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300" windowWidth="11475" windowHeight="4665" tabRatio="629" activeTab="1"/>
  </bookViews>
  <sheets>
    <sheet name="DocumentControl" sheetId="50" r:id="rId1"/>
    <sheet name="PeopleAttributes" sheetId="54" r:id="rId2"/>
    <sheet name="PeopleAttributes28022017Old" sheetId="49" state="hidden" r:id="rId3"/>
    <sheet name="LicenseAttribute" sheetId="45" r:id="rId4"/>
    <sheet name="BusinessRules" sheetId="52" state="hidden" r:id="rId5"/>
    <sheet name="PeopleAttrEmpTypeMapping" sheetId="42" state="hidden" r:id="rId6"/>
    <sheet name="AssetAttributes" sheetId="44" state="hidden" r:id="rId7"/>
    <sheet name="OrganisationAttributes" sheetId="53" state="hidden" r:id="rId8"/>
    <sheet name="Organisation Attributes" sheetId="55" r:id="rId9"/>
  </sheets>
  <externalReferences>
    <externalReference r:id="rId10"/>
    <externalReference r:id="rId11"/>
  </externalReferences>
  <definedNames>
    <definedName name="_xlnm._FilterDatabase" localSheetId="3" hidden="1">LicenseAttribute!$A$6:$IW$30</definedName>
    <definedName name="_xlnm._FilterDatabase" localSheetId="1" hidden="1">PeopleAttributes!$A$6:$JN$87</definedName>
    <definedName name="_xlnm._FilterDatabase" localSheetId="2" hidden="1">PeopleAttributes28022017Old!$A$6:$JN$72</definedName>
    <definedName name="BUSINESSLIST" localSheetId="6">#REF!</definedName>
    <definedName name="BUSINESSLIST" localSheetId="4">#REF!</definedName>
    <definedName name="BUSINESSLIST" localSheetId="3">#REF!</definedName>
    <definedName name="BUSINESSLIST" localSheetId="5">#REF!</definedName>
    <definedName name="BUSINESSLIST" localSheetId="1">#REF!</definedName>
    <definedName name="BUSINESSLIST" localSheetId="2">#REF!</definedName>
    <definedName name="BUSINESSLIST">#REF!</definedName>
    <definedName name="ComplianceOptions">[1]Dropdowns!$A$3:$A$8</definedName>
    <definedName name="MANCORDESWON" localSheetId="6">#REF!</definedName>
    <definedName name="MANCORDESWON" localSheetId="4">#REF!</definedName>
    <definedName name="MANCORDESWON" localSheetId="3">#REF!</definedName>
    <definedName name="MANCORDESWON" localSheetId="5">#REF!</definedName>
    <definedName name="MANCORDESWON" localSheetId="1">#REF!</definedName>
    <definedName name="MANCORDESWON" localSheetId="2">#REF!</definedName>
    <definedName name="MANCORDESWON">#REF!</definedName>
    <definedName name="MEETINGREFS">'[2]Requirements Sources'!$B$24:$B$28</definedName>
    <definedName name="PeopleAttribute" localSheetId="4">#REF!</definedName>
    <definedName name="PeopleAttribute" localSheetId="1">#REF!</definedName>
    <definedName name="PeopleAttribute">#REF!</definedName>
    <definedName name="PeopleAttributes">#REF!</definedName>
    <definedName name="_xlnm.Print_Area" localSheetId="6">AssetAttributes!$B$1:$P$11</definedName>
    <definedName name="_xlnm.Print_Area" localSheetId="4">BusinessRules!$A$1:$H$9</definedName>
    <definedName name="_xlnm.Print_Area" localSheetId="3">LicenseAttribute!$B$1:$W$28</definedName>
    <definedName name="_xlnm.Print_Area" localSheetId="7">OrganisationAttributes!$B$1:$S$11</definedName>
    <definedName name="_xlnm.Print_Area" localSheetId="5">PeopleAttrEmpTypeMapping!$A$1:$E$41</definedName>
    <definedName name="_xlnm.Print_Area" localSheetId="1">PeopleAttributes!$B$4:$AC$68</definedName>
    <definedName name="_xlnm.Print_Area" localSheetId="2">PeopleAttributes28022017Old!$B$4:$AC$62</definedName>
    <definedName name="_xlnm.Print_Titles" localSheetId="3">LicenseAttribute!$4:$5</definedName>
    <definedName name="_xlnm.Print_Titles" localSheetId="1">PeopleAttributes!$5:$6</definedName>
    <definedName name="_xlnm.Print_Titles" localSheetId="2">PeopleAttributes28022017Old!$5:$6</definedName>
    <definedName name="REQCAT" localSheetId="6">#REF!</definedName>
    <definedName name="REQCAT" localSheetId="4">#REF!</definedName>
    <definedName name="REQCAT" localSheetId="3">#REF!</definedName>
    <definedName name="REQCAT" localSheetId="5">#REF!</definedName>
    <definedName name="REQCAT" localSheetId="1">#REF!</definedName>
    <definedName name="REQCAT" localSheetId="2">#REF!</definedName>
    <definedName name="REQCAT">#REF!</definedName>
    <definedName name="REQCAT2" localSheetId="4">#REF!</definedName>
    <definedName name="REQCAT2" localSheetId="3">#REF!</definedName>
    <definedName name="REQCAT2" localSheetId="1">#REF!</definedName>
    <definedName name="REQCAT2" localSheetId="2">#REF!</definedName>
    <definedName name="REQCAT2">#REF!</definedName>
    <definedName name="REQCAT3" localSheetId="4">#REF!</definedName>
    <definedName name="REQCAT3" localSheetId="1">#REF!</definedName>
    <definedName name="REQCAT3" localSheetId="2">#REF!</definedName>
    <definedName name="REQCAT3">#REF!</definedName>
    <definedName name="RQTAREA" localSheetId="6">#REF!</definedName>
    <definedName name="RQTAREA" localSheetId="4">#REF!</definedName>
    <definedName name="RQTAREA" localSheetId="3">#REF!</definedName>
    <definedName name="RQTAREA" localSheetId="5">#REF!</definedName>
    <definedName name="RQTAREA" localSheetId="1">#REF!</definedName>
    <definedName name="RQTAREA" localSheetId="2">#REF!</definedName>
    <definedName name="RQTAREA">#REF!</definedName>
    <definedName name="SOURCENAMES">'[2]Requirements Sources'!$C$35:$C$83</definedName>
  </definedNames>
  <calcPr calcId="145621"/>
</workbook>
</file>

<file path=xl/calcChain.xml><?xml version="1.0" encoding="utf-8"?>
<calcChain xmlns="http://schemas.openxmlformats.org/spreadsheetml/2006/main">
  <c r="AC81" i="54" l="1"/>
  <c r="AC82" i="54"/>
  <c r="AC83" i="54"/>
  <c r="AC84" i="54"/>
  <c r="AC85" i="54"/>
  <c r="AC86" i="54"/>
  <c r="AC87" i="54"/>
  <c r="AC80" i="54"/>
  <c r="AC77" i="54"/>
  <c r="AC76" i="54"/>
  <c r="AC74" i="54"/>
  <c r="AC70" i="54"/>
  <c r="AC71" i="54"/>
  <c r="AC72" i="54"/>
  <c r="AC69" i="54"/>
  <c r="AC64" i="54"/>
  <c r="AC54" i="54"/>
  <c r="AC53" i="54"/>
  <c r="AC34" i="54"/>
  <c r="AC33" i="54"/>
  <c r="C8" i="42" l="1"/>
  <c r="D8" i="42" s="1"/>
  <c r="C9" i="42"/>
  <c r="D9" i="42" s="1"/>
  <c r="C10" i="42"/>
  <c r="D10" i="42" s="1"/>
  <c r="C11" i="42"/>
  <c r="D11" i="42" s="1"/>
  <c r="C12" i="42"/>
  <c r="D12" i="42" s="1"/>
  <c r="C13" i="42"/>
  <c r="D13" i="42" s="1"/>
  <c r="C14" i="42"/>
  <c r="D14" i="42" s="1"/>
  <c r="C15" i="42"/>
  <c r="D15" i="42" s="1"/>
  <c r="C16" i="42"/>
  <c r="D16" i="42" s="1"/>
  <c r="C17" i="42"/>
  <c r="D17" i="42" s="1"/>
  <c r="C18" i="42"/>
  <c r="D18" i="42" s="1"/>
  <c r="C19" i="42"/>
  <c r="D19" i="42" s="1"/>
  <c r="C20" i="42"/>
  <c r="D20" i="42" s="1"/>
  <c r="C21" i="42"/>
  <c r="D21" i="42" s="1"/>
  <c r="C22" i="42"/>
  <c r="D22" i="42" s="1"/>
  <c r="C23" i="42"/>
  <c r="D23" i="42" s="1"/>
  <c r="C24" i="42"/>
  <c r="D24" i="42" s="1"/>
  <c r="C25" i="42"/>
  <c r="D25" i="42" s="1"/>
  <c r="C26" i="42"/>
  <c r="D26" i="42" s="1"/>
  <c r="C27" i="42"/>
  <c r="D27" i="42" s="1"/>
  <c r="C28" i="42"/>
  <c r="D28" i="42" s="1"/>
  <c r="C29" i="42"/>
  <c r="D29" i="42" s="1"/>
  <c r="C30" i="42"/>
  <c r="D30" i="42" s="1"/>
  <c r="C31" i="42"/>
  <c r="D31" i="42" s="1"/>
  <c r="C32" i="42"/>
  <c r="D32" i="42" s="1"/>
  <c r="C33" i="42"/>
  <c r="D33" i="42" s="1"/>
  <c r="C34" i="42"/>
  <c r="D34" i="42" s="1"/>
  <c r="C35" i="42"/>
  <c r="D35" i="42" s="1"/>
  <c r="C36" i="42"/>
  <c r="D36" i="42" s="1"/>
  <c r="C37" i="42"/>
  <c r="D37" i="42" s="1"/>
  <c r="C38" i="42"/>
  <c r="D38" i="42" s="1"/>
  <c r="C39" i="42"/>
  <c r="D39" i="42" s="1"/>
  <c r="C40" i="42"/>
  <c r="D40" i="42" s="1"/>
  <c r="C41" i="42"/>
  <c r="D41" i="42" s="1"/>
  <c r="C42" i="42"/>
  <c r="D42" i="42" s="1"/>
  <c r="C43" i="42"/>
  <c r="D43" i="42" s="1"/>
  <c r="C44" i="42"/>
  <c r="D44" i="42" s="1"/>
  <c r="C7" i="42"/>
  <c r="D7" i="42" s="1"/>
</calcChain>
</file>

<file path=xl/comments1.xml><?xml version="1.0" encoding="utf-8"?>
<comments xmlns="http://schemas.openxmlformats.org/spreadsheetml/2006/main">
  <authors>
    <author>Whitworth, Andy (UK)</author>
  </authors>
  <commentList>
    <comment ref="E18" authorId="0">
      <text>
        <r>
          <rPr>
            <b/>
            <sz val="9"/>
            <color indexed="81"/>
            <rFont val="Tahoma"/>
            <family val="2"/>
          </rPr>
          <t>Whitworth, Andy (UK):</t>
        </r>
        <r>
          <rPr>
            <sz val="9"/>
            <color indexed="81"/>
            <rFont val="Tahoma"/>
            <family val="2"/>
          </rPr>
          <t xml:space="preserve">
This date needs correcting, if it was post meeting on 11/01/17 </t>
        </r>
      </text>
    </comment>
  </commentList>
</comments>
</file>

<file path=xl/sharedStrings.xml><?xml version="1.0" encoding="utf-8"?>
<sst xmlns="http://schemas.openxmlformats.org/spreadsheetml/2006/main" count="4755" uniqueCount="924">
  <si>
    <t>Security</t>
  </si>
  <si>
    <t>Format</t>
  </si>
  <si>
    <t>Date of Birth</t>
  </si>
  <si>
    <t>Agency Staff</t>
  </si>
  <si>
    <t>Employees</t>
  </si>
  <si>
    <t>Contractors (Individuals)</t>
  </si>
  <si>
    <t>Customers</t>
  </si>
  <si>
    <t>Partners</t>
  </si>
  <si>
    <t>Visitors</t>
  </si>
  <si>
    <t>[Does this user type require this attribute? If yes, choose 'Yes' from the dropdown box if no, leave blank]</t>
  </si>
  <si>
    <t>ITAR - GC</t>
  </si>
  <si>
    <t>Yes</t>
  </si>
  <si>
    <t>dd/mm/yy</t>
  </si>
  <si>
    <t>People Attributes</t>
  </si>
  <si>
    <t>Staff from Service Providers</t>
  </si>
  <si>
    <t>Staff from Subcontractors</t>
  </si>
  <si>
    <t>Unique Identifier</t>
  </si>
  <si>
    <t>Username, SAP ID or GCI number</t>
  </si>
  <si>
    <t>Email Address</t>
  </si>
  <si>
    <t>Maybe</t>
  </si>
  <si>
    <t>Length of Contract</t>
  </si>
  <si>
    <t>Status</t>
  </si>
  <si>
    <t>Agreed</t>
  </si>
  <si>
    <t>Requires Confirmation</t>
  </si>
  <si>
    <t>Function</t>
  </si>
  <si>
    <t>ITAR - Agreements</t>
  </si>
  <si>
    <t>EAR - Exemption</t>
  </si>
  <si>
    <t>UK</t>
  </si>
  <si>
    <t>Data Source</t>
  </si>
  <si>
    <t>Unique identifier for employee</t>
  </si>
  <si>
    <t xml:space="preserve">GCI No. </t>
  </si>
  <si>
    <t>Employee No.</t>
  </si>
  <si>
    <t>Surname</t>
  </si>
  <si>
    <t>First Name</t>
  </si>
  <si>
    <t>Preferred Name</t>
  </si>
  <si>
    <t>Required to uniquely identifier the correct individual and for  audit purposes</t>
  </si>
  <si>
    <t>SF</t>
  </si>
  <si>
    <t>Alpha</t>
  </si>
  <si>
    <t xml:space="preserve">Place of Birth Applicability Flag
</t>
  </si>
  <si>
    <t>Y/N</t>
  </si>
  <si>
    <t>Attribute Category</t>
  </si>
  <si>
    <t>Employment</t>
  </si>
  <si>
    <t>Email</t>
  </si>
  <si>
    <t>Alphanumeric</t>
  </si>
  <si>
    <t>Employment Type</t>
  </si>
  <si>
    <t>Contract End Date</t>
  </si>
  <si>
    <t>Secondment Start Date</t>
  </si>
  <si>
    <t>Secondment End Date</t>
  </si>
  <si>
    <t>Length of Secondment</t>
  </si>
  <si>
    <t>Employee Termination Date</t>
  </si>
  <si>
    <t>New</t>
  </si>
  <si>
    <t>Numeric</t>
  </si>
  <si>
    <t>Security Vetting Agency</t>
  </si>
  <si>
    <t>All past nationalities required for ITAR. Most recent issued nationality required for EAR e.g. if currently Chinese-British dual national and Chinese is the  most recently issued nationality, then this would be Chinese</t>
  </si>
  <si>
    <t>Most recent issued nationality required for EAR e.g. if currently Chinese-British dual national and Chinese is the  most recently issued nationality, then this would be Chinese</t>
  </si>
  <si>
    <t>[List if  attributes about an individual which allows or informs an export control authorisation to be made ]</t>
  </si>
  <si>
    <t>[Attribute grouping]</t>
  </si>
  <si>
    <t xml:space="preserve">List content is 'Awareness' or 'Enhanced'. </t>
  </si>
  <si>
    <t>May be useful for foreign nationals to help with filtering of the Reds and Ambers. Also for future alternative uses of Authorisation Service</t>
  </si>
  <si>
    <t>[Format of Attribute Content]</t>
  </si>
  <si>
    <t>Additional Notes</t>
  </si>
  <si>
    <t>TBA</t>
  </si>
  <si>
    <t xml:space="preserve">Current Nationality or Nationalities </t>
  </si>
  <si>
    <t>Security Clearance or Standards</t>
  </si>
  <si>
    <t xml:space="preserve">Security Expiry </t>
  </si>
  <si>
    <t>Content includes 'fixed term', 'permanent'. 'contractor' etc.</t>
  </si>
  <si>
    <t>Mapping Person Attribute to Employment Type</t>
  </si>
  <si>
    <t xml:space="preserve"> Asset Attributes</t>
  </si>
  <si>
    <t>License Attributes</t>
  </si>
  <si>
    <t>Asset Attributes</t>
  </si>
  <si>
    <t>[Attribute description and comments]</t>
  </si>
  <si>
    <t>[List if  attributes about a license which allows or informs an export control authorisation to be made]</t>
  </si>
  <si>
    <t>[List if  attributes about an asset which allows or informs an export control authorisation to be made ]</t>
  </si>
  <si>
    <t>[Approved, requires clarification or initial draft]</t>
  </si>
  <si>
    <t>Mapping License Attributes to License Type</t>
  </si>
  <si>
    <t>ITAR - Licenses</t>
  </si>
  <si>
    <t>EAR - License</t>
  </si>
  <si>
    <t>[Does this License type require this attribute? If yes, choose 'Yes' from the dropdown box if no, leave blank]</t>
  </si>
  <si>
    <t>Permitted Companies</t>
  </si>
  <si>
    <t>dd/mm/yyyy</t>
  </si>
  <si>
    <t>Unique ID for asset used in Licence management system</t>
  </si>
  <si>
    <t>Organisation Attributes</t>
  </si>
  <si>
    <t>Definition</t>
  </si>
  <si>
    <t>Example Values</t>
  </si>
  <si>
    <t>Mandatory</t>
  </si>
  <si>
    <t>Default Values</t>
  </si>
  <si>
    <t>Nationality Valid Start Date</t>
  </si>
  <si>
    <t>Nationality Valid End Date</t>
  </si>
  <si>
    <t>Y</t>
  </si>
  <si>
    <t>The date from which an individual secondment contract is valid</t>
  </si>
  <si>
    <t>"Y", "N"</t>
  </si>
  <si>
    <t>N</t>
  </si>
  <si>
    <t>"24/06/72"</t>
  </si>
  <si>
    <t>"24/06/89"</t>
  </si>
  <si>
    <t>"24 months", "1 year"</t>
  </si>
  <si>
    <t>"12/03/13"</t>
  </si>
  <si>
    <t>"12/03/15"</t>
  </si>
  <si>
    <t>"6 months", "1 year"</t>
  </si>
  <si>
    <t>"26/06/15"</t>
  </si>
  <si>
    <t>List</t>
  </si>
  <si>
    <t>"China", "Great Britain"</t>
  </si>
  <si>
    <t>"China", "Great Britain", "Albania", "Angola"</t>
  </si>
  <si>
    <t>Calculated from contract start date and length of contract if these fields are populated</t>
  </si>
  <si>
    <t>Calculated from secondment start date and length of secondment if these fields are populated</t>
  </si>
  <si>
    <t>N/A</t>
  </si>
  <si>
    <t>1. Must be a valid date format
2. Cannot be an earlier date than the contract start date</t>
  </si>
  <si>
    <t>Scenarios
- New contract
- Contract extended
- Contract renewal
- Return contract</t>
  </si>
  <si>
    <t>1. Must be a valid date format
2. Must be populated if the 'Secondment Legal Entity Employed By' is populated</t>
  </si>
  <si>
    <t>How is this affected in the different scenarios ?</t>
  </si>
  <si>
    <t>The length of an individual's secondment as specified by the secondment contract</t>
  </si>
  <si>
    <t>Permanent Residency</t>
  </si>
  <si>
    <r>
      <t xml:space="preserve">All nationalities by </t>
    </r>
    <r>
      <rPr>
        <u/>
        <sz val="10"/>
        <color theme="3"/>
        <rFont val="Tahoma"/>
        <family val="2"/>
        <scheme val="minor"/>
      </rPr>
      <t>country</t>
    </r>
    <r>
      <rPr>
        <sz val="10"/>
        <color theme="3"/>
        <rFont val="Tahoma"/>
        <family val="2"/>
        <scheme val="minor"/>
      </rPr>
      <t xml:space="preserve"> held by the individual that are currently valid. Current country of nationality is valid (e.g. Croatia rather than Yugoslavia)</t>
    </r>
  </si>
  <si>
    <t>Must be a value within the list of defined ISO Standard 3166 countries</t>
  </si>
  <si>
    <t>Must be a valid value within a defined list</t>
  </si>
  <si>
    <t>The actual date at which the individual leaves BAE Systems, therefore the employment or contingency work contract ends.</t>
  </si>
  <si>
    <t>The actual date at which the individual leaves the secondment, therefore the employment contract ends.</t>
  </si>
  <si>
    <t>The length of an individual's employment as specified by the employment or contingency work contract</t>
  </si>
  <si>
    <t>[Describes the attribute and its properties]</t>
  </si>
  <si>
    <t>[Examples of attribute]</t>
  </si>
  <si>
    <t>[Denotes whether attribute is mandatory or not]</t>
  </si>
  <si>
    <t>[Value automatically populated if attribute isn't completed by user]</t>
  </si>
  <si>
    <t>New or Existing Field</t>
  </si>
  <si>
    <t>Existing</t>
  </si>
  <si>
    <t>"Bloggs"</t>
  </si>
  <si>
    <t>"Joseph"</t>
  </si>
  <si>
    <t>"Jo"</t>
  </si>
  <si>
    <t>"23/06/1972"</t>
  </si>
  <si>
    <t>"joseph.bloggs@baesystems.com"</t>
  </si>
  <si>
    <t>"SC"</t>
  </si>
  <si>
    <t>"MOD"</t>
  </si>
  <si>
    <t>"15/07/2020"</t>
  </si>
  <si>
    <t>"Enhanced"</t>
  </si>
  <si>
    <t>"15/03/2017"</t>
  </si>
  <si>
    <t>"Y"</t>
  </si>
  <si>
    <t>"Employees", "Agency Staff",  "Contractors"</t>
  </si>
  <si>
    <t>"Guildford", "Farnborough", "London"</t>
  </si>
  <si>
    <t>"15/03/2019"</t>
  </si>
  <si>
    <t>"Finance", "HR"</t>
  </si>
  <si>
    <t>[Denotes whether the attribute is currently held in existing systems or new]</t>
  </si>
  <si>
    <t>[Source from which the attribute data is extracted]</t>
  </si>
  <si>
    <t>An individual's preferred name</t>
  </si>
  <si>
    <t>TBC</t>
  </si>
  <si>
    <t xml:space="preserve">"Y" when a new record is created and  whenever the 'Place of Birth (Country and Place' value is reset </t>
  </si>
  <si>
    <t>The field must be populated with a "Y" or "N" value</t>
  </si>
  <si>
    <t>Default value or set by user</t>
  </si>
  <si>
    <t xml:space="preserve">Denotes whether the 'Place of Birth (Country and Place) attribute needs to be accounted for in the calculation of the RAG status. Approved users can set the flag to "N" manually so that the information is disregarded from the RAG calculation. </t>
  </si>
  <si>
    <t>Red, Amber, Green traffic lights</t>
  </si>
  <si>
    <t>Denotes whether the individual has signed the ITAR NDA after performing EC training</t>
  </si>
  <si>
    <t>The individual's employments as specified by the contract or agreement with BAE Systems</t>
  </si>
  <si>
    <t>The function within which the individual works</t>
  </si>
  <si>
    <t>No</t>
  </si>
  <si>
    <t>[Which attributes would be used to allow automated filtering into Red, Amber and Green EC decision categories]</t>
  </si>
  <si>
    <t>[Validation rules for new attributes, existing attributes that require amendment or attributes required for calculating the RAG status]</t>
  </si>
  <si>
    <t>ID</t>
  </si>
  <si>
    <t>[Unique identifier for the data attribute]</t>
  </si>
  <si>
    <t>DA001</t>
  </si>
  <si>
    <t>DA002</t>
  </si>
  <si>
    <t>DA003</t>
  </si>
  <si>
    <t>DA004</t>
  </si>
  <si>
    <t>DA005</t>
  </si>
  <si>
    <t>DA006</t>
  </si>
  <si>
    <t>DA007</t>
  </si>
  <si>
    <t>DA008</t>
  </si>
  <si>
    <t>DA009</t>
  </si>
  <si>
    <t>DA010</t>
  </si>
  <si>
    <t>DA011</t>
  </si>
  <si>
    <t>DA012</t>
  </si>
  <si>
    <t>DA013</t>
  </si>
  <si>
    <t>DA014</t>
  </si>
  <si>
    <t>DA015</t>
  </si>
  <si>
    <t>DA016</t>
  </si>
  <si>
    <t>DA017</t>
  </si>
  <si>
    <t>DA018</t>
  </si>
  <si>
    <t>DA019</t>
  </si>
  <si>
    <t>DA020</t>
  </si>
  <si>
    <t>DA021</t>
  </si>
  <si>
    <t>DA022</t>
  </si>
  <si>
    <t>DA023</t>
  </si>
  <si>
    <t>DA024</t>
  </si>
  <si>
    <t>DA025</t>
  </si>
  <si>
    <t>DA026</t>
  </si>
  <si>
    <t>DA027</t>
  </si>
  <si>
    <t>DA028</t>
  </si>
  <si>
    <t>DA029</t>
  </si>
  <si>
    <t>DA030</t>
  </si>
  <si>
    <t>DA031</t>
  </si>
  <si>
    <t>DA032</t>
  </si>
  <si>
    <t>DA033</t>
  </si>
  <si>
    <t>DA034</t>
  </si>
  <si>
    <t>DA035</t>
  </si>
  <si>
    <t>DA036</t>
  </si>
  <si>
    <t>DA037</t>
  </si>
  <si>
    <t>DA038</t>
  </si>
  <si>
    <t>Attribute Field Validation Rule</t>
  </si>
  <si>
    <t>DAL001</t>
  </si>
  <si>
    <t>DAL002</t>
  </si>
  <si>
    <t>DAL003</t>
  </si>
  <si>
    <t>DAL004</t>
  </si>
  <si>
    <t>DAL005</t>
  </si>
  <si>
    <t>DAL006</t>
  </si>
  <si>
    <t>DAL007</t>
  </si>
  <si>
    <t>DAL008</t>
  </si>
  <si>
    <t>DAL009</t>
  </si>
  <si>
    <t>DAL010</t>
  </si>
  <si>
    <t>DAL011</t>
  </si>
  <si>
    <t>DAL012</t>
  </si>
  <si>
    <t>DAL013</t>
  </si>
  <si>
    <t>DAL014</t>
  </si>
  <si>
    <t>DAL015</t>
  </si>
  <si>
    <t>DAL016</t>
  </si>
  <si>
    <t>DAL017</t>
  </si>
  <si>
    <t>DOA001</t>
  </si>
  <si>
    <t>Asset</t>
  </si>
  <si>
    <t>Version</t>
  </si>
  <si>
    <t>Comments</t>
  </si>
  <si>
    <t>Author</t>
  </si>
  <si>
    <t>Date</t>
  </si>
  <si>
    <t>Initial Draft and Population</t>
  </si>
  <si>
    <t>Draft</t>
  </si>
  <si>
    <t>Initial Draft and Publication</t>
  </si>
  <si>
    <t>Denise Chan</t>
  </si>
  <si>
    <t>1.0</t>
  </si>
  <si>
    <t>Austin Bainger</t>
  </si>
  <si>
    <t>2.0</t>
  </si>
  <si>
    <t>LCM comments</t>
  </si>
  <si>
    <t>3.0</t>
  </si>
  <si>
    <t>Issued for Approval</t>
  </si>
  <si>
    <t>Release</t>
  </si>
  <si>
    <t>Denise Chan, Austin Bainger</t>
  </si>
  <si>
    <t>3.1</t>
  </si>
  <si>
    <t>Baselined version elaborated under change control</t>
  </si>
  <si>
    <t>[List if  attributes about an organisation which allows or informs an export control authorisation to be made]</t>
  </si>
  <si>
    <t>Issuing Body</t>
  </si>
  <si>
    <t>Permitted Nationalities</t>
  </si>
  <si>
    <t>Prohibited Nationalities</t>
  </si>
  <si>
    <t>Permitted Places of Birth</t>
  </si>
  <si>
    <t>Prohibited Places of Birth</t>
  </si>
  <si>
    <t>Applicable Assets</t>
  </si>
  <si>
    <t>Full list still in draft</t>
  </si>
  <si>
    <t>People Attributes to Employment Type Mapping</t>
  </si>
  <si>
    <t>v.3.1 ID</t>
  </si>
  <si>
    <t xml:space="preserve">This is not currently captured anywhere. What is the definition of this? </t>
  </si>
  <si>
    <t>This is required for EC Compliance purposes
Scenarios
- How is a legal entity outside of BAE Systems added</t>
  </si>
  <si>
    <t>This is required for EC Compliance purposes
Scenarios
- How is a legal entity outside of BAE Systems added</t>
  </si>
  <si>
    <t>"BAE SYSTEMS plc", "BAE SYSTEMS (Operations) Limited"</t>
  </si>
  <si>
    <t>3.2</t>
  </si>
  <si>
    <t>Amendments made to data requirements following agreement on SFG call on 21/07/2016</t>
  </si>
  <si>
    <t>If the individual is seconded, this refers to the legal entity that an individual is being seconded to through the secondment contract. This can be inside or outside of BAE Systems. Required to assess whether an individual meets the criteria of a regular employee under ITAR section 120.39 for compliance.</t>
  </si>
  <si>
    <t>- Some businesses require these whereas others do not
- Cost Centre doesn't necessarily map to Project, and some people may be assigned to multiple projects, so this data may not even be in SF. If cost centre within SF is not adequate, this might have to be supplemented by another solution</t>
  </si>
  <si>
    <t>The value for this attribute must be chosen from the list of defined ISO Standard 3166 countries</t>
  </si>
  <si>
    <t xml:space="preserve">Currently, UK, Oman, Saudi Arabia and Australia markets are in scope </t>
  </si>
  <si>
    <t>People Attributes Data Fields</t>
  </si>
  <si>
    <t>Field Validation Rule</t>
  </si>
  <si>
    <t>SuccessFactor Entries</t>
  </si>
  <si>
    <t>Non-SuccessFactor Entries</t>
  </si>
  <si>
    <t>Same as SF entries</t>
  </si>
  <si>
    <t>The value must be a valid date format</t>
  </si>
  <si>
    <t>The value must be "Awareness" or "Enhanced"</t>
  </si>
  <si>
    <t>The value must be a valid email address format</t>
  </si>
  <si>
    <t>The value must be "Y" or "N"</t>
  </si>
  <si>
    <t>Must be a valid date format</t>
  </si>
  <si>
    <t>Free text field</t>
  </si>
  <si>
    <t xml:space="preserve">1. The value must be a valid date format
2. If Level of Export Control Training Required is populated with "Awareness" and Date of last Awareness EC Training field is populated with a value, then this value is defaulted to 12 months from the value Date of last Awareness EC Training value. 
3. If Level of Export Control Training Required is populated with "Enhanced" and Date of last Enhanced EC Training field is populated with a value, then this value is defaulted to 12 months from the value Date of last Enhanced EC Training value. </t>
  </si>
  <si>
    <t>See Validation Rule column</t>
  </si>
  <si>
    <t>?</t>
  </si>
  <si>
    <t>The value for this attribute must be a valid date format</t>
  </si>
  <si>
    <t>The value for this attribute must be chosen from the list of defined values</t>
  </si>
  <si>
    <t>AS</t>
  </si>
  <si>
    <t>Austria, Germany, Italy Saudi Arabia, Spain, United Kingdom</t>
  </si>
  <si>
    <t>None other than permitted places of birth</t>
  </si>
  <si>
    <t>BAE Systems Integrated System Technologies Limited, BAE Systems (Operations) Ltd</t>
  </si>
  <si>
    <t>SM3U52PST Diode</t>
  </si>
  <si>
    <t>SM3U52PST Diode; SM8U52PST Diode</t>
  </si>
  <si>
    <t>DSP-05 050512909</t>
  </si>
  <si>
    <t>BU LMS</t>
  </si>
  <si>
    <t>Unique identifier for an asset associated with a licence</t>
  </si>
  <si>
    <t>3.3</t>
  </si>
  <si>
    <t>Elaboration on details for agreed list of Licence and Asset Attributes</t>
  </si>
  <si>
    <t>F35, Hawk</t>
  </si>
  <si>
    <t>Security classification of asset(s) under the licence</t>
  </si>
  <si>
    <t>US Department of State, US Department of Commerce, UK Government</t>
  </si>
  <si>
    <t>Conditions that must be met as a requirement of the Export Control licence to be valid for an export</t>
  </si>
  <si>
    <t>Licence Info</t>
  </si>
  <si>
    <t>Licence Requirements</t>
  </si>
  <si>
    <t>Export Information</t>
  </si>
  <si>
    <t>Export Control Body that issued the export licence. Regulatory agency</t>
  </si>
  <si>
    <t xml:space="preserve">MAI, Combat Air, Electronic Systems </t>
  </si>
  <si>
    <t>Secret, Top Secret, NATO restricted</t>
  </si>
  <si>
    <t xml:space="preserve">License Expiration Date </t>
  </si>
  <si>
    <t>The date at which the licence is no longer valid</t>
  </si>
  <si>
    <t xml:space="preserve">This field is not always populated, but is typically required for US EC Regimes. </t>
  </si>
  <si>
    <t xml:space="preserve">Operating and Trading Name under which a Company is permitted to have access to Export Controlled data or material
If a Company is not listed on the licence, then it is not authorised. </t>
  </si>
  <si>
    <t xml:space="preserve">Specified working locations in which authorised individuals must be situated to be permitted to have access to Export Controlled data or material i.e. if the individual leaves or moves from the location than access is not permitted.
If a working location is not listed on the licence, then it is not authorised. </t>
  </si>
  <si>
    <t>The specific purpose for which a licence is approved. Only projects or programmes in which authorised individuals are permitted to have access to Export Controlled data or material  i.e. if the individual leaves or moves from the project or programme than access is not permitted</t>
  </si>
  <si>
    <t>"Only object code related to the defence article may be provided"; "No detailed design or manufacturing data may be provided"</t>
  </si>
  <si>
    <t>Assets covered by the export licence. Specifies in detail what may be sold and transfer</t>
  </si>
  <si>
    <t xml:space="preserve">Nationalities explicitly prohibited by the licence to access or transfer the covered EC data or material. 
Both the Permitted Nationalities and Prohibited Nationalities fields can be populated. If a nationality is on the prohibited nationalities list, or NOT on the permitted nationalities, then that nationality is not covered by the licence. 
</t>
  </si>
  <si>
    <t xml:space="preserve">North Way Hillend Industrial Park
Nr Dunfermline, Fife KY11 9HQ UK; Warwick House Farnborough Aerospace Centre, Farnborough, Hampshire GU14 6YU UK
</t>
  </si>
  <si>
    <t>1. Check if asset is classified or unclassified
2.Directly hired as a fully time employee
3. Security cleared or BPSS vetted
4. If asset is unclassified and 2 is true, then don't need to look at nationality
5. If classified or employee is short term employees then look at nationalities and permanent residency
Short term contractors - need to be authorised separate (less than 12 months)</t>
  </si>
  <si>
    <t>3.4</t>
  </si>
  <si>
    <t>For reference only</t>
  </si>
  <si>
    <t>Business Rule Names</t>
  </si>
  <si>
    <t>Business Rule Logic</t>
  </si>
  <si>
    <t>Source</t>
  </si>
  <si>
    <t>Initial Draft</t>
  </si>
  <si>
    <t>BR001</t>
  </si>
  <si>
    <t>BR002</t>
  </si>
  <si>
    <t>Joyce Remington</t>
  </si>
  <si>
    <t>Licence</t>
  </si>
  <si>
    <t>EAR 99 Catch All Category</t>
  </si>
  <si>
    <t xml:space="preserve">Items that generally do not require a licence, except when it is exported to a prohibited party (embargoed or sactioned country e.g. North Korea) or in support of a prohibited end use (e.g. biological warfare). </t>
  </si>
  <si>
    <t xml:space="preserve">This is a small percentage of BAE System's exports, as BAE Systems typically doesn't deal with prohibited countries or items for prohibited end use. Maritime Submarines is an exception, but it is outside of the Greenlnk scope. </t>
  </si>
  <si>
    <t>Amendments made under CR036: Elaboration on Licence Attributes with Joyce Remington, GroupDeputy Head of Export Control. Add Business Rules tab</t>
  </si>
  <si>
    <t>Permitted Legal Entities Registration Number</t>
  </si>
  <si>
    <t>Permitted Legal Entities (Registered Name)</t>
  </si>
  <si>
    <t>Permitted Legal Entities Registered Address</t>
  </si>
  <si>
    <t>Country of Birth</t>
  </si>
  <si>
    <t>DA007a</t>
  </si>
  <si>
    <t>DA007b</t>
  </si>
  <si>
    <t>"Boulder"</t>
  </si>
  <si>
    <t>"France"</t>
  </si>
  <si>
    <t>N/a</t>
  </si>
  <si>
    <t>Place of Birth</t>
  </si>
  <si>
    <t>DOA002</t>
  </si>
  <si>
    <t>DOA003</t>
  </si>
  <si>
    <t>Project Attribute</t>
  </si>
  <si>
    <t>Attribute Group</t>
  </si>
  <si>
    <t xml:space="preserve">New  </t>
  </si>
  <si>
    <t>Mapping Person Attribute to Company Type</t>
  </si>
  <si>
    <t>BAES Companies</t>
  </si>
  <si>
    <t>Suppliers</t>
  </si>
  <si>
    <t>Consignees</t>
  </si>
  <si>
    <t>[Does this company type require this attribute? If yes, choose 'Yes' from the dropdown box if no, leave blank]</t>
  </si>
  <si>
    <t>DAO001</t>
  </si>
  <si>
    <t>Registered Name</t>
  </si>
  <si>
    <t>Organisation</t>
  </si>
  <si>
    <t>Legal entity</t>
  </si>
  <si>
    <t>DAO002</t>
  </si>
  <si>
    <t>Registered Address</t>
  </si>
  <si>
    <t>DAO003</t>
  </si>
  <si>
    <t>Company Number</t>
  </si>
  <si>
    <t xml:space="preserve">RAG </t>
  </si>
  <si>
    <t>3.5</t>
  </si>
  <si>
    <t xml:space="preserve">Updates to People attributes, Asset attributes and Organisation attributes following review with Ian Haythornthwaite, OCIO </t>
  </si>
  <si>
    <t>Laura Upton</t>
  </si>
  <si>
    <t xml:space="preserve">Date of Birth. This is key information used for uniquely identifying a person. </t>
  </si>
  <si>
    <t>An individual's highest level of security clearance as recorded in the Business Units' Security Vetting System. There may be many values for this attribute, but only the highest level is exposed to the user</t>
  </si>
  <si>
    <t>Agency that performed the individual's security vetting for his or her security clearance in the UK or overseas. Required to understand whether an individual's security clearance has been approved by the host nation government to meet ITAR section 126.18c. There may be many values for this attribute, but only the value applicable for the highest level of security clearance is exposed to the user</t>
  </si>
  <si>
    <t>Date on which the individual's security clearance is no longer valid. There may be many values for this attribute, but only the value applicable for the highest level of security clearance is exposed to the user</t>
  </si>
  <si>
    <t>Individual ITAR NDA Validity</t>
  </si>
  <si>
    <t>This shall be editable by the EC Officer to account for NDAs that are signed offline. Accepted values are 'Y' or 'N'.</t>
  </si>
  <si>
    <t>Legal Entity Employed By (Registered Name)</t>
  </si>
  <si>
    <t>DA039</t>
  </si>
  <si>
    <t>DA040</t>
  </si>
  <si>
    <t>DA041</t>
  </si>
  <si>
    <t>"Export Control Coordination Programme", "Export Control Automation Programme"</t>
  </si>
  <si>
    <t>DA042</t>
  </si>
  <si>
    <t>DA043</t>
  </si>
  <si>
    <t>DA044</t>
  </si>
  <si>
    <t>DA045</t>
  </si>
  <si>
    <t>Legal Entity Seconded To (Registered Name)</t>
  </si>
  <si>
    <t>Status for SF Person Records</t>
  </si>
  <si>
    <t>[Draft, Agreed, Approved, Proposed Delete]</t>
  </si>
  <si>
    <t>Systems generated ID</t>
  </si>
  <si>
    <t>Use this field to highlight the fact that an individual has a non Home Market place of birth</t>
  </si>
  <si>
    <t>Status for NSF Person Records</t>
  </si>
  <si>
    <t>Date on which the individual must refresh his or her Export Control training required for compliance with internal EC policies. This is only for the Level of Export Control Training Required</t>
  </si>
  <si>
    <t>4.0</t>
  </si>
  <si>
    <t>Updates following AS requirements workshop on  14/ 12/ 2016</t>
  </si>
  <si>
    <t>Content agreed and released for review</t>
  </si>
  <si>
    <t>Distribution List</t>
  </si>
  <si>
    <t>Sharepoint version</t>
  </si>
  <si>
    <t xml:space="preserve">Holmqvist, Laura (UK) ; Remington, Joyce (UK) ; Mailer, Gary (UK) ; Gao, Zili (UK) ; Hobday, Peter (UK) ; Cocker, Simon (UK) ; Wilson, Michael (UK); Lebow, Peter (UK) ; Haythornthwaite, Ian (UK) ; Jeyabalan, Ranjith (UK) ; Whitworth, Andy (UK); Mcintyre, John D (UK) ; Marshall, Ian (UK Scotstoun); Stewart, Ryan (UK) ; Atherton, Paul (UK) ; Antonelli, Mike (UK); Salmons, Angela (UK) ; Collins, Sean (UK) </t>
  </si>
  <si>
    <t>Haythornthwaite Ian (UK), Jeyabalan Ranjith (UK)</t>
  </si>
  <si>
    <t>Calculated from SF start and end date</t>
  </si>
  <si>
    <t>DSP-5, TAA, MLA, WDA etc.</t>
  </si>
  <si>
    <t>AD Cleanup Attribute</t>
  </si>
  <si>
    <t>Which attributes are used for data validation in AD Cleanup</t>
  </si>
  <si>
    <t>Unique ID</t>
  </si>
  <si>
    <t>Duplicating override</t>
  </si>
  <si>
    <t>Root account. Multiple value</t>
  </si>
  <si>
    <t>Previous Nationalities Held</t>
  </si>
  <si>
    <t>Enhanced Training Due By</t>
  </si>
  <si>
    <t>EC Training last completed</t>
  </si>
  <si>
    <t>Projects Working On (Business Level 5)</t>
  </si>
  <si>
    <t xml:space="preserve">This is a a unique ID generated by Authorisation Service. For SuccessFactors people, these are generated using the GCI No. For NSF people, these are assigned by AS. </t>
  </si>
  <si>
    <t>DA046</t>
  </si>
  <si>
    <t>The unique 'employee number' given to all individuals whose details are held in SuccessFactors</t>
  </si>
  <si>
    <t>4.1</t>
  </si>
  <si>
    <t>Deleted</t>
  </si>
  <si>
    <t>Greenlnk Login ID</t>
  </si>
  <si>
    <t>"joseph.bloggs"</t>
  </si>
  <si>
    <t>AD</t>
  </si>
  <si>
    <r>
      <t xml:space="preserve">All nationalities </t>
    </r>
    <r>
      <rPr>
        <u/>
        <sz val="10"/>
        <color theme="3"/>
        <rFont val="Tahoma"/>
        <family val="2"/>
        <scheme val="minor"/>
      </rPr>
      <t>by country</t>
    </r>
    <r>
      <rPr>
        <sz val="10"/>
        <color theme="3"/>
        <rFont val="Tahoma"/>
        <family val="2"/>
        <scheme val="minor"/>
      </rPr>
      <t xml:space="preserve"> held by the individual that are currently valid or were previously valid in the past. Current country of nationality is valid (e.g. Croatia rather than Yugoslavia).
From a compliance and process perspective, it is mandatory for a business user to provide this if they hold any previous nationalities. </t>
    </r>
  </si>
  <si>
    <t>The value for this attribute must be chosen from the list of defined ISO Standard 3166 countries. The solution shall display the country name</t>
  </si>
  <si>
    <t xml:space="preserve">Sub-attribute of DA010 'Current Nationality or Nationalities' and DA012 'Previous Nationalities Held'
The date from which a nationality issued to an individual becomes valid. This is required for all nationalities held currently or previously by an individual. This is used to calculate the order of nationality held. </t>
  </si>
  <si>
    <t xml:space="preserve">Sub-attribute of DA010 'Current Nationality or Nationalities' and DA012 'Previous Nationalities Held'
The date from which a nationality issued to an individual becomes invalid. This is required for all nationalities held currently or previously by an individual. This is used to calculate the order of nationality held. </t>
  </si>
  <si>
    <t>1. The value for this attribute must be a valid date format</t>
  </si>
  <si>
    <t>1. The value for this attribute must be a valid date format
2. The value cannot be an earlier date than the corresponding start date
3. The value for this attribute must populated for DA012 'Previous Nationalities Held'</t>
  </si>
  <si>
    <t>All countries in which the individual currently has government approved legal permanent residency status, in order to understand whether he or she is affiliated with a ITAR prohibited country. This is represented by official residency or travel documents issued by a government. Current country of nationality is valid (e.g. Croatia rather than Yugoslavia). This field is required for the ITAR regime and EAR regime. This is evidence for substantive contact</t>
  </si>
  <si>
    <t xml:space="preserve">Denotes the Authorisation Status at the Person Record level. Red indicates authorisation is "Denied" , Green, "Review", and Amber, "Pending" as the record requires further investigation. Approved users can amend the calculated status to another value manually. </t>
  </si>
  <si>
    <t>AS - Calculated from business rules</t>
  </si>
  <si>
    <t>Value must be Red, Amber, Green traffic lights indicator with text defined in the requirements</t>
  </si>
  <si>
    <t xml:space="preserve">Date on which the individual completed their Export Control training. This is for the highest level of EC training obtained. </t>
  </si>
  <si>
    <t>DA047</t>
  </si>
  <si>
    <t>Calculated from SF secondment start and end date</t>
  </si>
  <si>
    <t>Updates following AS requirements workshop on 11/ 01/ 2017.
Removed DA008 'Place of Birth Applicability Flag', DA047 'EC Training last completed'</t>
  </si>
  <si>
    <t>DA048</t>
  </si>
  <si>
    <t>Supervisor GCI</t>
  </si>
  <si>
    <t>Supervisor Email</t>
  </si>
  <si>
    <t xml:space="preserve">Job Title </t>
  </si>
  <si>
    <t>payroll-id</t>
  </si>
  <si>
    <t>last-name</t>
  </si>
  <si>
    <t>first-name</t>
  </si>
  <si>
    <t>date-of-birth</t>
  </si>
  <si>
    <t>preferred-name</t>
  </si>
  <si>
    <t>contract-type</t>
  </si>
  <si>
    <t>division
custom-string2</t>
  </si>
  <si>
    <t>custom-string3</t>
  </si>
  <si>
    <t>custom-string4</t>
  </si>
  <si>
    <t>end-date</t>
  </si>
  <si>
    <t>location</t>
  </si>
  <si>
    <t>custom-string22</t>
  </si>
  <si>
    <t>cost-center</t>
  </si>
  <si>
    <t>custom-string-4</t>
  </si>
  <si>
    <t>manager-id</t>
  </si>
  <si>
    <t>Authorisation Request Form attribute</t>
  </si>
  <si>
    <t>Which data attributes would be required on the Authorisation Request form</t>
  </si>
  <si>
    <t xml:space="preserve">Authorisation Request Form Attribute </t>
  </si>
  <si>
    <t xml:space="preserve">the data attributes that are required on the Authorisation Request Form </t>
  </si>
  <si>
    <t>MAI: This is the same as DAL009 Permitted Legal Entities. Registered as part of the 'Need to know' access</t>
  </si>
  <si>
    <t>DAL018</t>
  </si>
  <si>
    <t>DAL019</t>
  </si>
  <si>
    <t>National Insurance Number</t>
  </si>
  <si>
    <t>The unique National Insurance number of the user.</t>
  </si>
  <si>
    <t>Notes</t>
  </si>
  <si>
    <t xml:space="preserve">Name: legacy payroll number </t>
  </si>
  <si>
    <t>Might not be held as an attribute against an individual. Follow up with skillport</t>
  </si>
  <si>
    <t xml:space="preserve">company </t>
  </si>
  <si>
    <t xml:space="preserve">start-date </t>
  </si>
  <si>
    <t>custom-date4
custom-date2</t>
  </si>
  <si>
    <t xml:space="preserve">a new job info record is created when someone is on secondment (host) - same field names as the home job info </t>
  </si>
  <si>
    <t>Would have to go into the managers record in AD</t>
  </si>
  <si>
    <t>job-title / external-name</t>
  </si>
  <si>
    <t>Two types in SF - Job catalogue (standardised list of jobs or disipline) job-title
- specifically identifies individual on position record (external-name)</t>
  </si>
  <si>
    <t>national-id</t>
  </si>
  <si>
    <t>Attribute to Source Data Mapping - Portlet</t>
  </si>
  <si>
    <t>Attribute to Source Data Mapping - Field</t>
  </si>
  <si>
    <t>[Attribute field name in source system i.e. SF and Security Vetting Systems if source data attribute name is different from the attribute name defined here]</t>
  </si>
  <si>
    <t>[Portlet /record name in SF]</t>
  </si>
  <si>
    <t>BiographicalInfo</t>
  </si>
  <si>
    <t>person-id-external</t>
  </si>
  <si>
    <t>Personal Iinfo</t>
  </si>
  <si>
    <t>Personal Info</t>
  </si>
  <si>
    <t>Comp Info</t>
  </si>
  <si>
    <t>Job info</t>
  </si>
  <si>
    <t xml:space="preserve">EmployeeInfoAtHire </t>
  </si>
  <si>
    <t>Job Info</t>
  </si>
  <si>
    <t>One for contingent worker (custom-date4) and one for fixed term employees(custom-date2).</t>
  </si>
  <si>
    <t>could also be the team field that sits under Business level 1,2 and 3. (department - tech field)</t>
  </si>
  <si>
    <t>EmployeeInfoAtTerm</t>
  </si>
  <si>
    <t>Job info Host</t>
  </si>
  <si>
    <t>(not direct mapping)</t>
  </si>
  <si>
    <t>job info / position record</t>
  </si>
  <si>
    <t>National ID</t>
  </si>
  <si>
    <t xml:space="preserve">Only in here for employees - not for contigent workers. At the moment this is just NIN, going forward this will hold other things as SF goes global (eg. In US it will be social security number)
</t>
  </si>
  <si>
    <t xml:space="preserve">Must be a valid person in SF </t>
  </si>
  <si>
    <t xml:space="preserve">Materials Handling Training Complete </t>
  </si>
  <si>
    <t xml:space="preserve">Line Manager/Sponsor </t>
  </si>
  <si>
    <t xml:space="preserve">This is used as a point of contact when needing to review access etc. </t>
  </si>
  <si>
    <t>Boolean</t>
  </si>
  <si>
    <t xml:space="preserve">Will be Yes or No </t>
  </si>
  <si>
    <t xml:space="preserve">This would be used to assess if the person was allowed to access to 'resticted' material. </t>
  </si>
  <si>
    <t>Role</t>
  </si>
  <si>
    <t xml:space="preserve">Business Analyst </t>
  </si>
  <si>
    <t xml:space="preserve">Must be a valid value within the look-up table </t>
  </si>
  <si>
    <t xml:space="preserve">This would be used in future for RBAC in the future. </t>
  </si>
  <si>
    <t xml:space="preserve">Materials Handling Training Date  </t>
  </si>
  <si>
    <t xml:space="preserve">Date format in the past </t>
  </si>
  <si>
    <t xml:space="preserve">This will be used to assess if the person was allowed to access to 'restricted' material. </t>
  </si>
  <si>
    <t xml:space="preserve">Admin User </t>
  </si>
  <si>
    <t xml:space="preserve">Boolean Yes or No </t>
  </si>
  <si>
    <t xml:space="preserve">Sourced from AD - if they have an admin account with elevated privlages. </t>
  </si>
  <si>
    <t xml:space="preserve">Admin User ID </t>
  </si>
  <si>
    <t>!john.smith2</t>
  </si>
  <si>
    <t xml:space="preserve">N/A </t>
  </si>
  <si>
    <t xml:space="preserve">Sourced from AD - the ID of their admin account. </t>
  </si>
  <si>
    <t xml:space="preserve">AD Groups </t>
  </si>
  <si>
    <t xml:space="preserve">C=Head_Office </t>
  </si>
  <si>
    <t xml:space="preserve">Sourced from AD - what groups they are a member of. </t>
  </si>
  <si>
    <t>EC</t>
  </si>
  <si>
    <t>Who signs these attributes off?</t>
  </si>
  <si>
    <t>DA049</t>
  </si>
  <si>
    <t xml:space="preserve">division
custom-string2  </t>
  </si>
  <si>
    <t>Department Code</t>
  </si>
  <si>
    <t>DA050</t>
  </si>
  <si>
    <t>department</t>
  </si>
  <si>
    <t>Data Requirement Area</t>
  </si>
  <si>
    <t xml:space="preserve">Line Manager </t>
  </si>
  <si>
    <t>The name of the users Line manager</t>
  </si>
  <si>
    <t>DA051</t>
  </si>
  <si>
    <t>DA052</t>
  </si>
  <si>
    <t>DA053</t>
  </si>
  <si>
    <t>DA054</t>
  </si>
  <si>
    <t>DA055</t>
  </si>
  <si>
    <t>DA056</t>
  </si>
  <si>
    <t>Authorisation Type</t>
  </si>
  <si>
    <t>Includes both licence types under different regulatory EC Regimes, which authorise different transfers and non-licence types e.g. FMS, PSA for UK MOD contract (SAL security aspects letters). The licence type indicates which attributes must be checked for a transfer</t>
  </si>
  <si>
    <t xml:space="preserve">For information only. Can be inferred from Licence Reference, but this isn't always the case. </t>
  </si>
  <si>
    <t>Authorisation Reference Number</t>
  </si>
  <si>
    <t>Unique identifier for licences and non-licences</t>
  </si>
  <si>
    <t>For information only.</t>
  </si>
  <si>
    <t xml:space="preserve">Important for some authorisations but not others. This is not mandatory for all licences and non-licences. </t>
  </si>
  <si>
    <t>ISO3166 code for country of nationality</t>
  </si>
  <si>
    <t xml:space="preserve"> Update examples</t>
  </si>
  <si>
    <t>Places of birth which would lead to an individual being permitted to have access to Export Controlled data or material
Either 'Permitted Places of Birth' or 'Prohibited Places of Birth', but not both will be completed for a licence record.</t>
  </si>
  <si>
    <t>Places of birth which would lead to an individual not being permitted to have access to Export Controlled data or material
Either 'Permitted Places of Birth' or 'Prohibited Places of Birth', but not both will be completed for a licence record.</t>
  </si>
  <si>
    <t>Some legacy issues stating the working locations in this field</t>
  </si>
  <si>
    <t xml:space="preserve">Unique reference for Legal Entities as stated on the licence that are permitted to have access to Export Controlled data or material. This includes non-BAE Systems legal entities. 
If a Legal Entity is not listed on the licence, then it is not authorised. </t>
  </si>
  <si>
    <t xml:space="preserve">Legal Entities as stated on the licence that are permitted to have access to Export Controlled data or material. This includes non-BAE Systems legal entities. 
If a Legal Entity is not listed on the licence, then it is not authorised. </t>
  </si>
  <si>
    <t xml:space="preserve">There can be multiple working locations. 
From an electronic data perspective, this refers to where the data is stored and where it is being accessed. This is currently managed procedures and instructions. </t>
  </si>
  <si>
    <t>Permitted End Use</t>
  </si>
  <si>
    <t>This refers to permitted programmes, projects etc.
This will be difficult to associate with the individual because of the lack of data uniformity</t>
  </si>
  <si>
    <t>Jurisdiction</t>
  </si>
  <si>
    <t>ITAR, EAR, UK</t>
  </si>
  <si>
    <t xml:space="preserve">Data or material is subject to Export Control for a particular EC Regime under a Jurisdiction. </t>
  </si>
  <si>
    <t>Classification</t>
  </si>
  <si>
    <t>EU DUL has similar references to CCL. 
This will have multiple values. This is for information only for AS and a 'could have'.
This is likely to be consumed for MVM, Email and Web Controls.</t>
  </si>
  <si>
    <t>This is for information only for AS and a 'could have'.
This is likely to be consumed for MVM, Email and Web Controls.</t>
  </si>
  <si>
    <t>Category reference used to determine which EC Control Category an export is controlled by. The list is published and changed according to the regulations</t>
  </si>
  <si>
    <r>
      <t>This is for information only.</t>
    </r>
    <r>
      <rPr>
        <sz val="10"/>
        <color rgb="FFFF0000"/>
        <rFont val="Tahoma"/>
        <family val="2"/>
        <scheme val="minor"/>
      </rPr>
      <t xml:space="preserve"> This could cause security considerations and could be sensitive depending on the level of detail the asset is recorded.</t>
    </r>
  </si>
  <si>
    <t xml:space="preserve">Does the user hold an administrative account. 
This is used to indicate that the user holds multiple accounts. Microfocus are responsible for building this flag, however AD will hold the information if the user is an Admin user or not. </t>
  </si>
  <si>
    <t>Admin user ID if user holds Admin Access. 
This is used to indicate that the user holds multiple accounts.AD will provide the Admin User ID</t>
  </si>
  <si>
    <t xml:space="preserve">The sub-area of the busniess within which the user is based . This is stored in SF as Business Level 3 </t>
  </si>
  <si>
    <t>4.2</t>
  </si>
  <si>
    <t>Updates following Licence Attributes and Rules Workshop 07/02/2017 and meetings with Solution Architects and IDAM team (identify use and maintenance of Attributes).</t>
  </si>
  <si>
    <t>4.3</t>
  </si>
  <si>
    <t xml:space="preserve">Updates following AS Detailed Requirements Workshop 4 </t>
  </si>
  <si>
    <t>Worker Class</t>
  </si>
  <si>
    <t>Is direct Employee</t>
  </si>
  <si>
    <t>Last day at work</t>
  </si>
  <si>
    <t>DA057</t>
  </si>
  <si>
    <t>DA058</t>
  </si>
  <si>
    <t>DA059</t>
  </si>
  <si>
    <t xml:space="preserve">Allows the identification of Contractors, Contingent workers etc in the vault. </t>
  </si>
  <si>
    <t>"Contractor"</t>
  </si>
  <si>
    <t>employee-class</t>
  </si>
  <si>
    <t>TRUE, FALSE</t>
  </si>
  <si>
    <t>A True or False statement if the user is a direct employee. Allows the identification of Direct BAE employees</t>
  </si>
  <si>
    <t>custom-string16</t>
  </si>
  <si>
    <t>The last day which the user was working. This is key to the leaver process. Once this is completed in SF, IDV would be updated thus driving the account disable process.</t>
  </si>
  <si>
    <t>lastDateWorked</t>
  </si>
  <si>
    <t xml:space="preserve">Microfocus </t>
  </si>
  <si>
    <t xml:space="preserve">EC &amp; Account Setup </t>
  </si>
  <si>
    <t>Legacy employee payroll number. This is required for downstream processing e.g. this is currently used by some Enterprise Resource Planning (ERP) systems
This will also be used in Account Setup Access Requests.</t>
  </si>
  <si>
    <t>An individual's given surname as shown on his or her ID
This will also be used in Account Setup Access Requests.</t>
  </si>
  <si>
    <t>An individual's given first name as shown on his or her ID
This will also be used in Account Setup Access Requests.</t>
  </si>
  <si>
    <t>The individual's primary Greenlnk work email. There can be more than one value for this. 
This will also be used in Account Setup Access Requests.</t>
  </si>
  <si>
    <t>The legal entity that an individual is permanently employed by by the employment contract. This can be inside or outside of BAE Systems. Required to assess whether an individual meets the criteria of a regular employee under ITAR section 120.39 for compliance.
This will also be used in Account Setup Access Requests.</t>
  </si>
  <si>
    <t>The date from which an individual employment or contingency work contract is valid
This will also be used in Account Setup Access Requests.</t>
  </si>
  <si>
    <t>The individual's home site as specified on the contract or agreement with BAE Systems
This will also be used in Account Setup Access Requests.</t>
  </si>
  <si>
    <t>An individual's Programme or Project for 'Need to Know' access.
This will also be used in Account Setup Access Requests.</t>
  </si>
  <si>
    <t>The date on which the individual's employment or contract with BAE Systems ends permanently
This will also be used in Account Setup Access Requests.</t>
  </si>
  <si>
    <t>The unique code of the Company whom the user works for. This is stored in SF as Legal Entity ID
This will also be used in Account Setup Access Requests.</t>
  </si>
  <si>
    <t>Account Setup</t>
  </si>
  <si>
    <t>The users Line Manager/Sponsors GCI Number.
This will be used in Account Setup Access Requests.</t>
  </si>
  <si>
    <t>The users Line Manager/Sponsors email address.
This will be used in Account Setup Access Requests.</t>
  </si>
  <si>
    <t>This will be used in Account Setup Access Requests.</t>
  </si>
  <si>
    <t>The  ID of the business area within which the user is based - stored in SuccessFactors as Business Level 2. 
This will be used in Account Setup Access Requests.</t>
  </si>
  <si>
    <t>The unique code of the business within which the user is based - stored in Success Factors as Group Business Level 1.
This will be used in Account Setup Access Requests.</t>
  </si>
  <si>
    <t>The unique code of the department within which the user works - stored in Success Factors as Team.
This will be used in Account Setup Access Requests.</t>
  </si>
  <si>
    <t>The indivudual's current role within the organisation. The ID use for this is for Role based Access Management.  This is extracted from SF who are responsible for the management of this data.</t>
  </si>
  <si>
    <t>EC, ID &amp; Account Setup</t>
  </si>
  <si>
    <t>The sponsor or line manager of the indivudual. ID will use this as a point of contact for a user who is leaving/has left the company. This is extracted from SF who are responsible for the management of this data.</t>
  </si>
  <si>
    <t xml:space="preserve"> If the individual has completed security briefing for handling of restricted materials. ID will use this data for access decisions for users of restricted material/data. Source and Management are TBC.</t>
  </si>
  <si>
    <t>The date the individual completed security briefing. 
ID will use this data for access decisions for users of restricted material/data. Source and Management are TBC.</t>
  </si>
  <si>
    <t>What AD groups this user is a member of. ID will use this for granting access to materials/data. This will be managed in AD.</t>
  </si>
  <si>
    <t>Is this used in Licence Authorisation Rules?</t>
  </si>
  <si>
    <t>Licence Authorisation Rule?</t>
  </si>
  <si>
    <t>Interim Attribute</t>
  </si>
  <si>
    <t>New or Existing</t>
  </si>
  <si>
    <t>Multi-value. Is it possible to have two active GCI?</t>
  </si>
  <si>
    <t>Greenlnk AD</t>
  </si>
  <si>
    <t>Sec/ Greenlnk AD</t>
  </si>
  <si>
    <t>Personal Information</t>
  </si>
  <si>
    <t>Security TBC</t>
  </si>
  <si>
    <t>Consult AMA</t>
  </si>
  <si>
    <t>Greenlnk AD TBC</t>
  </si>
  <si>
    <t>Required for ITAR</t>
  </si>
  <si>
    <t>Mandatory where there is more than nationality.</t>
  </si>
  <si>
    <t>Secuirty</t>
  </si>
  <si>
    <t xml:space="preserve">What happens if it is a foreign security clearance? </t>
  </si>
  <si>
    <t>Security Clearance Limitations Flag</t>
  </si>
  <si>
    <t>EC &amp; Security</t>
  </si>
  <si>
    <t>An indication ('Y' or 'N') of whether any limitations that apply to the individual's highest level of security clearance</t>
  </si>
  <si>
    <t>Y', 'N'</t>
  </si>
  <si>
    <t>Agreed on 21/02/2017 that this is required for RAG rules for classified information which is out of scope of AS. Require clarifcation from Security</t>
  </si>
  <si>
    <t>Level of Export Control Training Obtained</t>
  </si>
  <si>
    <t>Skillport</t>
  </si>
  <si>
    <t>Possible CR</t>
  </si>
  <si>
    <t>Skillport TBC</t>
  </si>
  <si>
    <t>contingent worker, fixed term, permanent or zero hours, service providers, customers and partners</t>
  </si>
  <si>
    <t>company - this is a configred field to represent legal entities using SF company entity. Could be an issue for contingent workers</t>
  </si>
  <si>
    <t>AD TBC</t>
  </si>
  <si>
    <t>Calculated from NSF start and end date</t>
  </si>
  <si>
    <t>Y (for non-permanent staff)</t>
  </si>
  <si>
    <t>Does this apply to all employee types?</t>
  </si>
  <si>
    <t>Calculated from Secondment start and end date</t>
  </si>
  <si>
    <t>Legal Entity ID</t>
  </si>
  <si>
    <t>EC doesn't want it. Consult AMA</t>
  </si>
  <si>
    <t>Business Sub Area (Business Level 3)</t>
  </si>
  <si>
    <t>Regular Employee Flag</t>
  </si>
  <si>
    <t>Y', 'No'</t>
  </si>
  <si>
    <t>Potential CR</t>
  </si>
  <si>
    <t>Action on License Expiration Flag</t>
  </si>
  <si>
    <t>Whether any actions are required to be taken after the licence expires. Expiry may not stop access internally but will affect permissions to send EC data outside of organisation boundaries</t>
  </si>
  <si>
    <t>ISO3166 3 digits code standard.</t>
  </si>
  <si>
    <t xml:space="preserve">Not entered for all licences. Required for data integrity purposes. A lookup table maybe required for this. 
</t>
  </si>
  <si>
    <t xml:space="preserve">This is used as a flag to check the licence if it is populated. </t>
  </si>
  <si>
    <t>Outstanding Provisos Flag</t>
  </si>
  <si>
    <t>Y' or 'N'</t>
  </si>
  <si>
    <t>Permitted Countries</t>
  </si>
  <si>
    <t>Country of the person's current location authorised by licence</t>
  </si>
  <si>
    <t>EC &amp; Account Setup</t>
  </si>
  <si>
    <t>Business Area ID (Business Level 2)</t>
  </si>
  <si>
    <t>Business Code (Business Level 1)</t>
  </si>
  <si>
    <t>Business Level 1</t>
  </si>
  <si>
    <t xml:space="preserve">1st level of breakdown of business units under BAE Systems group. This information may be structured differently if the parent employer is outside of BAE Systems. Required to understand the individual's place of operation and/ or tour of duty for compliance with ITAR. </t>
  </si>
  <si>
    <t>"MAI", "Shared Services", "Land", "Maritime"</t>
  </si>
  <si>
    <t>Business Level 2</t>
  </si>
  <si>
    <t xml:space="preserve">2nd level of breakdown of business units under BAE Systems group. This information may be structured differently if the parent employer is outside of BAE Systems. Required to understand the individual's place of operation and/ or tour of duty for compliance with ITAR. </t>
  </si>
  <si>
    <t>"Combat Air" (MAI), "DIT&amp;S" (MAI), "F35" (MAI), "Naval Ships" (Maritime) and "Maritime Services" (Maritime)</t>
  </si>
  <si>
    <t>Business Level 3</t>
  </si>
  <si>
    <t xml:space="preserve">3rd level of breakdown of business units under BAE Systems group. This information may be structured differently if the parent employer is outside of BAE Systems. Required to understand the individual's place of operation and/ or tour of duty for compliance with ITAR. </t>
  </si>
  <si>
    <t>"DI" , "Hawk"</t>
  </si>
  <si>
    <t>This is required for determining 'Need to know' for authorisation and MI purposes</t>
  </si>
  <si>
    <t>DA060</t>
  </si>
  <si>
    <t>DA061</t>
  </si>
  <si>
    <t>DA062</t>
  </si>
  <si>
    <t>4.4</t>
  </si>
  <si>
    <t>Updates following the Scoping workshop 21/02/2017. Business Level 1,2 and 3 added, additional Licence Attributes.</t>
  </si>
  <si>
    <t>Licence Auth</t>
  </si>
  <si>
    <t>Person Eligibility</t>
  </si>
  <si>
    <t>EC Mandatory</t>
  </si>
  <si>
    <t>Rules Calculation</t>
  </si>
  <si>
    <t xml:space="preserve">Legal Entity Against ITAR NDA </t>
  </si>
  <si>
    <t>Regular employee 120.39(a)</t>
  </si>
  <si>
    <t>Legal Entity against which the ITAR NDA is valid against</t>
  </si>
  <si>
    <t>Start Date</t>
  </si>
  <si>
    <t>Country of Work</t>
  </si>
  <si>
    <t>The place (e.g. town, city) that the individual was born. This is a free text field. This is used to substantiate nationality</t>
  </si>
  <si>
    <t>The country that the indiviual was born. This is used to substantiate nationality</t>
  </si>
  <si>
    <r>
      <t>Place of Work</t>
    </r>
    <r>
      <rPr>
        <sz val="10"/>
        <color rgb="FFFF0000"/>
        <rFont val="Tahoma"/>
        <family val="2"/>
        <scheme val="minor"/>
      </rPr>
      <t xml:space="preserve"> </t>
    </r>
  </si>
  <si>
    <t>EC Mandatory?</t>
  </si>
  <si>
    <t>Y', 'N', 'On Hold'</t>
  </si>
  <si>
    <t>Permitted Working Locations (Country and Place)</t>
  </si>
  <si>
    <t>Country of the person's current location prohibited by licence. Required for ITAR and EAR</t>
  </si>
  <si>
    <t>Prohibited Countries of Work</t>
  </si>
  <si>
    <t>Person Unique Identity</t>
  </si>
  <si>
    <t>Computer Account Details</t>
  </si>
  <si>
    <t>Nationalities</t>
  </si>
  <si>
    <t>Security Vetting details</t>
  </si>
  <si>
    <t>Training Details</t>
  </si>
  <si>
    <t>Organisation/Employment</t>
  </si>
  <si>
    <t>Secondment Details</t>
  </si>
  <si>
    <t>DA063</t>
  </si>
  <si>
    <t>DA064</t>
  </si>
  <si>
    <t xml:space="preserve">The individual's home site country as specified on the contract or agreement with BAE Systems
</t>
  </si>
  <si>
    <t>Denotes minimum level of Export Control training obtained for the individual. This will be derived from the two SF fields 'date of last Awareness' and 'date of last enhanced'</t>
  </si>
  <si>
    <t xml:space="preserve">Unique identifier for the Admin User Account if the Person has Admin privileges. 
Active Directory masters this information. </t>
  </si>
  <si>
    <t>Name of the AD group or groups to which the Person belongs. 
This information is used for managing access to Export Control access to materials or data in AD.</t>
  </si>
  <si>
    <t>An indicator flag that shows the Person holds additional access privileges as an Administrative Account User. 
Active Directory masters this information to indicate this Person is an Admin user.</t>
  </si>
  <si>
    <t>An individual's given first name as shown on his or her ID
This will also be used in the ServiceNow Account Setup Access Requests for managing online accounts.</t>
  </si>
  <si>
    <t>An individual's given surname as shown on his or her ID
This will also be used in the ServiceNow Account Setup Access Requests for managing online accounts.</t>
  </si>
  <si>
    <t>The individual's primary Greenlnk work email. There can be more than one value for this. 
This will also be used in the ServiceNow Account Setup Access Requests for managing online accounts.</t>
  </si>
  <si>
    <t>The date on which the individual's employment or contract with BAE Systems ends permanently
This will also be used in the ServiceNow Account Setup Access Requests for managing online accounts.</t>
  </si>
  <si>
    <t>The unique code of the Company whom the user works for. This is stored in SF as Legal Entity ID
This will also be used in the ServiceNow Account Setup Access Requests for managing online accounts.</t>
  </si>
  <si>
    <t>Legacy employee payroll number. This is required for downstream processing e.g. this is currently used by some Enterprise Resource Planning (ERP) systems. 
This will also be used in the ServiceNow Account Setup Access Requests for managing online accounts.</t>
  </si>
  <si>
    <t>An individual's Programme or Project for 'Need to Know' access.
This will also be used in the ServiceNow Account Setup Access Requests for managing online accounts.
This will also be used in the ServiceNow Account Setup Access Requests for managing online accounts.</t>
  </si>
  <si>
    <t>This will also be used in the ServiceNow Account Setup Access Requests for managing online accounts.</t>
  </si>
  <si>
    <t>Field indicating the 1st level breakdown of business units under BAE Systems group. This information may be structured differently if the parent employer is outside of BAE Systems. Required to understand the individual's place of operation and/ or tour of duty for compliance with ITAR. 
This will also be used in the ServiceNow Account Setup Access Requests for managing online accounts.</t>
  </si>
  <si>
    <t>Field indicating the 2nd level breakdown of business units under BAE Systems group. This information may be structured differently if the parent employer is outside of BAE Systems. Required to understand the individual's place of operation and/ or tour of duty for compliance with ITAR
This will also be used in the ServiceNow Account Setup Access Requests for managing online accounts.</t>
  </si>
  <si>
    <t>Field indicating the 3rd level breakdown of business units under BAE Systems group. This information may be structured differently if the parent employer is outside of BAE Systems. Required to understand the individual's place of operation and/ or tour of duty for compliance with ITAR.
This will also be used in the ServiceNow Account Setup Access Requests for managing online accounts.</t>
  </si>
  <si>
    <t>The unique code of the department within which the user works - stored in Success Factors as Team.
This will also be used in the ServiceNow Account Setup Access Requests for managing online accounts.</t>
  </si>
  <si>
    <t>Field indicating the 4th level breakdown of business units under BAE Systems group. This information may be structured differently if the parent employer is outside of BAE Systems. Required to understand the individual's place of operation and/ or tour of duty for compliance with ITAR.</t>
  </si>
  <si>
    <t xml:space="preserve">Line Manager or Sponsor </t>
  </si>
  <si>
    <t>Secondment Business Level 1
Note: Also known as "Business Code"</t>
  </si>
  <si>
    <t>Secondment Business Level 2
Note: Also known as "Business Area ID"</t>
  </si>
  <si>
    <t>Secondment Business Level 3
Note: Also known as "Business Sub Area"</t>
  </si>
  <si>
    <t>DA065</t>
  </si>
  <si>
    <t>DA066</t>
  </si>
  <si>
    <t>DA067</t>
  </si>
  <si>
    <t>DA068</t>
  </si>
  <si>
    <t>DA069</t>
  </si>
  <si>
    <t>An individual's Secondment Programme or Project for 'Need to Know' access.
This will also be used in the ServiceNow Account Setup Access Requests for managing online accounts.
This will also be used in the ServiceNow Account Setup Access Requests for managing online accounts.</t>
  </si>
  <si>
    <t>Full Time and Exclusive</t>
  </si>
  <si>
    <t>Regular Employee</t>
  </si>
  <si>
    <t>NDA</t>
  </si>
  <si>
    <t>Staffing Agency has No Access</t>
  </si>
  <si>
    <t>CR for method to enter this data into AS for SF and NSF</t>
  </si>
  <si>
    <t>Data Attribute Grouping</t>
  </si>
  <si>
    <t>DA070</t>
  </si>
  <si>
    <t>DA071</t>
  </si>
  <si>
    <t>DA072</t>
  </si>
  <si>
    <t>DA073</t>
  </si>
  <si>
    <t>DA074</t>
  </si>
  <si>
    <t>DA075</t>
  </si>
  <si>
    <t>DA076</t>
  </si>
  <si>
    <t>DA077</t>
  </si>
  <si>
    <t>Free Text</t>
  </si>
  <si>
    <t>[Source from which the Data is imported]</t>
  </si>
  <si>
    <t>[Denotes whether the attribute will be a new attribute or currently exists]</t>
  </si>
  <si>
    <t>The Value must be Y or N.</t>
  </si>
  <si>
    <t>4.5</t>
  </si>
  <si>
    <t xml:space="preserve">Updates following agreement in 01/03/2017 G2G Workshop. </t>
  </si>
  <si>
    <t>53</t>
  </si>
  <si>
    <t>AD Clean-up Attribute</t>
  </si>
  <si>
    <t>Which attributes are used for data validation in AD Clean-up</t>
  </si>
  <si>
    <t xml:space="preserve">This is a  unique ID generated by Authorisation Service. For SuccessFactors people, these are generated using the GCI No. For NSF people, these are assigned by AS. </t>
  </si>
  <si>
    <t>Biographical Info</t>
  </si>
  <si>
    <t xml:space="preserve">Only in here for employees - not for contingent workers. At the moment this is just NIN, going forward this will hold other things as SF goes global (e.g.. In US it will be social security number)
</t>
  </si>
  <si>
    <t xml:space="preserve">Allows the identification of Contractors, Contingent workers etc. in the vault. </t>
  </si>
  <si>
    <t>The individual's current role within the organisation. The ID use for this is for Role based Access Management.  This is extracted from SF who are responsible for the management of this data.</t>
  </si>
  <si>
    <t>Two types in SF - Job catalogue (standardised list of jobs or discipline) job-title
- specifically identifies individual on position record (external-name)</t>
  </si>
  <si>
    <t>Manager or Sponsor Email Address 
Note: Also known as Supervisor Email</t>
  </si>
  <si>
    <t xml:space="preserve">This would be used to assess if the person was allowed to access to 'restricted' material. </t>
  </si>
  <si>
    <t>The legal entity that an individual is permanently employed by  the employment contract. This can be inside or outside of BAE Systems. Required to assess whether an individual meets the criteria of a regular employee under ITAR section 120.39 for compliance.
This will also be used in the ServiceNow Account Setup Access Requests for managing online accounts.</t>
  </si>
  <si>
    <t>company - this is a configured field to represent legal entities using SF company entity. Could be an issue for contingent workers</t>
  </si>
  <si>
    <t>cost-centre</t>
  </si>
  <si>
    <t xml:space="preserve">Sourced from AD - if they have an admin account with elevated privileges. </t>
  </si>
  <si>
    <t>DAL020</t>
  </si>
  <si>
    <t>DAL021</t>
  </si>
  <si>
    <t>DAL022</t>
  </si>
  <si>
    <t>DAL023</t>
  </si>
  <si>
    <t xml:space="preserve">This is an indication if the Licence is still valid for Users to be Authorised against. </t>
  </si>
  <si>
    <t xml:space="preserve">Nationalities permitted by the licence to access or transfer the covered EC data or material. 
Typically, a licence is applied for  a specified set of EC data to access by a specified set of individuals, therefore if a nationality is not included on the permitted list, a separate licence is required. 
This field is not always populated. Both the Permitted Nationalities and Prohibited Nationalities fields can be populated. </t>
  </si>
  <si>
    <t xml:space="preserve">Licence reference numbers typically has a  set alphanumeric pattern dependent on the EC Regime e.g.:
1. EAR - reference protocol contains alpha letter and numbers
2. ITAR - is in a alphanumeric format
3. OGEL (Open General Export Licence) - has different numbering protocol to EC Regimes under the US jurisdiction
4. Foreign Military Sales etc.
It is possible for different and multiple BUs to have the licence e.g. overlaps between MAI and Maritime. The way it is recorded can be different in separate LMS. </t>
  </si>
  <si>
    <t>Security Classification Permitted by Authorisation</t>
  </si>
  <si>
    <t>Licence Validity Flag</t>
  </si>
  <si>
    <t>GCI Numer</t>
  </si>
  <si>
    <t>Employee Number</t>
  </si>
  <si>
    <t>Employee Date of Birth</t>
  </si>
  <si>
    <t>Business Level 1 Name
Note: Also known as "Business Code"</t>
  </si>
  <si>
    <t>Business Level 2 Name
Note: Also known as "Business Area ID"</t>
  </si>
  <si>
    <t>Business Level 3 Name
Note: Also known as "Business Sub Area"</t>
  </si>
  <si>
    <t>Company Start Date</t>
  </si>
  <si>
    <t>Employment End Date</t>
  </si>
  <si>
    <t>Function Name</t>
  </si>
  <si>
    <t>Contract Type</t>
  </si>
  <si>
    <t>55</t>
  </si>
  <si>
    <t>Minor Publication</t>
  </si>
  <si>
    <t>Tucker, Sarah (UK); Davies, Lloyd (UK) ; Stow, Diane (UK); Haythornthwaite, Ian (UK)  Malsbury, Chris (UK) ; Gao, Zili (UK) Marshall, Ian (UK Scotstoun) ; Whitworth, Andy (UK) ; Holmqvist, Laura (UK) ; Lebow, Peter (UK) ; Cocker, Simon (UK</t>
  </si>
  <si>
    <t>[Validation rules for new attributes, existing attributes that require amendment or attributes required for calculating the Authorisation Result]</t>
  </si>
  <si>
    <t xml:space="preserve">Denotes whether the 'Place of Birth (Country and Place) attribute needs to be accounted for in the calculation of the Authorisation Result. Approved users can set the flag to "N" manually so that the information is disregarded from the RAG calculation. </t>
  </si>
  <si>
    <t>Agreed on 21/02/2017 that this is required for Auth rules for classified information which is out of scope of AS. Require clarification from Security</t>
  </si>
  <si>
    <t>Staffing Agency has No Control</t>
  </si>
  <si>
    <t>Existing but requires amendment</t>
  </si>
  <si>
    <t xml:space="preserve">Not currently present in all BU Security Systems. MAI Wiseman does not hold this. </t>
  </si>
  <si>
    <t>Mandatory where there is more than one nationality. Currently not held in the BU Security systems.</t>
  </si>
  <si>
    <t xml:space="preserve">Deleted as this is the same as contract type. </t>
  </si>
  <si>
    <t>Department Level 1</t>
  </si>
  <si>
    <t>Used to be called Business Level 4</t>
  </si>
  <si>
    <t>Secondment Department Level 4</t>
  </si>
  <si>
    <t>SF do not store this data, only Employment End Date.</t>
  </si>
  <si>
    <t>4.6</t>
  </si>
  <si>
    <t xml:space="preserve">Updates following meeting with SF 06/03/2017. Employment Termination date deleted. </t>
  </si>
  <si>
    <t>62.1</t>
  </si>
  <si>
    <t>Secondment Projects Working On (Department Level 2)</t>
  </si>
  <si>
    <t>Justification needs to be included in Security signoff.</t>
  </si>
  <si>
    <t xml:space="preserve">Projects Working On </t>
  </si>
  <si>
    <t>This will be from the Authorisation Request. Format to be discussed - need to restrict to a secure top level (process).</t>
  </si>
  <si>
    <t xml:space="preserve">Authorisation Request </t>
  </si>
  <si>
    <t>Project working on field amended to reflect that this will be sourced from the Authorisation request and used in Auth calculations.</t>
  </si>
  <si>
    <t>Data Protection Retrictions in Place</t>
  </si>
  <si>
    <t>Data Protection Controls</t>
  </si>
  <si>
    <t xml:space="preserve">Date of Birth. This is used for: 
• Identifying which country at the time a person was born
• Matching rules to uniquely identify a person. This is commonly used in Security Vetting Records System for matching. </t>
  </si>
  <si>
    <t xml:space="preserve">Data can only be displayed  where DA10, DA12 or DA15 is not "Great Britain" </t>
  </si>
  <si>
    <t xml:space="preserve">The place (e.g. town, city) that the individual was born. This is a free text field. This is required for ITAR for:
• substantiating nationality
• determining whether a person has any substantive contacts in a country
• British people regardless of nationality e.g. British person born in Cyprus
</t>
  </si>
  <si>
    <t xml:space="preserve">Data can only be displayed to users if an active authorisation request has been raised against an individual or an active relationship against a licence. The data can be ingest, stored and processed within the AS system. </t>
  </si>
  <si>
    <t xml:space="preserve">All nationalities by country held by the individual that are currently valid. Current country of nationality is valid (e.g. Croatia rather than Yugoslavia). This is required for EC regulations e.g.
• All nationalities are required for ITAR
• Last nationality obtained is required for EAR
</t>
  </si>
  <si>
    <t xml:space="preserve">All nationalities by country held by the individual that are currently valid or were previously valid in the past. Current country of nationality is valid (e.g. Croatia rather than Yugoslavia). This is required for EC regulations e.g.
• All nationalities are required for ITAR
• Last nationality obtained is required for EAR
From a compliance and process perspective, it is mandatory for a business user to provide this if they hold any previous nationalities. 
</t>
  </si>
  <si>
    <t xml:space="preserve">Sub-attribute of DA010 'Current Nationality or Nationalities' and DA012 'Previous Nationalities Held'. This is required for EC regulations e.g.
• All nationalities are required for ITAR
• Last nationality obtained is required for EAR
The date from which a nationality issued to an individual becomes valid. This is required for all nationalities held currently or previously by an individual. This is used to calculate the order of nationality held. This field is populated for all Nationality entries.  </t>
  </si>
  <si>
    <t xml:space="preserve">Sub-attribute of DA010 'Current Nationality or Nationalities' and DA012 'Previous Nationalities Held'. This is required for EC regulations e.g.
• All nationalities are required for ITAR
• Last nationality obtained is required for EAR
The date from which a nationality issued to an individual becomes invalid. This is required for all nationalities held currently or previously by an individual. This is used to calculate the order of nationality held. This field is available for population for all Nationality entries. </t>
  </si>
  <si>
    <t>All countries in which the individual currently has government approved legal permanent residency status, in order to understand whether he or she is affiliated with a ITAR prohibited country. This is represented by official residency or travel documents issued by a government. Current country of nationality is valid (e.g. Croatia rather than Yugoslavia). This field is required for the ITAR regime and EAR regime. This is evidence for substantive contact in a country.</t>
  </si>
  <si>
    <t xml:space="preserve">An individual's highest level of security clearance as recorded in the Business Units' Security Vetting System. There may be many values for this attribute, but only the highest level is exposed to the user.
This is required for EC authorisation regardless of nationality. 
</t>
  </si>
  <si>
    <t>Data must be displayed as 'BPSS' or 'BPSS+'</t>
  </si>
  <si>
    <t>Agency that performed the individual's security vetting for his or her security clearance in the UK or overseas. Required to understand whether an individual's security clearance has been approved by the host nation government to meet ITAR section 126.18c. This is required for EC authorisation rules.
There may be many values for this attribute, but only the value applicable for the highest level of security clearance is exposed to the user</t>
  </si>
  <si>
    <t>Date on which the individual's security clearance is no longer valid. There may be many values for this attribute, but only the value applicable for the highest level of security clearance is exposed to the user. 
This is required for EC authorisation regardless of nationality</t>
  </si>
  <si>
    <t>An indication ('Y' or 'N') of whether any limitations that apply to the individual's highest level of security clearance.
This is required for EC authorisation regardless of nationality.</t>
  </si>
  <si>
    <t>Indicates the work that the person performs is directed by BAE Systems. This is required for EC authorisation rules. 
A flag manually entered by the EC Officer to calculate Regular Employee status. This is a Yes when the individual works under the companies control.</t>
  </si>
  <si>
    <t>Indicates that the work contracted is full time and exclusive for BAE Systems. This is required for EC authorisation rules.
A flag manually entered by the EC Officer to calculate Regular Employee status. This shows the independent works full time and exclusively for the company.</t>
  </si>
  <si>
    <t>Indicates whether the individual has signed an NDA as a part of their contract. This is required for EC authorisation rules.
A flag manually entered by the EC Officer to calculate Regular Employee status. This is whether the indiviual has executed an NDA.</t>
  </si>
  <si>
    <t xml:space="preserve">Indicates Staffing Agency has no access to EC information. This is required for EC authorisation rules. A flag manually entered by the EC Officer to calculate Regular Employee status. </t>
  </si>
  <si>
    <t xml:space="preserve">Indicates Staffing Agency plays no role in the work being performed by the individual. This is required for EC authorisation rules. A flag manually entered by the EC Officer to calculate Regular Employee status. </t>
  </si>
  <si>
    <t xml:space="preserve">Indicates that the individual meets ITAR Regular Employee clause 120.39(a). This is required for EC authorisation rules.
This is calculated automatically from the following attributes: 
1. Employee Type - Permanent and Fixed Term
2. Length of Contract - for employees who are not Permanent and Fixed Term. Must be 12 months or longer
3. Place of Work
4. Direction Control
5. Full Time and Exclusive
6. NDA
7. Staffing Agency No Control
8. Staffing Agency No Access
</t>
  </si>
  <si>
    <t xml:space="preserve">The individual's employments as specified by the contract or agreement with BAE Systems. This is required for EC authorisation rules.
Previously known as Employment Type. 
A categorisation which identifies the type of contract a worker has: permanent, fixed term, zero hours or contingent worker
</t>
  </si>
  <si>
    <t xml:space="preserve">This must be derived from Permanent and Fixed Term contract type. Can delete. </t>
  </si>
  <si>
    <t>This information must be looked up at source i.e. SF or AS for NSF People</t>
  </si>
  <si>
    <t xml:space="preserve">The sponsor or line manager of the individual. This is required to support EC authorisation notifications and workflows. Also required to support JML for access management e.g. a point of contact for a user who is leaving/has left the company. This is extracted from SF who are responsible for the management of this data.
This will also be used in the ServiceNow Account Setup Access Requests for managing online accounts.
</t>
  </si>
  <si>
    <t xml:space="preserve">The sponsor or line manager of the individual. This is required to support EC authorisation notifications and workflows. Also required to support JML for access management e.g. a point of contact for a user who is leaving/has left the company.
This will also be used in the ServiceNow Account Setup Access Requests for managing online accounts.
</t>
  </si>
  <si>
    <t xml:space="preserve">The users Line Manager/Sponsors email address.
The sponsor or line manager of the individual. This is required to support EC authorisation notifications and workflows. Also required to support JML for access management e.g. a point of contact for a user who is leaving/has left the company.
This will also be used in the ServiceNow Account Setup Access Requests for managing online accounts.
</t>
  </si>
  <si>
    <t>The date from which an individual employment or contingency work contract is valid. This is required for EC authorisation. 
This will also be used in the ServiceNow Account Setup Access Requests for managing online accounts.</t>
  </si>
  <si>
    <t>The actual date at which the individual leaves BAE Systems, therefore the employment or contingency work contract ends. This is required for EC authorisation. 
Previously called Contract End Date</t>
  </si>
  <si>
    <t xml:space="preserve">The individual's home site country as specified on the contract or agreement with BAE Systems. This is required for EC authorisation rules. 
</t>
  </si>
  <si>
    <t>The individual's home site as specified on the contract or agreement with BAE Systems. This is required for EC authorisation rules.
This will also be used in the ServiceNow Account Setup Access Requests for managing online accounts.</t>
  </si>
  <si>
    <t>Manager or Sponsor GCI or ID
Note: Also known as Supervisor GCI</t>
  </si>
  <si>
    <t>4.8</t>
  </si>
  <si>
    <t xml:space="preserve">Added 'Data Protection Retrictions in Place' and 'Data Protection Controls' columns as a result of PCN-12
 </t>
  </si>
  <si>
    <t xml:space="preserve">The country that the individual was born. This is a free text field. This is required for ITAR for:
• substantiating nationality
• determining whether a person has any substantive contacts in a country
• British people regardless of nationality e.g. British person born in Cyprus
</t>
  </si>
  <si>
    <t>None other than permitted countries unless conditions of 22 CFR 126.18 are met</t>
  </si>
  <si>
    <t>Applies to TAA, MLA, DSP-85
Required to know whether the BPSS exemptions can be invoked.
For information only as this is technically out of scope of Greenlnk based on classification restriction.</t>
  </si>
  <si>
    <t>1. CCL Export Control Classification Number (ECCN): 1C003.c; 1C010.d.1.a
2. USML: XI©(6); *I(a); II(d)(2)(iii)
3. UK’s Military list: ML10.a; ML5
4. EU Dual Use List: 1E002.f; 8E002.a</t>
  </si>
  <si>
    <t>5.0</t>
  </si>
  <si>
    <t>Major publication for rebaselining as a part of AS 'Go To Green' activities</t>
  </si>
  <si>
    <t>Major publication</t>
  </si>
  <si>
    <t>See issue note</t>
  </si>
  <si>
    <t>5.1</t>
  </si>
  <si>
    <t>Update to requirements catalogue to address feedback comments received in the feedback tracker: http://sites.greenlnk.net/sites/0211EITSEx/AuthorisationService/Lists/31032017%20Issued%20Documents%20Comment%20Tracker/AllItems.aspx?ShowInGrid=True&amp;View=%7BC0E53C05%2D1F37%2D4C7E%2D9FD3%2D0E676AD2BEC1%7D&amp;InitialTabId=Ribbon%2EList&amp;VisibilityContext=WSSTabPersistence</t>
  </si>
  <si>
    <t>DAL024</t>
  </si>
  <si>
    <t>Licence BU</t>
  </si>
  <si>
    <t>The BU for which the licence is specific. This can be derived from the source of the data extracted from the LMS</t>
  </si>
  <si>
    <t>Maritime Services</t>
  </si>
  <si>
    <t>5.2</t>
  </si>
  <si>
    <t>Addition of Licence BU data attribute following AS workshop 24/05/2017</t>
  </si>
  <si>
    <t>This field is not always populated, but is typically required for US EC Regimes. If this field is not present in the LMS then the rule around this will be derived from Permitted nationalities.</t>
  </si>
  <si>
    <t xml:space="preserve">Greenlnk DN </t>
  </si>
  <si>
    <t>GreenLnk Mail Proxy Address</t>
  </si>
  <si>
    <t>Telephone Number</t>
  </si>
  <si>
    <t>Business Phone Number</t>
  </si>
  <si>
    <t>Mobile Phone Number</t>
  </si>
  <si>
    <t>GreenLnk Display Name</t>
  </si>
  <si>
    <t>GreenLnk SIP Address</t>
  </si>
  <si>
    <t>GreenLnk sAMAccount Name</t>
  </si>
  <si>
    <t>Contact Details</t>
  </si>
  <si>
    <t xml:space="preserve">GreenLnk Admin User ID </t>
  </si>
  <si>
    <t>The unique identifier for an individuals account in Greenlnk</t>
  </si>
  <si>
    <t>The individual's primary Greenlnk work email. There can be more than one value for this. 
This will also be used in the ServiceNow Account Setup Access Requests for managing online accounts.
Should be the same as E-mail Address</t>
  </si>
  <si>
    <t>The individuals primary telephone number that is populated from the Greenlnk AD (iPphone)</t>
  </si>
  <si>
    <t>The individuals Mobile telephone number that is populated from the Greenlnk AD (mobilephone)</t>
  </si>
  <si>
    <t>The idividuals display name as seen in the Greenlnk GAL</t>
  </si>
  <si>
    <t>The idividuals Greenlnk SIP address, a  SIP address is a lot like an email address in that it also serves as a locater of the user</t>
  </si>
  <si>
    <t xml:space="preserve">This is a unique ID for the account in the AD. Typcally the prefix of the users Greenlnk e-mail address </t>
  </si>
  <si>
    <t>CN=joe.bloggs,OU=Users,OU=Shared Services,OU=Business Groups,DC=GREENLNK,DC=net</t>
  </si>
  <si>
    <t>joe.bloggs@baesystems.com</t>
  </si>
  <si>
    <t>+443300 485222</t>
  </si>
  <si>
    <t>+447733 992282</t>
  </si>
  <si>
    <t>Bloggs, Joe (UK)</t>
  </si>
  <si>
    <t>SIP:joe.bloggs@greenlnk.net</t>
  </si>
  <si>
    <t>joe.bloggs</t>
  </si>
  <si>
    <t>Sourced from AD</t>
  </si>
  <si>
    <t>5.3</t>
  </si>
  <si>
    <t>Addition of new AMA data attributes agreed in AS Workshop 06/06/2017</t>
  </si>
  <si>
    <t xml:space="preserve">5.4 </t>
  </si>
  <si>
    <t xml:space="preserve">Security </t>
  </si>
  <si>
    <t>Exisiting</t>
  </si>
  <si>
    <t xml:space="preserve">This would be used in future for RBAC in the future.  </t>
  </si>
  <si>
    <t>AS/Greenlnk AD</t>
  </si>
  <si>
    <t>Calculated field</t>
  </si>
  <si>
    <t>Exiisting</t>
  </si>
  <si>
    <t xml:space="preserve">Greenlnk AD </t>
  </si>
  <si>
    <t>Retired</t>
  </si>
  <si>
    <t>DA078</t>
  </si>
  <si>
    <t>DA079</t>
  </si>
  <si>
    <t>DA080</t>
  </si>
  <si>
    <t>DA081</t>
  </si>
  <si>
    <t>DA082</t>
  </si>
  <si>
    <t>DA083</t>
  </si>
  <si>
    <t>DA084</t>
  </si>
  <si>
    <t>DA085</t>
  </si>
  <si>
    <t>Contract length made mandatory for non permanent employees (SF and NSF). Sources updated for NSF data attributes following AD account and JML Workshop</t>
  </si>
  <si>
    <t>[Original source of data]</t>
  </si>
  <si>
    <t>alphanumeric</t>
  </si>
  <si>
    <t>numeric</t>
  </si>
  <si>
    <t>Domain</t>
  </si>
  <si>
    <t>5.5</t>
  </si>
  <si>
    <t>Addition of organisation attributes from 30th june baseline with the addition of Domain as agreed in Email Workshops</t>
  </si>
  <si>
    <t>Legal Entity Regsistered Name</t>
  </si>
  <si>
    <t>The domain name of the receipient</t>
  </si>
  <si>
    <t>The Legal Entity to which the domain names are mapped to.</t>
  </si>
  <si>
    <t>Retired in AS Workshop 20/07/2017</t>
  </si>
  <si>
    <t>5.6</t>
  </si>
  <si>
    <t>Organisation data attributes defined and agreed in AS Workshop 20/07/2017</t>
  </si>
  <si>
    <t>Legal Entity against which the ITAR NDA is valid against. This could be different from the legal entity the employee is contracted to.</t>
  </si>
  <si>
    <t>Authorisation Service Data Attributes Document Control</t>
  </si>
  <si>
    <t>BAE Systems Proprietary</t>
  </si>
  <si>
    <t>5.7</t>
  </si>
  <si>
    <t>Version uplifted to match all documents being reviewed as part of the July 2017 baseline.</t>
  </si>
  <si>
    <t xml:space="preserve">EITS Document Number: HA1EH7-RIWW-E59-2X </t>
  </si>
  <si>
    <t>Organisation UniqueID</t>
  </si>
  <si>
    <t>The system assigned unique ID for the organisation</t>
  </si>
  <si>
    <t>Aplhanumaric</t>
  </si>
  <si>
    <t>TBC - Will be part of detailed design</t>
  </si>
  <si>
    <t>n/a</t>
  </si>
  <si>
    <t>LRN_Learning_History Completion_Date</t>
  </si>
  <si>
    <t>EC_Awareness_Training_Last_Completed
or
EC_Enhanced_Training_Last_Completed</t>
  </si>
  <si>
    <t>BAES plc.</t>
  </si>
  <si>
    <t>Direction and Control</t>
  </si>
  <si>
    <t>n</t>
  </si>
  <si>
    <t>Business Analyst EITS Export Control</t>
  </si>
  <si>
    <t>john.smith@baesystems.com</t>
  </si>
  <si>
    <t>Employment_End_Date  - Company_Start_Date</t>
  </si>
  <si>
    <t>Number</t>
  </si>
  <si>
    <t>The length of an individual's employment as specified by the employment or contingency work contract. This is required for ITAR Regular Employee clause (in months)</t>
  </si>
  <si>
    <t>Length of Contract (in months)</t>
  </si>
  <si>
    <t>"United Kingdom"</t>
  </si>
  <si>
    <t>ORG_Legal_Entity Country</t>
  </si>
  <si>
    <t>"Central Finance"</t>
  </si>
  <si>
    <t>Department_Level_1_Description</t>
  </si>
  <si>
    <t>"MAR-SUBS-FIN-CFIN"</t>
  </si>
  <si>
    <t>Department_Level_1_Code</t>
  </si>
  <si>
    <t>SECONDMENT_Department_Level_1_Description</t>
  </si>
  <si>
    <t>Job infor</t>
  </si>
  <si>
    <t>"GB"</t>
  </si>
  <si>
    <t>Version released for second review cycle for July 2017 baseline</t>
  </si>
  <si>
    <t>Blank</t>
  </si>
  <si>
    <t>This field much match the format of AD</t>
  </si>
  <si>
    <t>BU</t>
  </si>
  <si>
    <t xml:space="preserve">Updates to people attributes validation rules and default value and the source of organisation attributes following second review cycle. This version will be sent to the OCIO and GEC for formal sign off. </t>
  </si>
  <si>
    <t>6.0</t>
  </si>
  <si>
    <t>Published to OCIO and GEC for sign off 29/08/2017</t>
  </si>
  <si>
    <t>Iuplifted major version to align with other documents for sign off</t>
  </si>
  <si>
    <t>Tom Foster</t>
  </si>
  <si>
    <t>Published to OCIO and GEC for sign off 04/09/2017</t>
  </si>
  <si>
    <t>Changes made to security attributes (mandatory to none mandatory) in line with the ICD and ECR037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</si>
</sst>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32" x14ac:knownFonts="1">
    <font>
      <sz val="11"/>
      <color theme="1"/>
      <name val="Tahoma"/>
      <family val="2"/>
      <scheme val="minor"/>
    </font>
    <font>
      <sz val="10"/>
      <color rgb="FFFF0000"/>
      <name val="Tahoma"/>
      <family val="2"/>
      <scheme val="minor"/>
    </font>
    <font>
      <b/>
      <sz val="16"/>
      <color rgb="FFFF0000"/>
      <name val="Tahoma"/>
      <family val="2"/>
      <scheme val="minor"/>
    </font>
    <font>
      <b/>
      <sz val="10"/>
      <color rgb="FFFF0000"/>
      <name val="Tahoma"/>
      <family val="2"/>
      <scheme val="minor"/>
    </font>
    <font>
      <b/>
      <sz val="10"/>
      <name val="Tahoma"/>
      <family val="2"/>
      <scheme val="minor"/>
    </font>
    <font>
      <sz val="10"/>
      <name val="Tahoma"/>
      <family val="2"/>
      <scheme val="minor"/>
    </font>
    <font>
      <sz val="10"/>
      <color theme="3"/>
      <name val="Tahoma"/>
      <family val="2"/>
      <scheme val="minor"/>
    </font>
    <font>
      <sz val="10"/>
      <color theme="0"/>
      <name val="Tahoma"/>
      <family val="2"/>
      <scheme val="minor"/>
    </font>
    <font>
      <i/>
      <sz val="9"/>
      <color theme="3"/>
      <name val="Tahoma"/>
      <family val="2"/>
      <scheme val="minor"/>
    </font>
    <font>
      <b/>
      <sz val="20"/>
      <color theme="4"/>
      <name val="Tahoma"/>
      <family val="2"/>
      <scheme val="minor"/>
    </font>
    <font>
      <u/>
      <sz val="10"/>
      <color theme="3"/>
      <name val="Tahoma"/>
      <family val="2"/>
      <scheme val="minor"/>
    </font>
    <font>
      <b/>
      <sz val="15"/>
      <color theme="3"/>
      <name val="Tahoma"/>
      <family val="2"/>
      <scheme val="minor"/>
    </font>
    <font>
      <sz val="10"/>
      <color rgb="FF0070C0"/>
      <name val="Tahoma"/>
      <family val="2"/>
    </font>
    <font>
      <b/>
      <sz val="11"/>
      <color theme="2"/>
      <name val="Tahoma"/>
      <family val="2"/>
    </font>
    <font>
      <b/>
      <sz val="15"/>
      <color rgb="FFFC4C02"/>
      <name val="Tahoma"/>
      <family val="2"/>
    </font>
    <font>
      <sz val="10"/>
      <name val="Tahoma"/>
      <family val="2"/>
    </font>
    <font>
      <b/>
      <i/>
      <sz val="11"/>
      <color theme="1"/>
      <name val="Tahoma"/>
      <family val="2"/>
    </font>
    <font>
      <sz val="10"/>
      <color theme="1"/>
      <name val="Tahoma"/>
      <family val="2"/>
    </font>
    <font>
      <i/>
      <sz val="10"/>
      <color theme="3"/>
      <name val="Tahoma"/>
      <family val="2"/>
      <scheme val="minor"/>
    </font>
    <font>
      <sz val="10"/>
      <color theme="1"/>
      <name val="Tahoma"/>
      <family val="2"/>
    </font>
    <font>
      <sz val="9"/>
      <color indexed="81"/>
      <name val="Tahoma"/>
      <family val="2"/>
    </font>
    <font>
      <b/>
      <sz val="9"/>
      <color indexed="81"/>
      <name val="Tahoma"/>
      <family val="2"/>
    </font>
    <font>
      <sz val="10"/>
      <color theme="1"/>
      <name val="Tahoma"/>
      <family val="2"/>
    </font>
    <font>
      <sz val="10"/>
      <color theme="1"/>
      <name val="Tahoma"/>
      <family val="2"/>
    </font>
    <font>
      <sz val="10"/>
      <color theme="1"/>
      <name val="Tahoma"/>
      <family val="2"/>
    </font>
    <font>
      <sz val="10"/>
      <color theme="1"/>
      <name val="Tahoma"/>
      <family val="2"/>
    </font>
    <font>
      <sz val="10"/>
      <color theme="1"/>
      <name val="Tahoma"/>
      <family val="2"/>
    </font>
    <font>
      <b/>
      <sz val="9"/>
      <color indexed="8"/>
      <name val="Arial"/>
      <family val="2"/>
    </font>
    <font>
      <b/>
      <sz val="9"/>
      <name val="Arial"/>
      <family val="2"/>
    </font>
    <font>
      <sz val="16"/>
      <name val="Tahoma"/>
      <family val="2"/>
    </font>
    <font>
      <sz val="8"/>
      <color theme="1"/>
      <name val="Arial"/>
      <family val="2"/>
    </font>
    <font>
      <sz val="10"/>
      <color theme="1"/>
      <name val="Tahoma"/>
      <family val="2"/>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theme="0" tint="-0.249977111117893"/>
        <bgColor indexed="64"/>
      </patternFill>
    </fill>
  </fills>
  <borders count="22">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right/>
      <top/>
      <bottom style="medium">
        <color theme="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top/>
      <bottom style="thick">
        <color theme="4"/>
      </bottom>
      <diagonal/>
    </border>
    <border>
      <left/>
      <right/>
      <top/>
      <bottom style="hair">
        <color indexed="64"/>
      </bottom>
      <diagonal/>
    </border>
    <border>
      <left/>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rgb="FF0070C0"/>
      </bottom>
      <diagonal/>
    </border>
    <border>
      <left/>
      <right/>
      <top style="medium">
        <color rgb="FF0070C0"/>
      </top>
      <bottom/>
      <diagonal/>
    </border>
  </borders>
  <cellStyleXfs count="2">
    <xf numFmtId="0" fontId="0" fillId="0" borderId="0"/>
    <xf numFmtId="0" fontId="11" fillId="0" borderId="15" applyNumberFormat="0" applyFill="0" applyAlignment="0" applyProtection="0"/>
  </cellStyleXfs>
  <cellXfs count="339">
    <xf numFmtId="0" fontId="0" fillId="0" borderId="0" xfId="0"/>
    <xf numFmtId="0" fontId="2" fillId="2" borderId="0" xfId="0" applyFont="1" applyFill="1" applyBorder="1" applyAlignment="1">
      <alignment horizontal="left" vertical="center" indent="5"/>
    </xf>
    <xf numFmtId="0" fontId="3" fillId="2" borderId="12" xfId="0" applyFont="1" applyFill="1" applyBorder="1" applyAlignment="1">
      <alignment horizontal="center" vertical="top" wrapText="1"/>
    </xf>
    <xf numFmtId="0" fontId="4" fillId="2" borderId="0" xfId="0" applyFont="1" applyFill="1" applyBorder="1" applyAlignment="1">
      <alignment horizontal="left" vertical="top" wrapText="1"/>
    </xf>
    <xf numFmtId="0" fontId="5" fillId="2" borderId="0" xfId="0" applyFont="1" applyFill="1"/>
    <xf numFmtId="0" fontId="6" fillId="2" borderId="0" xfId="0" applyFont="1" applyFill="1" applyBorder="1"/>
    <xf numFmtId="0" fontId="6" fillId="2" borderId="0" xfId="0" applyFont="1" applyFill="1"/>
    <xf numFmtId="0" fontId="6" fillId="2" borderId="0" xfId="0" applyFont="1" applyFill="1" applyBorder="1" applyAlignment="1">
      <alignment vertical="top" wrapText="1"/>
    </xf>
    <xf numFmtId="0" fontId="5" fillId="2" borderId="0" xfId="0" applyFont="1" applyFill="1" applyBorder="1"/>
    <xf numFmtId="0" fontId="5" fillId="2" borderId="0" xfId="0" applyFont="1" applyFill="1" applyAlignment="1"/>
    <xf numFmtId="0" fontId="6" fillId="2" borderId="0" xfId="0" applyFont="1" applyFill="1" applyAlignment="1">
      <alignment horizontal="left" indent="1"/>
    </xf>
    <xf numFmtId="0" fontId="7" fillId="3" borderId="1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5" borderId="1" xfId="0" applyFont="1" applyFill="1" applyBorder="1" applyAlignment="1">
      <alignment vertical="top" wrapText="1"/>
    </xf>
    <xf numFmtId="0" fontId="6" fillId="2"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4" borderId="1" xfId="0" applyNumberFormat="1" applyFont="1" applyFill="1" applyBorder="1" applyAlignment="1">
      <alignment horizontal="left" vertical="center" wrapText="1" indent="1"/>
    </xf>
    <xf numFmtId="0" fontId="6" fillId="4" borderId="1" xfId="0" applyFont="1" applyFill="1" applyBorder="1" applyAlignment="1">
      <alignment horizontal="left" vertical="center" wrapText="1" indent="1"/>
    </xf>
    <xf numFmtId="0" fontId="6" fillId="2" borderId="0" xfId="0" applyFont="1" applyFill="1" applyBorder="1" applyAlignment="1">
      <alignment horizontal="left" vertical="top" wrapText="1" indent="1"/>
    </xf>
    <xf numFmtId="0" fontId="1" fillId="0" borderId="0" xfId="0" applyNumberFormat="1" applyFont="1" applyFill="1" applyBorder="1" applyAlignment="1">
      <alignment horizontal="left" vertical="top" wrapText="1" indent="1"/>
    </xf>
    <xf numFmtId="0" fontId="9" fillId="2" borderId="12" xfId="0" applyFont="1" applyFill="1" applyBorder="1" applyAlignment="1">
      <alignment vertical="center" wrapText="1"/>
    </xf>
    <xf numFmtId="0" fontId="6" fillId="4" borderId="13" xfId="0" applyFont="1" applyFill="1" applyBorder="1" applyAlignment="1">
      <alignment horizontal="left" vertical="center" wrapText="1" indent="1"/>
    </xf>
    <xf numFmtId="0" fontId="6" fillId="4" borderId="1" xfId="0" applyNumberFormat="1" applyFont="1" applyFill="1" applyBorder="1" applyAlignment="1">
      <alignment horizontal="left" vertical="center" wrapText="1"/>
    </xf>
    <xf numFmtId="0" fontId="6" fillId="4" borderId="13" xfId="0" applyFont="1" applyFill="1" applyBorder="1" applyAlignment="1">
      <alignment horizontal="left" vertical="center" wrapText="1"/>
    </xf>
    <xf numFmtId="0" fontId="6" fillId="0" borderId="1" xfId="0" applyNumberFormat="1" applyFont="1" applyFill="1" applyBorder="1" applyAlignment="1">
      <alignment horizontal="left" vertical="center" wrapText="1" indent="1"/>
    </xf>
    <xf numFmtId="0" fontId="8" fillId="5" borderId="13" xfId="0" applyFont="1" applyFill="1" applyBorder="1" applyAlignment="1">
      <alignment vertical="top" wrapText="1"/>
    </xf>
    <xf numFmtId="0" fontId="7" fillId="3" borderId="1" xfId="0" applyFont="1" applyFill="1" applyBorder="1" applyAlignment="1">
      <alignment horizontal="center" vertical="center" wrapText="1"/>
    </xf>
    <xf numFmtId="0" fontId="5" fillId="2" borderId="5" xfId="0" applyFont="1" applyFill="1" applyBorder="1"/>
    <xf numFmtId="0" fontId="6" fillId="2" borderId="5" xfId="0" applyFont="1" applyFill="1" applyBorder="1"/>
    <xf numFmtId="0" fontId="6" fillId="0" borderId="0"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3" borderId="10" xfId="0" applyFont="1" applyFill="1" applyBorder="1" applyAlignment="1">
      <alignment horizontal="center" vertical="center" wrapText="1"/>
    </xf>
    <xf numFmtId="0" fontId="6" fillId="0" borderId="1" xfId="0" applyFont="1" applyFill="1" applyBorder="1" applyAlignment="1">
      <alignment horizontal="left" vertical="center" wrapText="1" indent="1"/>
    </xf>
    <xf numFmtId="0" fontId="5" fillId="0" borderId="0" xfId="0" applyFont="1" applyFill="1" applyBorder="1"/>
    <xf numFmtId="0" fontId="5" fillId="0" borderId="0" xfId="0" applyFont="1" applyFill="1" applyAlignment="1"/>
    <xf numFmtId="0" fontId="6" fillId="2" borderId="0" xfId="0" applyFont="1" applyFill="1"/>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0" xfId="0" applyFont="1" applyFill="1"/>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3" fillId="2" borderId="12" xfId="0" applyFont="1" applyFill="1" applyBorder="1" applyAlignment="1">
      <alignment horizontal="center" vertical="top" wrapText="1"/>
    </xf>
    <xf numFmtId="0" fontId="5" fillId="2" borderId="0" xfId="0" applyFont="1" applyFill="1"/>
    <xf numFmtId="0" fontId="6" fillId="2" borderId="0" xfId="0" applyFont="1" applyFill="1" applyBorder="1"/>
    <xf numFmtId="0" fontId="5" fillId="2" borderId="0" xfId="0" applyFont="1" applyFill="1" applyBorder="1"/>
    <xf numFmtId="0" fontId="8" fillId="5" borderId="1" xfId="0" applyFont="1" applyFill="1" applyBorder="1" applyAlignment="1">
      <alignment vertical="top" wrapText="1"/>
    </xf>
    <xf numFmtId="0" fontId="6" fillId="2" borderId="1" xfId="0" applyNumberFormat="1" applyFont="1" applyFill="1" applyBorder="1" applyAlignment="1">
      <alignment horizontal="left" vertical="center" wrapText="1" indent="1"/>
    </xf>
    <xf numFmtId="0" fontId="6" fillId="2" borderId="1" xfId="0" applyFont="1" applyFill="1" applyBorder="1" applyAlignment="1">
      <alignment horizontal="left" vertical="center" wrapText="1" indent="1"/>
    </xf>
    <xf numFmtId="0" fontId="6" fillId="4"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0" borderId="1" xfId="0" applyFont="1" applyFill="1" applyBorder="1" applyAlignment="1">
      <alignment horizontal="left" vertical="center" wrapText="1" indent="1"/>
    </xf>
    <xf numFmtId="0" fontId="6" fillId="2" borderId="1" xfId="0" quotePrefix="1" applyFont="1" applyFill="1" applyBorder="1" applyAlignment="1">
      <alignment horizontal="left" vertical="center" wrapText="1" indent="1"/>
    </xf>
    <xf numFmtId="0" fontId="6" fillId="0" borderId="1" xfId="0" applyNumberFormat="1" applyFont="1" applyFill="1" applyBorder="1" applyAlignment="1">
      <alignment horizontal="left" vertical="center" wrapText="1" indent="1"/>
    </xf>
    <xf numFmtId="0" fontId="6" fillId="2" borderId="0" xfId="0" applyFont="1" applyFill="1"/>
    <xf numFmtId="0" fontId="6" fillId="2" borderId="0" xfId="0" applyFont="1" applyFill="1"/>
    <xf numFmtId="0" fontId="6" fillId="0" borderId="1" xfId="0" applyNumberFormat="1" applyFont="1" applyFill="1" applyBorder="1" applyAlignment="1">
      <alignment horizontal="left" vertical="center" wrapText="1" indent="1"/>
    </xf>
    <xf numFmtId="0" fontId="1" fillId="0" borderId="0" xfId="0" applyNumberFormat="1" applyFont="1" applyFill="1" applyBorder="1" applyAlignment="1">
      <alignment horizontal="left" vertical="top" wrapText="1" indent="1"/>
    </xf>
    <xf numFmtId="0" fontId="6" fillId="2" borderId="0" xfId="0" applyFont="1" applyFill="1" applyBorder="1"/>
    <xf numFmtId="0" fontId="5" fillId="2" borderId="0" xfId="0" applyFont="1" applyFill="1" applyBorder="1"/>
    <xf numFmtId="0" fontId="6" fillId="2" borderId="0" xfId="0" applyFont="1" applyFill="1"/>
    <xf numFmtId="0" fontId="6" fillId="2" borderId="0" xfId="0" applyFont="1" applyFill="1" applyAlignment="1">
      <alignment horizontal="left" indent="1"/>
    </xf>
    <xf numFmtId="0" fontId="9" fillId="2" borderId="12" xfId="0" applyFont="1" applyFill="1" applyBorder="1" applyAlignment="1">
      <alignment vertical="center" wrapText="1"/>
    </xf>
    <xf numFmtId="0" fontId="6" fillId="2" borderId="0" xfId="0" applyFont="1" applyFill="1"/>
    <xf numFmtId="0" fontId="8" fillId="5" borderId="1" xfId="0" applyFont="1" applyFill="1" applyBorder="1" applyAlignment="1">
      <alignment vertical="top" wrapText="1"/>
    </xf>
    <xf numFmtId="0" fontId="6" fillId="2" borderId="0" xfId="0" applyFont="1" applyFill="1" applyBorder="1"/>
    <xf numFmtId="0" fontId="5" fillId="2" borderId="0" xfId="0" applyFont="1" applyFill="1" applyBorder="1"/>
    <xf numFmtId="0" fontId="8" fillId="5" borderId="1" xfId="0" applyFont="1" applyFill="1" applyBorder="1" applyAlignment="1">
      <alignment vertical="top" wrapText="1"/>
    </xf>
    <xf numFmtId="0" fontId="6" fillId="2" borderId="0" xfId="0" applyFont="1" applyFill="1" applyAlignment="1">
      <alignment horizontal="left" indent="1"/>
    </xf>
    <xf numFmtId="0" fontId="9" fillId="2" borderId="12" xfId="0" applyFont="1" applyFill="1" applyBorder="1" applyAlignment="1">
      <alignment vertical="center" wrapText="1"/>
    </xf>
    <xf numFmtId="0" fontId="8" fillId="5" borderId="1" xfId="0" applyFont="1" applyFill="1" applyBorder="1" applyAlignment="1">
      <alignment vertical="top" wrapText="1"/>
    </xf>
    <xf numFmtId="0" fontId="6" fillId="2" borderId="0" xfId="0" applyFont="1" applyFill="1" applyAlignment="1">
      <alignment horizontal="left" indent="1"/>
    </xf>
    <xf numFmtId="0" fontId="9" fillId="2" borderId="12" xfId="0" applyFont="1" applyFill="1" applyBorder="1" applyAlignment="1">
      <alignment vertical="center" wrapText="1"/>
    </xf>
    <xf numFmtId="0" fontId="0" fillId="0" borderId="0" xfId="0"/>
    <xf numFmtId="0" fontId="6" fillId="0" borderId="1" xfId="0" applyNumberFormat="1" applyFont="1" applyFill="1" applyBorder="1" applyAlignment="1">
      <alignment horizontal="left" vertical="center" wrapText="1" indent="1"/>
    </xf>
    <xf numFmtId="0" fontId="6" fillId="0" borderId="1" xfId="0" applyFont="1" applyFill="1" applyBorder="1" applyAlignment="1">
      <alignment horizontal="left" vertical="center" wrapText="1" indent="1"/>
    </xf>
    <xf numFmtId="0" fontId="8" fillId="5" borderId="1" xfId="0" applyFont="1" applyFill="1" applyBorder="1" applyAlignment="1">
      <alignment vertical="top" wrapText="1"/>
    </xf>
    <xf numFmtId="0" fontId="13" fillId="2" borderId="0" xfId="0" applyFont="1" applyFill="1" applyAlignment="1"/>
    <xf numFmtId="0" fontId="12" fillId="2" borderId="0" xfId="0" applyFont="1" applyFill="1"/>
    <xf numFmtId="0" fontId="0" fillId="0" borderId="0" xfId="0" applyFont="1"/>
    <xf numFmtId="0" fontId="15" fillId="2" borderId="0" xfId="0" applyFont="1" applyFill="1" applyBorder="1" applyAlignment="1">
      <alignment vertical="top" wrapText="1"/>
    </xf>
    <xf numFmtId="0" fontId="15" fillId="2" borderId="0" xfId="0" applyFont="1" applyFill="1" applyBorder="1" applyAlignment="1">
      <alignment horizontal="center" vertical="top" wrapText="1"/>
    </xf>
    <xf numFmtId="0" fontId="15" fillId="2" borderId="0" xfId="0" applyFont="1" applyFill="1" applyBorder="1" applyAlignment="1">
      <alignment horizontal="left" vertical="top" wrapText="1"/>
    </xf>
    <xf numFmtId="0" fontId="15" fillId="2" borderId="0" xfId="0" applyFont="1" applyFill="1"/>
    <xf numFmtId="0" fontId="16" fillId="0" borderId="7" xfId="0" applyFont="1" applyFill="1" applyBorder="1" applyAlignment="1">
      <alignment vertical="center" wrapText="1"/>
    </xf>
    <xf numFmtId="0" fontId="16" fillId="0" borderId="8" xfId="0" applyFont="1" applyFill="1" applyBorder="1" applyAlignment="1">
      <alignment horizontal="left" vertical="center" wrapText="1"/>
    </xf>
    <xf numFmtId="0" fontId="16" fillId="0" borderId="8" xfId="0" applyFont="1" applyFill="1" applyBorder="1" applyAlignment="1">
      <alignment vertical="center" wrapText="1"/>
    </xf>
    <xf numFmtId="0" fontId="16" fillId="0" borderId="6" xfId="0" applyFont="1" applyFill="1" applyBorder="1" applyAlignment="1">
      <alignment horizontal="left" vertical="center" wrapText="1"/>
    </xf>
    <xf numFmtId="49" fontId="17" fillId="0" borderId="9" xfId="0" applyNumberFormat="1" applyFont="1" applyFill="1" applyBorder="1" applyAlignment="1">
      <alignment horizontal="left" vertical="center" wrapText="1"/>
    </xf>
    <xf numFmtId="0" fontId="17" fillId="0" borderId="1" xfId="0" applyFont="1" applyFill="1" applyBorder="1" applyAlignment="1">
      <alignment horizontal="left" vertical="center" wrapText="1"/>
    </xf>
    <xf numFmtId="164" fontId="17" fillId="0" borderId="1" xfId="0" applyNumberFormat="1" applyFont="1" applyFill="1" applyBorder="1" applyAlignment="1">
      <alignment horizontal="left" vertical="center" wrapText="1"/>
    </xf>
    <xf numFmtId="0" fontId="17" fillId="0" borderId="13" xfId="0" applyFont="1" applyFill="1" applyBorder="1" applyAlignment="1">
      <alignment horizontal="left" vertical="center" wrapText="1"/>
    </xf>
    <xf numFmtId="0" fontId="17" fillId="2" borderId="1" xfId="0" applyFont="1" applyFill="1" applyBorder="1" applyAlignment="1">
      <alignment horizontal="left" vertical="center" wrapText="1"/>
    </xf>
    <xf numFmtId="14" fontId="17" fillId="2" borderId="1" xfId="0" applyNumberFormat="1" applyFont="1" applyFill="1" applyBorder="1" applyAlignment="1">
      <alignment horizontal="left" vertical="center" wrapText="1"/>
    </xf>
    <xf numFmtId="0" fontId="17" fillId="2" borderId="13" xfId="0" applyFont="1" applyFill="1" applyBorder="1" applyAlignment="1">
      <alignment horizontal="left" vertical="center" wrapText="1"/>
    </xf>
    <xf numFmtId="49" fontId="17" fillId="2" borderId="9" xfId="0" applyNumberFormat="1" applyFont="1" applyFill="1" applyBorder="1" applyAlignment="1">
      <alignment horizontal="left"/>
    </xf>
    <xf numFmtId="49" fontId="17" fillId="2" borderId="3" xfId="0" applyNumberFormat="1" applyFont="1" applyFill="1" applyBorder="1" applyAlignment="1">
      <alignment horizontal="left"/>
    </xf>
    <xf numFmtId="0" fontId="17" fillId="2" borderId="10" xfId="0" applyFont="1" applyFill="1" applyBorder="1" applyAlignment="1">
      <alignment horizontal="left" vertical="center" wrapText="1"/>
    </xf>
    <xf numFmtId="14" fontId="17" fillId="2" borderId="10" xfId="0" applyNumberFormat="1" applyFont="1" applyFill="1" applyBorder="1" applyAlignment="1">
      <alignment horizontal="left" vertical="center" wrapText="1"/>
    </xf>
    <xf numFmtId="0" fontId="17" fillId="2" borderId="2" xfId="0" applyFont="1" applyFill="1" applyBorder="1" applyAlignment="1">
      <alignment horizontal="left" vertical="center" wrapText="1"/>
    </xf>
    <xf numFmtId="49" fontId="17" fillId="2" borderId="3" xfId="0" applyNumberFormat="1" applyFont="1" applyFill="1" applyBorder="1" applyAlignment="1">
      <alignment horizontal="left" vertical="center"/>
    </xf>
    <xf numFmtId="49" fontId="17" fillId="2" borderId="9" xfId="0" applyNumberFormat="1" applyFont="1" applyFill="1" applyBorder="1" applyAlignment="1">
      <alignment horizontal="left" vertical="center"/>
    </xf>
    <xf numFmtId="0" fontId="9" fillId="2" borderId="12" xfId="0" applyFont="1" applyFill="1" applyBorder="1" applyAlignment="1">
      <alignment vertical="center"/>
    </xf>
    <xf numFmtId="0" fontId="18" fillId="2" borderId="0" xfId="0" applyFont="1" applyFill="1" applyBorder="1"/>
    <xf numFmtId="0" fontId="7" fillId="3" borderId="10"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6" fillId="2" borderId="16" xfId="0" applyFont="1" applyFill="1" applyBorder="1" applyAlignment="1"/>
    <xf numFmtId="0" fontId="3" fillId="0" borderId="12" xfId="0" applyFont="1" applyFill="1" applyBorder="1" applyAlignment="1">
      <alignment horizontal="center" vertical="top" wrapText="1"/>
    </xf>
    <xf numFmtId="0" fontId="6" fillId="0" borderId="0" xfId="0" applyFont="1" applyFill="1" applyBorder="1" applyAlignment="1">
      <alignment horizontal="left" vertical="top" wrapText="1" indent="1"/>
    </xf>
    <xf numFmtId="0" fontId="6" fillId="0" borderId="0" xfId="0" applyFont="1" applyFill="1" applyBorder="1" applyAlignment="1">
      <alignment vertical="top" wrapText="1"/>
    </xf>
    <xf numFmtId="0" fontId="8" fillId="0" borderId="14"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8" fillId="0" borderId="13" xfId="0" applyFont="1" applyFill="1" applyBorder="1" applyAlignment="1">
      <alignment vertical="top" wrapText="1"/>
    </xf>
    <xf numFmtId="0" fontId="5" fillId="0" borderId="0" xfId="0" applyFont="1" applyFill="1"/>
    <xf numFmtId="11" fontId="6" fillId="2" borderId="1" xfId="0" applyNumberFormat="1" applyFont="1" applyFill="1" applyBorder="1" applyAlignment="1">
      <alignment horizontal="left" vertical="center" wrapText="1" indent="1"/>
    </xf>
    <xf numFmtId="0" fontId="1" fillId="2" borderId="1" xfId="0" applyNumberFormat="1" applyFont="1" applyFill="1" applyBorder="1" applyAlignment="1">
      <alignment horizontal="left" vertical="center" wrapText="1" indent="1"/>
    </xf>
    <xf numFmtId="0" fontId="7" fillId="3" borderId="10" xfId="0" applyFont="1" applyFill="1" applyBorder="1" applyAlignment="1">
      <alignment horizontal="center" vertical="center" wrapText="1"/>
    </xf>
    <xf numFmtId="0" fontId="7" fillId="3" borderId="8" xfId="0" applyFont="1" applyFill="1" applyBorder="1" applyAlignment="1">
      <alignment horizontal="center" vertical="center" wrapText="1"/>
    </xf>
    <xf numFmtId="14" fontId="6" fillId="0"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left" vertical="top" wrapText="1" indent="1"/>
    </xf>
    <xf numFmtId="0" fontId="6" fillId="2" borderId="1" xfId="0" applyFont="1" applyFill="1" applyBorder="1" applyAlignment="1">
      <alignment horizontal="left" vertical="top" wrapText="1" indent="1"/>
    </xf>
    <xf numFmtId="0" fontId="6" fillId="2" borderId="0" xfId="0" quotePrefix="1" applyFont="1" applyFill="1" applyBorder="1" applyAlignment="1">
      <alignment horizontal="left" vertical="center" wrapText="1" indent="1"/>
    </xf>
    <xf numFmtId="0" fontId="7" fillId="3" borderId="10"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5" fillId="0" borderId="1" xfId="0" applyNumberFormat="1" applyFont="1" applyFill="1" applyBorder="1" applyAlignment="1">
      <alignment horizontal="left" vertical="center" wrapText="1" indent="1"/>
    </xf>
    <xf numFmtId="0" fontId="14" fillId="0" borderId="0" xfId="1" applyFont="1" applyBorder="1" applyAlignment="1"/>
    <xf numFmtId="0" fontId="17" fillId="0" borderId="8" xfId="0" applyFont="1" applyFill="1" applyBorder="1" applyAlignment="1">
      <alignment horizontal="left" vertical="center" wrapText="1"/>
    </xf>
    <xf numFmtId="0" fontId="8" fillId="0" borderId="1" xfId="0" applyFont="1" applyFill="1" applyBorder="1" applyAlignment="1">
      <alignment vertical="top" wrapText="1"/>
    </xf>
    <xf numFmtId="0" fontId="6" fillId="6" borderId="1" xfId="0" applyFont="1" applyFill="1" applyBorder="1" applyAlignment="1">
      <alignment horizontal="left" vertical="center" wrapText="1" indent="1"/>
    </xf>
    <xf numFmtId="49" fontId="19" fillId="2" borderId="3" xfId="0" applyNumberFormat="1" applyFont="1" applyFill="1" applyBorder="1" applyAlignment="1">
      <alignment horizontal="left" vertical="center"/>
    </xf>
    <xf numFmtId="49" fontId="19" fillId="2" borderId="10" xfId="0" applyNumberFormat="1" applyFont="1" applyFill="1" applyBorder="1" applyAlignment="1">
      <alignment horizontal="left" vertical="center"/>
    </xf>
    <xf numFmtId="0" fontId="6" fillId="7" borderId="0" xfId="0" applyFont="1" applyFill="1"/>
    <xf numFmtId="0" fontId="6" fillId="7" borderId="1" xfId="0" applyNumberFormat="1" applyFont="1" applyFill="1" applyBorder="1" applyAlignment="1">
      <alignment horizontal="left" vertical="center" wrapText="1" indent="1"/>
    </xf>
    <xf numFmtId="0" fontId="5" fillId="7" borderId="1" xfId="0" applyNumberFormat="1" applyFont="1" applyFill="1" applyBorder="1" applyAlignment="1">
      <alignment horizontal="left" vertical="center" wrapText="1" indent="1"/>
    </xf>
    <xf numFmtId="0" fontId="6" fillId="7" borderId="1" xfId="0" applyFont="1" applyFill="1" applyBorder="1" applyAlignment="1">
      <alignment horizontal="left" vertical="center" wrapText="1" indent="1"/>
    </xf>
    <xf numFmtId="0" fontId="5" fillId="7" borderId="0" xfId="0" applyFont="1" applyFill="1" applyBorder="1"/>
    <xf numFmtId="0" fontId="6" fillId="7" borderId="1" xfId="0" quotePrefix="1" applyFont="1" applyFill="1" applyBorder="1" applyAlignment="1">
      <alignment horizontal="left" vertical="center" wrapText="1" indent="1"/>
    </xf>
    <xf numFmtId="0" fontId="5" fillId="7" borderId="0" xfId="0" applyFont="1" applyFill="1"/>
    <xf numFmtId="49" fontId="19" fillId="2" borderId="10" xfId="0" applyNumberFormat="1" applyFont="1" applyFill="1" applyBorder="1" applyAlignment="1">
      <alignment horizontal="left" vertical="center" wrapText="1"/>
    </xf>
    <xf numFmtId="0" fontId="5" fillId="2" borderId="1" xfId="0" applyNumberFormat="1" applyFont="1" applyFill="1" applyBorder="1" applyAlignment="1">
      <alignment horizontal="left" vertical="center" wrapText="1" indent="1"/>
    </xf>
    <xf numFmtId="0" fontId="7" fillId="3" borderId="17" xfId="0" applyFont="1" applyFill="1" applyBorder="1" applyAlignment="1">
      <alignment horizontal="left" vertical="center" wrapText="1" indent="1"/>
    </xf>
    <xf numFmtId="0" fontId="7" fillId="3" borderId="16" xfId="0" applyFont="1" applyFill="1" applyBorder="1" applyAlignment="1">
      <alignment horizontal="left" vertical="center" wrapText="1" indent="1"/>
    </xf>
    <xf numFmtId="0" fontId="6" fillId="2" borderId="0" xfId="0" applyFont="1" applyFill="1" applyBorder="1" applyAlignment="1"/>
    <xf numFmtId="0" fontId="6" fillId="0" borderId="13" xfId="0" applyFont="1" applyFill="1" applyBorder="1" applyAlignment="1">
      <alignment horizontal="left" vertical="center" wrapText="1" indent="1"/>
    </xf>
    <xf numFmtId="0" fontId="6" fillId="2" borderId="0" xfId="0" applyFont="1" applyFill="1" applyBorder="1" applyAlignment="1">
      <alignment horizontal="left" vertical="center" wrapText="1" indent="1"/>
    </xf>
    <xf numFmtId="0" fontId="6" fillId="7" borderId="0" xfId="0" applyNumberFormat="1" applyFont="1" applyFill="1" applyBorder="1" applyAlignment="1">
      <alignment horizontal="left" vertical="center" wrapText="1" indent="1"/>
    </xf>
    <xf numFmtId="14" fontId="17" fillId="6" borderId="1" xfId="0" applyNumberFormat="1" applyFont="1" applyFill="1" applyBorder="1" applyAlignment="1">
      <alignment horizontal="left" vertical="center" wrapText="1"/>
    </xf>
    <xf numFmtId="0" fontId="6" fillId="6" borderId="1" xfId="0" applyNumberFormat="1" applyFont="1" applyFill="1" applyBorder="1" applyAlignment="1">
      <alignment horizontal="left" vertical="center" wrapText="1" indent="1"/>
    </xf>
    <xf numFmtId="0" fontId="6"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6" fillId="8" borderId="1" xfId="0" applyNumberFormat="1" applyFont="1" applyFill="1" applyBorder="1" applyAlignment="1">
      <alignment horizontal="left" vertical="center" wrapText="1" indent="1"/>
    </xf>
    <xf numFmtId="0" fontId="5" fillId="8" borderId="0" xfId="0" applyFont="1" applyFill="1" applyBorder="1"/>
    <xf numFmtId="0" fontId="6" fillId="8" borderId="1" xfId="0" applyFont="1" applyFill="1" applyBorder="1" applyAlignment="1">
      <alignment horizontal="left" vertical="center" wrapText="1" indent="1"/>
    </xf>
    <xf numFmtId="0" fontId="5" fillId="8" borderId="0" xfId="0" applyFont="1" applyFill="1" applyAlignment="1"/>
    <xf numFmtId="49" fontId="22" fillId="2" borderId="9" xfId="0" applyNumberFormat="1" applyFont="1" applyFill="1" applyBorder="1" applyAlignment="1">
      <alignment horizontal="left" vertical="center"/>
    </xf>
    <xf numFmtId="49" fontId="22" fillId="2" borderId="1" xfId="0" applyNumberFormat="1" applyFont="1" applyFill="1" applyBorder="1" applyAlignment="1">
      <alignment horizontal="left" vertical="center"/>
    </xf>
    <xf numFmtId="49" fontId="22" fillId="2" borderId="3" xfId="0" applyNumberFormat="1" applyFont="1" applyFill="1" applyBorder="1" applyAlignment="1">
      <alignment horizontal="left" vertical="center"/>
    </xf>
    <xf numFmtId="49" fontId="22" fillId="2" borderId="10" xfId="0" applyNumberFormat="1" applyFont="1" applyFill="1" applyBorder="1" applyAlignment="1">
      <alignment horizontal="left" vertical="center" wrapText="1"/>
    </xf>
    <xf numFmtId="0" fontId="22" fillId="2" borderId="10" xfId="0" applyFont="1" applyFill="1" applyBorder="1" applyAlignment="1">
      <alignment horizontal="left" vertical="center" wrapText="1"/>
    </xf>
    <xf numFmtId="14" fontId="22" fillId="6" borderId="10" xfId="0" applyNumberFormat="1" applyFont="1" applyFill="1" applyBorder="1" applyAlignment="1">
      <alignment horizontal="left" vertical="center" wrapText="1"/>
    </xf>
    <xf numFmtId="49" fontId="22" fillId="2" borderId="10" xfId="0" applyNumberFormat="1" applyFont="1" applyFill="1" applyBorder="1" applyAlignment="1">
      <alignment horizontal="left" vertical="center"/>
    </xf>
    <xf numFmtId="0" fontId="6" fillId="0" borderId="13" xfId="0" applyNumberFormat="1" applyFont="1" applyFill="1" applyBorder="1" applyAlignment="1">
      <alignment horizontal="left" vertical="center" wrapText="1" indent="1"/>
    </xf>
    <xf numFmtId="0" fontId="6" fillId="8" borderId="13" xfId="0" applyNumberFormat="1" applyFont="1" applyFill="1" applyBorder="1" applyAlignment="1">
      <alignment horizontal="left" vertical="center" wrapText="1" indent="1"/>
    </xf>
    <xf numFmtId="0" fontId="5" fillId="2" borderId="18" xfId="0" applyFont="1" applyFill="1" applyBorder="1"/>
    <xf numFmtId="0" fontId="6" fillId="2" borderId="18" xfId="0" applyFont="1" applyFill="1" applyBorder="1"/>
    <xf numFmtId="0" fontId="6" fillId="2" borderId="18" xfId="0" applyFont="1" applyFill="1" applyBorder="1" applyAlignment="1">
      <alignment vertical="center"/>
    </xf>
    <xf numFmtId="0" fontId="5" fillId="2" borderId="18" xfId="0" applyFont="1" applyFill="1" applyBorder="1" applyAlignment="1">
      <alignment vertical="center"/>
    </xf>
    <xf numFmtId="0" fontId="6" fillId="0" borderId="1" xfId="0" quotePrefix="1" applyNumberFormat="1" applyFont="1" applyFill="1" applyBorder="1" applyAlignment="1">
      <alignment horizontal="left" vertical="center" wrapText="1" indent="1"/>
    </xf>
    <xf numFmtId="0" fontId="6" fillId="6" borderId="1" xfId="0" applyNumberFormat="1" applyFont="1" applyFill="1" applyBorder="1" applyAlignment="1">
      <alignment horizontal="center" vertical="center" wrapText="1"/>
    </xf>
    <xf numFmtId="0" fontId="6" fillId="0" borderId="1" xfId="0" applyNumberFormat="1" applyFont="1" applyFill="1" applyBorder="1" applyAlignment="1">
      <alignment horizontal="left" wrapText="1"/>
    </xf>
    <xf numFmtId="0" fontId="5" fillId="2" borderId="1" xfId="0" applyNumberFormat="1" applyFont="1" applyFill="1" applyBorder="1" applyAlignment="1">
      <alignment horizontal="left" wrapText="1"/>
    </xf>
    <xf numFmtId="0" fontId="5" fillId="6" borderId="1" xfId="0" applyNumberFormat="1" applyFont="1" applyFill="1" applyBorder="1" applyAlignment="1">
      <alignment horizontal="left" vertical="center" wrapText="1" indent="1"/>
    </xf>
    <xf numFmtId="0" fontId="6" fillId="0" borderId="9" xfId="0" applyFont="1" applyFill="1" applyBorder="1" applyAlignment="1">
      <alignment horizontal="left" vertical="center" wrapText="1" indent="1"/>
    </xf>
    <xf numFmtId="0" fontId="6" fillId="2" borderId="10" xfId="0" applyFont="1" applyFill="1" applyBorder="1" applyAlignment="1">
      <alignment horizontal="left" vertical="center" wrapText="1" indent="1"/>
    </xf>
    <xf numFmtId="0" fontId="6" fillId="0" borderId="10" xfId="0" applyNumberFormat="1" applyFont="1" applyFill="1" applyBorder="1" applyAlignment="1">
      <alignment horizontal="left" vertical="center" wrapText="1" indent="1"/>
    </xf>
    <xf numFmtId="0" fontId="6" fillId="8" borderId="8" xfId="0" applyNumberFormat="1" applyFont="1" applyFill="1" applyBorder="1" applyAlignment="1">
      <alignment horizontal="left" vertical="center" wrapText="1" indent="1"/>
    </xf>
    <xf numFmtId="0" fontId="5" fillId="8" borderId="19" xfId="0" applyFont="1" applyFill="1" applyBorder="1" applyAlignment="1"/>
    <xf numFmtId="0" fontId="6" fillId="2" borderId="1" xfId="0" quotePrefix="1" applyNumberFormat="1" applyFont="1" applyFill="1" applyBorder="1" applyAlignment="1">
      <alignment horizontal="left" vertical="center" wrapText="1" indent="1"/>
    </xf>
    <xf numFmtId="0" fontId="1" fillId="2" borderId="0" xfId="0" applyFont="1" applyFill="1" applyAlignment="1"/>
    <xf numFmtId="0" fontId="6" fillId="2" borderId="10" xfId="0" applyNumberFormat="1" applyFont="1" applyFill="1" applyBorder="1" applyAlignment="1">
      <alignment horizontal="left" vertical="center" wrapText="1" indent="1"/>
    </xf>
    <xf numFmtId="0" fontId="1" fillId="2" borderId="10" xfId="0" applyNumberFormat="1" applyFont="1" applyFill="1" applyBorder="1" applyAlignment="1">
      <alignment horizontal="left" vertical="center" wrapText="1" indent="1"/>
    </xf>
    <xf numFmtId="0" fontId="6" fillId="4" borderId="10" xfId="0" applyNumberFormat="1" applyFont="1" applyFill="1" applyBorder="1" applyAlignment="1">
      <alignment horizontal="left" vertical="center" wrapText="1"/>
    </xf>
    <xf numFmtId="0" fontId="22" fillId="2" borderId="2" xfId="0"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0" fontId="6" fillId="2" borderId="1" xfId="0" applyFont="1" applyFill="1" applyBorder="1" applyAlignment="1">
      <alignment horizontal="left" vertical="center" wrapText="1"/>
    </xf>
    <xf numFmtId="0" fontId="8" fillId="0" borderId="1" xfId="0" applyFont="1" applyFill="1" applyBorder="1" applyAlignment="1">
      <alignment vertical="center" wrapText="1"/>
    </xf>
    <xf numFmtId="0" fontId="6" fillId="0" borderId="1" xfId="0" applyFont="1" applyFill="1" applyBorder="1" applyAlignment="1">
      <alignment horizontal="left" vertical="center" wrapText="1"/>
    </xf>
    <xf numFmtId="0" fontId="8" fillId="0" borderId="13" xfId="0" applyFont="1" applyFill="1" applyBorder="1" applyAlignment="1">
      <alignment vertical="center" wrapText="1"/>
    </xf>
    <xf numFmtId="0" fontId="6" fillId="0" borderId="1" xfId="0" quotePrefix="1" applyFont="1" applyFill="1" applyBorder="1" applyAlignment="1">
      <alignment horizontal="left" vertical="center" wrapText="1"/>
    </xf>
    <xf numFmtId="0" fontId="6" fillId="0" borderId="0" xfId="0" quotePrefix="1" applyFont="1" applyFill="1" applyBorder="1" applyAlignment="1">
      <alignment horizontal="left" vertical="center" wrapText="1"/>
    </xf>
    <xf numFmtId="0" fontId="5" fillId="0" borderId="18" xfId="0" applyFont="1" applyFill="1" applyBorder="1" applyAlignment="1">
      <alignment vertical="center"/>
    </xf>
    <xf numFmtId="0" fontId="6" fillId="6" borderId="18" xfId="0" applyFont="1" applyFill="1" applyBorder="1" applyAlignment="1">
      <alignment vertical="center" wrapText="1"/>
    </xf>
    <xf numFmtId="0" fontId="6" fillId="7" borderId="1" xfId="0" applyNumberFormat="1" applyFont="1" applyFill="1" applyBorder="1" applyAlignment="1">
      <alignment horizontal="left" vertical="center" wrapText="1"/>
    </xf>
    <xf numFmtId="0" fontId="6" fillId="7" borderId="1" xfId="0" applyFont="1" applyFill="1" applyBorder="1" applyAlignment="1">
      <alignment horizontal="left" vertical="center" wrapText="1"/>
    </xf>
    <xf numFmtId="0" fontId="6" fillId="2" borderId="18" xfId="0" applyFont="1" applyFill="1" applyBorder="1" applyAlignment="1">
      <alignment vertical="center" wrapText="1"/>
    </xf>
    <xf numFmtId="0" fontId="6" fillId="6" borderId="1" xfId="0" applyNumberFormat="1" applyFont="1" applyFill="1" applyBorder="1" applyAlignment="1">
      <alignment horizontal="left" vertical="center" wrapText="1"/>
    </xf>
    <xf numFmtId="0" fontId="5" fillId="6" borderId="18" xfId="0" applyFont="1" applyFill="1" applyBorder="1" applyAlignment="1">
      <alignment vertical="center"/>
    </xf>
    <xf numFmtId="0" fontId="5" fillId="2" borderId="18" xfId="0" applyFont="1" applyFill="1" applyBorder="1" applyAlignment="1">
      <alignment vertical="center" wrapText="1"/>
    </xf>
    <xf numFmtId="0" fontId="6" fillId="0" borderId="13"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6" fillId="0" borderId="18" xfId="0" applyNumberFormat="1" applyFont="1" applyFill="1" applyBorder="1" applyAlignment="1">
      <alignment horizontal="left" vertical="center" wrapText="1"/>
    </xf>
    <xf numFmtId="0" fontId="5" fillId="2" borderId="0" xfId="0" applyFont="1" applyFill="1" applyAlignment="1">
      <alignment vertical="center"/>
    </xf>
    <xf numFmtId="0" fontId="5" fillId="0" borderId="10" xfId="0" applyNumberFormat="1" applyFont="1" applyFill="1" applyBorder="1" applyAlignment="1">
      <alignment horizontal="left" vertical="center" wrapText="1" indent="1"/>
    </xf>
    <xf numFmtId="0" fontId="6" fillId="0" borderId="10" xfId="0" applyFont="1" applyFill="1" applyBorder="1" applyAlignment="1">
      <alignment horizontal="left" vertical="center" wrapText="1" indent="1"/>
    </xf>
    <xf numFmtId="0" fontId="6" fillId="9" borderId="1" xfId="0" applyNumberFormat="1" applyFont="1" applyFill="1" applyBorder="1" applyAlignment="1">
      <alignment horizontal="left" vertical="center" wrapText="1" indent="1"/>
    </xf>
    <xf numFmtId="0" fontId="5" fillId="9" borderId="1" xfId="0" applyNumberFormat="1" applyFont="1" applyFill="1" applyBorder="1" applyAlignment="1">
      <alignment horizontal="left" vertical="center" wrapText="1" indent="1"/>
    </xf>
    <xf numFmtId="0" fontId="7" fillId="3" borderId="10"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6" fillId="9" borderId="0" xfId="0" applyFont="1" applyFill="1"/>
    <xf numFmtId="0" fontId="6" fillId="9" borderId="1" xfId="0" applyNumberFormat="1"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9" borderId="1" xfId="0" applyFont="1" applyFill="1" applyBorder="1" applyAlignment="1">
      <alignment horizontal="left" vertical="center" wrapText="1" indent="1"/>
    </xf>
    <xf numFmtId="0" fontId="6" fillId="9" borderId="13" xfId="0" applyNumberFormat="1" applyFont="1" applyFill="1" applyBorder="1" applyAlignment="1">
      <alignment horizontal="left" vertical="center" wrapText="1" indent="1"/>
    </xf>
    <xf numFmtId="0" fontId="5" fillId="9" borderId="0" xfId="0" applyFont="1" applyFill="1" applyBorder="1"/>
    <xf numFmtId="0" fontId="6" fillId="9" borderId="1" xfId="0" quotePrefix="1" applyFont="1" applyFill="1" applyBorder="1" applyAlignment="1">
      <alignment horizontal="left" vertical="center" wrapText="1" indent="1"/>
    </xf>
    <xf numFmtId="0" fontId="5" fillId="9" borderId="0" xfId="0" applyFont="1" applyFill="1"/>
    <xf numFmtId="0" fontId="5" fillId="9" borderId="0" xfId="0" applyFont="1" applyFill="1" applyAlignment="1"/>
    <xf numFmtId="0" fontId="6" fillId="9" borderId="0" xfId="0" applyNumberFormat="1" applyFont="1" applyFill="1" applyBorder="1" applyAlignment="1">
      <alignment horizontal="left" vertical="center" wrapText="1" indent="1"/>
    </xf>
    <xf numFmtId="0" fontId="6" fillId="0" borderId="2" xfId="0" applyFont="1" applyFill="1" applyBorder="1" applyAlignment="1">
      <alignment horizontal="left" vertical="center" wrapText="1" indent="1"/>
    </xf>
    <xf numFmtId="0" fontId="6" fillId="0" borderId="10" xfId="0" quotePrefix="1" applyNumberFormat="1" applyFont="1" applyFill="1" applyBorder="1" applyAlignment="1">
      <alignment horizontal="left" vertical="center" wrapText="1" indent="1"/>
    </xf>
    <xf numFmtId="0" fontId="5" fillId="6" borderId="0" xfId="0" applyFont="1" applyFill="1" applyAlignment="1">
      <alignment wrapText="1"/>
    </xf>
    <xf numFmtId="49" fontId="23" fillId="2" borderId="3" xfId="0" applyNumberFormat="1" applyFont="1" applyFill="1" applyBorder="1" applyAlignment="1">
      <alignment horizontal="left" vertical="center"/>
    </xf>
    <xf numFmtId="49" fontId="23" fillId="2" borderId="10" xfId="0" applyNumberFormat="1" applyFont="1" applyFill="1" applyBorder="1" applyAlignment="1">
      <alignment horizontal="left" vertical="center" wrapText="1"/>
    </xf>
    <xf numFmtId="0" fontId="23" fillId="2" borderId="10" xfId="0" applyFont="1" applyFill="1" applyBorder="1" applyAlignment="1">
      <alignment horizontal="left" vertical="center" wrapText="1"/>
    </xf>
    <xf numFmtId="14" fontId="23" fillId="6" borderId="10" xfId="0" applyNumberFormat="1" applyFont="1" applyFill="1" applyBorder="1" applyAlignment="1">
      <alignment horizontal="left" vertical="center" wrapText="1"/>
    </xf>
    <xf numFmtId="0" fontId="23" fillId="2" borderId="2" xfId="0" applyFont="1" applyFill="1" applyBorder="1" applyAlignment="1">
      <alignment horizontal="left" vertical="center" wrapText="1"/>
    </xf>
    <xf numFmtId="49" fontId="23" fillId="2" borderId="10" xfId="0" applyNumberFormat="1" applyFont="1" applyFill="1" applyBorder="1" applyAlignment="1">
      <alignment horizontal="left" vertical="center"/>
    </xf>
    <xf numFmtId="49" fontId="17" fillId="2" borderId="10" xfId="0" applyNumberFormat="1" applyFont="1" applyFill="1" applyBorder="1" applyAlignment="1">
      <alignment horizontal="left" vertical="center"/>
    </xf>
    <xf numFmtId="0" fontId="7" fillId="2" borderId="0" xfId="0" applyFont="1" applyFill="1"/>
    <xf numFmtId="0" fontId="7" fillId="2" borderId="0" xfId="0" applyFont="1" applyFill="1" applyAlignment="1"/>
    <xf numFmtId="0" fontId="5" fillId="2" borderId="1" xfId="0" applyNumberFormat="1" applyFont="1" applyFill="1" applyBorder="1" applyAlignment="1">
      <alignment horizontal="center" vertical="center" wrapText="1"/>
    </xf>
    <xf numFmtId="0" fontId="6" fillId="10" borderId="1" xfId="0" applyNumberFormat="1" applyFont="1" applyFill="1" applyBorder="1" applyAlignment="1">
      <alignment horizontal="left" vertical="center" wrapText="1" indent="1"/>
    </xf>
    <xf numFmtId="0" fontId="6" fillId="10" borderId="1" xfId="0" applyNumberFormat="1" applyFont="1" applyFill="1" applyBorder="1" applyAlignment="1">
      <alignment horizontal="left" vertical="center" wrapText="1"/>
    </xf>
    <xf numFmtId="0" fontId="5" fillId="10" borderId="1" xfId="0" applyNumberFormat="1" applyFont="1" applyFill="1" applyBorder="1" applyAlignment="1">
      <alignment horizontal="left" vertical="center" wrapText="1" indent="1"/>
    </xf>
    <xf numFmtId="49" fontId="23" fillId="2" borderId="3" xfId="0" applyNumberFormat="1" applyFont="1" applyFill="1" applyBorder="1" applyAlignment="1"/>
    <xf numFmtId="0" fontId="23" fillId="2" borderId="10" xfId="0" applyFont="1" applyFill="1" applyBorder="1"/>
    <xf numFmtId="0" fontId="23" fillId="2" borderId="2" xfId="0" applyFont="1" applyFill="1" applyBorder="1"/>
    <xf numFmtId="14" fontId="23" fillId="2" borderId="10" xfId="0" applyNumberFormat="1" applyFont="1" applyFill="1" applyBorder="1"/>
    <xf numFmtId="0" fontId="23" fillId="2" borderId="10" xfId="0" applyFont="1" applyFill="1" applyBorder="1" applyAlignment="1">
      <alignment wrapText="1"/>
    </xf>
    <xf numFmtId="0" fontId="6" fillId="0" borderId="0" xfId="0" applyNumberFormat="1" applyFont="1" applyFill="1" applyBorder="1" applyAlignment="1">
      <alignment horizontal="left" vertical="center" wrapText="1" indent="1"/>
    </xf>
    <xf numFmtId="0" fontId="6" fillId="0" borderId="0" xfId="0" quotePrefix="1" applyNumberFormat="1" applyFont="1" applyFill="1" applyBorder="1" applyAlignment="1">
      <alignment horizontal="left" vertical="center" wrapText="1" indent="1"/>
    </xf>
    <xf numFmtId="0" fontId="17" fillId="2" borderId="1" xfId="0" applyFont="1" applyFill="1" applyBorder="1" applyAlignment="1">
      <alignment wrapText="1"/>
    </xf>
    <xf numFmtId="0" fontId="17" fillId="2" borderId="1" xfId="0" applyFont="1" applyFill="1" applyBorder="1"/>
    <xf numFmtId="14" fontId="17" fillId="2" borderId="1" xfId="0" applyNumberFormat="1" applyFont="1" applyFill="1" applyBorder="1"/>
    <xf numFmtId="49" fontId="17" fillId="2" borderId="3" xfId="0" applyNumberFormat="1" applyFont="1" applyFill="1" applyBorder="1" applyAlignment="1"/>
    <xf numFmtId="0" fontId="17" fillId="2" borderId="10" xfId="0" applyFont="1" applyFill="1" applyBorder="1" applyAlignment="1">
      <alignment wrapText="1"/>
    </xf>
    <xf numFmtId="0" fontId="17" fillId="2" borderId="10" xfId="0" applyFont="1" applyFill="1" applyBorder="1"/>
    <xf numFmtId="14" fontId="17" fillId="2" borderId="10" xfId="0" applyNumberFormat="1" applyFont="1" applyFill="1" applyBorder="1"/>
    <xf numFmtId="0" fontId="17" fillId="2" borderId="2" xfId="0" applyFont="1" applyFill="1" applyBorder="1"/>
    <xf numFmtId="49" fontId="24" fillId="2" borderId="3" xfId="0" applyNumberFormat="1" applyFont="1" applyFill="1" applyBorder="1" applyAlignment="1"/>
    <xf numFmtId="0" fontId="24" fillId="2" borderId="10" xfId="0" applyFont="1" applyFill="1" applyBorder="1" applyAlignment="1">
      <alignment wrapText="1"/>
    </xf>
    <xf numFmtId="0" fontId="24" fillId="2" borderId="10" xfId="0" applyFont="1" applyFill="1" applyBorder="1"/>
    <xf numFmtId="14" fontId="24" fillId="2" borderId="10" xfId="0" applyNumberFormat="1" applyFont="1" applyFill="1" applyBorder="1"/>
    <xf numFmtId="0" fontId="24" fillId="2" borderId="2" xfId="0" applyFont="1" applyFill="1" applyBorder="1" applyAlignment="1">
      <alignment horizontal="left" vertical="center" wrapText="1"/>
    </xf>
    <xf numFmtId="49" fontId="25" fillId="2" borderId="3" xfId="0" applyNumberFormat="1" applyFont="1" applyFill="1" applyBorder="1" applyAlignment="1"/>
    <xf numFmtId="0" fontId="25" fillId="2" borderId="10" xfId="0" applyFont="1" applyFill="1" applyBorder="1" applyAlignment="1">
      <alignment wrapText="1"/>
    </xf>
    <xf numFmtId="0" fontId="25" fillId="2" borderId="10" xfId="0" applyFont="1" applyFill="1" applyBorder="1"/>
    <xf numFmtId="14" fontId="25" fillId="2" borderId="10" xfId="0" applyNumberFormat="1" applyFont="1" applyFill="1" applyBorder="1"/>
    <xf numFmtId="0" fontId="25" fillId="2" borderId="2" xfId="0" applyFont="1" applyFill="1" applyBorder="1" applyAlignment="1">
      <alignment horizontal="left" vertical="center" wrapText="1"/>
    </xf>
    <xf numFmtId="0" fontId="5" fillId="10" borderId="0" xfId="0" applyFont="1" applyFill="1" applyBorder="1"/>
    <xf numFmtId="0" fontId="6" fillId="10" borderId="1" xfId="0" applyFont="1" applyFill="1" applyBorder="1" applyAlignment="1">
      <alignment horizontal="left" vertical="center" wrapText="1" indent="1"/>
    </xf>
    <xf numFmtId="0" fontId="6" fillId="10" borderId="10" xfId="0" applyFont="1" applyFill="1" applyBorder="1" applyAlignment="1">
      <alignment horizontal="left" vertical="center" wrapText="1" indent="1"/>
    </xf>
    <xf numFmtId="0" fontId="6" fillId="10" borderId="10" xfId="0" applyNumberFormat="1" applyFont="1" applyFill="1" applyBorder="1" applyAlignment="1">
      <alignment horizontal="left" vertical="center" wrapText="1" indent="1"/>
    </xf>
    <xf numFmtId="0" fontId="5" fillId="10" borderId="0" xfId="0" applyFont="1" applyFill="1" applyAlignment="1"/>
    <xf numFmtId="0" fontId="7" fillId="3" borderId="11" xfId="0" applyFont="1" applyFill="1" applyBorder="1" applyAlignment="1">
      <alignment horizontal="center" vertical="center" wrapText="1"/>
    </xf>
    <xf numFmtId="49" fontId="26" fillId="2" borderId="3" xfId="0" applyNumberFormat="1" applyFont="1" applyFill="1" applyBorder="1" applyAlignment="1"/>
    <xf numFmtId="0" fontId="26" fillId="2" borderId="10" xfId="0" applyFont="1" applyFill="1" applyBorder="1" applyAlignment="1">
      <alignment wrapText="1"/>
    </xf>
    <xf numFmtId="0" fontId="26" fillId="2" borderId="10" xfId="0" applyFont="1" applyFill="1" applyBorder="1"/>
    <xf numFmtId="14" fontId="26" fillId="2" borderId="10" xfId="0" applyNumberFormat="1" applyFont="1" applyFill="1" applyBorder="1"/>
    <xf numFmtId="0" fontId="26" fillId="2" borderId="2" xfId="0" applyFont="1" applyFill="1" applyBorder="1" applyAlignment="1">
      <alignment horizontal="left" vertical="center" wrapText="1"/>
    </xf>
    <xf numFmtId="0" fontId="27" fillId="2" borderId="0" xfId="0" applyFont="1" applyFill="1" applyAlignment="1">
      <alignment vertical="top"/>
    </xf>
    <xf numFmtId="0" fontId="30" fillId="0" borderId="0" xfId="0" applyFont="1"/>
    <xf numFmtId="49" fontId="31" fillId="0" borderId="3" xfId="0" applyNumberFormat="1" applyFont="1" applyBorder="1"/>
    <xf numFmtId="0" fontId="31" fillId="0" borderId="10" xfId="0" applyFont="1" applyBorder="1"/>
    <xf numFmtId="0" fontId="31" fillId="0" borderId="2" xfId="0" applyFont="1" applyBorder="1"/>
    <xf numFmtId="14" fontId="31" fillId="0" borderId="10" xfId="0" applyNumberFormat="1" applyFont="1" applyBorder="1"/>
    <xf numFmtId="0" fontId="31" fillId="0" borderId="10" xfId="0" applyFont="1" applyBorder="1" applyAlignment="1">
      <alignment wrapText="1"/>
    </xf>
    <xf numFmtId="49" fontId="17" fillId="0" borderId="3" xfId="0" applyNumberFormat="1" applyFont="1" applyBorder="1"/>
    <xf numFmtId="0" fontId="17" fillId="0" borderId="10" xfId="0" applyFont="1" applyBorder="1"/>
    <xf numFmtId="0" fontId="17" fillId="0" borderId="2" xfId="0" applyFont="1" applyBorder="1"/>
    <xf numFmtId="14" fontId="17" fillId="0" borderId="10" xfId="0" applyNumberFormat="1" applyFont="1" applyBorder="1"/>
    <xf numFmtId="0" fontId="17" fillId="0" borderId="10" xfId="0" applyFont="1" applyBorder="1" applyAlignment="1">
      <alignment wrapText="1"/>
    </xf>
    <xf numFmtId="0" fontId="29" fillId="0" borderId="0" xfId="1" applyFont="1" applyBorder="1" applyAlignment="1">
      <alignment horizontal="center"/>
    </xf>
    <xf numFmtId="0" fontId="29" fillId="0" borderId="20" xfId="1" applyFont="1" applyBorder="1" applyAlignment="1">
      <alignment horizontal="center"/>
    </xf>
    <xf numFmtId="0" fontId="27" fillId="2" borderId="21" xfId="0" applyFont="1" applyFill="1" applyBorder="1" applyAlignment="1">
      <alignment horizontal="center" vertical="top"/>
    </xf>
    <xf numFmtId="0" fontId="28" fillId="0" borderId="0" xfId="1" applyFont="1" applyBorder="1" applyAlignment="1">
      <alignment horizontal="center" vertical="top"/>
    </xf>
    <xf numFmtId="0" fontId="7" fillId="3" borderId="10"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2" xfId="0" applyFont="1" applyFill="1" applyBorder="1" applyAlignment="1">
      <alignment horizontal="left" vertical="center" wrapText="1" indent="1"/>
    </xf>
    <xf numFmtId="0" fontId="7" fillId="3" borderId="6" xfId="0" applyFont="1" applyFill="1" applyBorder="1" applyAlignment="1">
      <alignment horizontal="left" vertical="center" wrapText="1" indent="1"/>
    </xf>
    <xf numFmtId="0" fontId="7" fillId="3" borderId="10" xfId="0" applyFont="1" applyFill="1" applyBorder="1" applyAlignment="1">
      <alignment horizontal="left" vertical="center" wrapText="1" indent="1"/>
    </xf>
    <xf numFmtId="0" fontId="7" fillId="3" borderId="8"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7" xfId="0" applyFont="1" applyFill="1" applyBorder="1" applyAlignment="1">
      <alignment horizontal="left" vertical="center" wrapText="1" indent="1"/>
    </xf>
    <xf numFmtId="0" fontId="8" fillId="5" borderId="16"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7" fillId="3" borderId="13"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9" xfId="0" applyFont="1" applyFill="1" applyBorder="1" applyAlignment="1">
      <alignment horizontal="center" vertical="center"/>
    </xf>
    <xf numFmtId="0" fontId="8" fillId="5" borderId="13" xfId="0" applyFont="1" applyFill="1" applyBorder="1" applyAlignment="1">
      <alignment horizontal="center" vertical="top" wrapText="1"/>
    </xf>
    <xf numFmtId="0" fontId="8" fillId="5" borderId="14" xfId="0" applyFont="1" applyFill="1" applyBorder="1" applyAlignment="1">
      <alignment horizontal="center" vertical="top" wrapText="1"/>
    </xf>
    <xf numFmtId="0" fontId="8" fillId="5" borderId="9" xfId="0" applyFont="1" applyFill="1" applyBorder="1" applyAlignment="1">
      <alignment horizontal="center" vertical="top" wrapText="1"/>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3" borderId="9" xfId="0" applyFont="1" applyFill="1" applyBorder="1" applyAlignment="1">
      <alignment horizontal="center"/>
    </xf>
    <xf numFmtId="0" fontId="8" fillId="5" borderId="13" xfId="0" applyFont="1" applyFill="1" applyBorder="1" applyAlignment="1">
      <alignment horizontal="left" vertical="top" wrapText="1"/>
    </xf>
    <xf numFmtId="0" fontId="8" fillId="5" borderId="14" xfId="0" applyFont="1" applyFill="1" applyBorder="1" applyAlignment="1">
      <alignment horizontal="left" vertical="top" wrapText="1"/>
    </xf>
    <xf numFmtId="0" fontId="8" fillId="5" borderId="9" xfId="0" applyFont="1" applyFill="1" applyBorder="1" applyAlignment="1">
      <alignment horizontal="left" vertical="top" wrapText="1"/>
    </xf>
  </cellXfs>
  <cellStyles count="2">
    <cellStyle name="Heading 1" xfId="1" builtinId="16"/>
    <cellStyle name="Normal" xfId="0" builtinId="0"/>
  </cellStyles>
  <dxfs count="979">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5"/>
        </patternFill>
      </fill>
    </dxf>
    <dxf>
      <font>
        <strike val="0"/>
        <color theme="0"/>
      </font>
      <fill>
        <patternFill>
          <bgColor theme="6"/>
        </patternFill>
      </fill>
    </dxf>
    <dxf>
      <font>
        <color rgb="FF9C0006"/>
      </font>
      <fill>
        <patternFill>
          <bgColor rgb="FFFFC7CE"/>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5"/>
        </patternFill>
      </fill>
    </dxf>
    <dxf>
      <font>
        <strike val="0"/>
        <color theme="0"/>
      </font>
      <fill>
        <patternFill>
          <bgColor theme="6"/>
        </patternFill>
      </fill>
    </dxf>
    <dxf>
      <font>
        <b/>
        <i val="0"/>
        <strike val="0"/>
        <color theme="0"/>
      </font>
      <fill>
        <patternFill>
          <bgColor rgb="FFFF0000"/>
        </patternFill>
      </fill>
    </dxf>
    <dxf>
      <font>
        <color theme="3"/>
      </font>
      <fill>
        <patternFill>
          <bgColor theme="8"/>
        </patternFill>
      </fill>
    </dxf>
    <dxf>
      <font>
        <color theme="0"/>
      </font>
      <fill>
        <patternFill>
          <bgColor theme="4"/>
        </patternFill>
      </fill>
    </dxf>
    <dxf>
      <font>
        <b/>
        <i val="0"/>
        <strike val="0"/>
        <color theme="0"/>
      </font>
      <fill>
        <patternFill>
          <bgColor rgb="FFFF0000"/>
        </patternFill>
      </fill>
    </dxf>
    <dxf>
      <font>
        <color theme="3"/>
      </font>
      <fill>
        <patternFill>
          <bgColor theme="8"/>
        </patternFill>
      </fill>
    </dxf>
    <dxf>
      <font>
        <color theme="0"/>
      </font>
      <fill>
        <patternFill>
          <bgColor theme="4"/>
        </patternFill>
      </fill>
    </dxf>
    <dxf>
      <font>
        <b/>
        <i val="0"/>
        <strike val="0"/>
        <color theme="0"/>
      </font>
      <fill>
        <patternFill>
          <bgColor rgb="FFFF0000"/>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lor theme="0"/>
      </font>
      <fill>
        <patternFill>
          <bgColor rgb="FFFF0000"/>
        </patternFill>
      </fill>
    </dxf>
    <dxf>
      <font>
        <color theme="3"/>
      </font>
      <fill>
        <patternFill>
          <bgColor theme="8"/>
        </patternFill>
      </fill>
    </dxf>
    <dxf>
      <font>
        <color theme="0"/>
      </font>
      <fill>
        <patternFill>
          <bgColor theme="4"/>
        </patternFill>
      </fill>
    </dxf>
    <dxf>
      <font>
        <color rgb="FF9C0006"/>
      </font>
      <fill>
        <patternFill>
          <bgColor rgb="FFFFC7CE"/>
        </patternFill>
      </fill>
    </dxf>
    <dxf>
      <font>
        <b/>
        <i val="0"/>
        <strike val="0"/>
        <color theme="0"/>
      </font>
      <fill>
        <patternFill>
          <bgColor rgb="FFFF0000"/>
        </patternFill>
      </fill>
    </dxf>
    <dxf>
      <font>
        <color theme="3"/>
      </font>
      <fill>
        <patternFill>
          <bgColor theme="8"/>
        </patternFill>
      </fill>
    </dxf>
    <dxf>
      <font>
        <color theme="0"/>
      </font>
      <fill>
        <patternFill>
          <bgColor theme="4"/>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theme="3"/>
      </font>
      <fill>
        <patternFill>
          <bgColor theme="5"/>
        </patternFill>
      </fill>
    </dxf>
    <dxf>
      <font>
        <strike val="0"/>
        <color theme="0"/>
      </font>
      <fill>
        <patternFill>
          <bgColor theme="6"/>
        </patternFill>
      </fill>
    </dxf>
    <dxf>
      <font>
        <color rgb="FF9C0006"/>
      </font>
      <fill>
        <patternFill>
          <bgColor rgb="FFFFC7CE"/>
        </patternFill>
      </fill>
    </dxf>
    <dxf>
      <font>
        <color theme="3"/>
      </font>
      <fill>
        <patternFill>
          <bgColor theme="8"/>
        </patternFill>
      </fill>
    </dxf>
    <dxf>
      <font>
        <color theme="0"/>
      </font>
      <fill>
        <patternFill>
          <bgColor theme="4"/>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fill>
        <patternFill>
          <bgColor theme="6" tint="0.79998168889431442"/>
        </patternFill>
      </fill>
    </dxf>
    <dxf>
      <fill>
        <patternFill>
          <bgColor theme="5" tint="0.59996337778862885"/>
        </patternFill>
      </fill>
    </dxf>
    <dxf>
      <fill>
        <patternFill>
          <bgColor theme="0"/>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rgb="FF9C0006"/>
      </font>
      <fill>
        <patternFill>
          <bgColor rgb="FFFFC7CE"/>
        </patternFill>
      </fill>
    </dxf>
    <dxf>
      <font>
        <color rgb="FF9C0006"/>
      </font>
      <fill>
        <patternFill>
          <bgColor rgb="FFFFC7CE"/>
        </patternFill>
      </fill>
    </dxf>
    <dxf>
      <font>
        <color theme="3"/>
      </font>
      <fill>
        <patternFill>
          <bgColor theme="8"/>
        </patternFill>
      </fill>
    </dxf>
    <dxf>
      <font>
        <color theme="0"/>
      </font>
      <fill>
        <patternFill>
          <bgColor theme="4"/>
        </patternFill>
      </fill>
    </dxf>
    <dxf>
      <font>
        <b/>
        <i val="0"/>
        <strike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fill>
        <patternFill>
          <bgColor theme="6" tint="0.79998168889431442"/>
        </patternFill>
      </fill>
    </dxf>
    <dxf>
      <fill>
        <patternFill>
          <bgColor theme="5" tint="0.59996337778862885"/>
        </patternFill>
      </fill>
    </dxf>
    <dxf>
      <font>
        <color rgb="FF9C0006"/>
      </font>
      <fill>
        <patternFill>
          <bgColor rgb="FFFFC7CE"/>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0"/>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rgb="FF9C0006"/>
      </font>
      <fill>
        <patternFill>
          <bgColor rgb="FFFFC7CE"/>
        </patternFill>
      </fill>
    </dxf>
    <dxf>
      <font>
        <color rgb="FF9C0006"/>
      </font>
      <fill>
        <patternFill>
          <bgColor rgb="FFFFC7CE"/>
        </patternFill>
      </fill>
    </dxf>
    <dxf>
      <font>
        <color theme="3"/>
      </font>
      <fill>
        <patternFill>
          <bgColor theme="8"/>
        </patternFill>
      </fill>
    </dxf>
    <dxf>
      <font>
        <color theme="0"/>
      </font>
      <fill>
        <patternFill>
          <bgColor theme="4"/>
        </patternFill>
      </fill>
    </dxf>
    <dxf>
      <font>
        <b/>
        <i val="0"/>
        <strike val="0"/>
        <color theme="0"/>
      </font>
      <fill>
        <patternFill>
          <bgColor rgb="FFFF0000"/>
        </patternFill>
      </fill>
    </dxf>
    <dxf>
      <font>
        <color rgb="FF9C0006"/>
      </font>
      <fill>
        <patternFill>
          <bgColor rgb="FFFFC7CE"/>
        </patternFill>
      </fill>
    </dxf>
    <dxf>
      <fill>
        <patternFill>
          <bgColor theme="0"/>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rgb="FF9C0006"/>
      </font>
      <fill>
        <patternFill>
          <bgColor rgb="FFFFC7CE"/>
        </patternFill>
      </fill>
    </dxf>
    <dxf>
      <font>
        <color rgb="FF9C0006"/>
      </font>
      <fill>
        <patternFill>
          <bgColor rgb="FFFFC7CE"/>
        </patternFill>
      </fill>
    </dxf>
    <dxf>
      <font>
        <color theme="3"/>
      </font>
      <fill>
        <patternFill>
          <bgColor theme="8"/>
        </patternFill>
      </fill>
    </dxf>
    <dxf>
      <font>
        <color theme="0"/>
      </font>
      <fill>
        <patternFill>
          <bgColor theme="4"/>
        </patternFill>
      </fill>
    </dxf>
    <dxf>
      <fill>
        <patternFill>
          <bgColor theme="0"/>
        </patternFill>
      </fill>
    </dxf>
    <dxf>
      <fill>
        <patternFill>
          <bgColor theme="0"/>
        </patternFill>
      </fill>
    </dxf>
    <dxf>
      <font>
        <strike val="0"/>
        <color theme="0"/>
      </font>
      <fill>
        <patternFill>
          <bgColor theme="6"/>
        </patternFill>
      </fill>
    </dxf>
    <dxf>
      <font>
        <strike val="0"/>
        <color theme="0"/>
      </font>
      <fill>
        <patternFill>
          <bgColor theme="6"/>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rgb="FF9C0006"/>
      </font>
      <fill>
        <patternFill>
          <bgColor rgb="FFFFC7CE"/>
        </patternFill>
      </fill>
    </dxf>
    <dxf>
      <fill>
        <patternFill>
          <bgColor theme="2" tint="-9.9948118533890809E-2"/>
        </patternFill>
      </fill>
    </dxf>
    <dxf>
      <font>
        <color theme="3"/>
      </font>
      <fill>
        <patternFill>
          <bgColor theme="8"/>
        </patternFill>
      </fill>
    </dxf>
    <dxf>
      <font>
        <color theme="3"/>
      </font>
      <fill>
        <patternFill>
          <bgColor theme="5"/>
        </patternFill>
      </fill>
    </dxf>
    <dxf>
      <fill>
        <patternFill>
          <bgColor theme="2" tint="-9.9948118533890809E-2"/>
        </patternFill>
      </fill>
    </dxf>
    <dxf>
      <font>
        <color rgb="FF006100"/>
      </font>
      <fill>
        <patternFill>
          <bgColor rgb="FFC6EFCE"/>
        </patternFill>
      </fill>
    </dxf>
    <dxf>
      <font>
        <color auto="1"/>
      </font>
      <fill>
        <patternFill>
          <bgColor theme="6" tint="0.79998168889431442"/>
        </patternFill>
      </fill>
    </dxf>
    <dxf>
      <fill>
        <patternFill>
          <bgColor theme="5" tint="0.59996337778862885"/>
        </patternFill>
      </fill>
    </dxf>
    <dxf>
      <font>
        <color rgb="FF9C0006"/>
      </font>
      <fill>
        <patternFill>
          <bgColor rgb="FFFFC7CE"/>
        </patternFill>
      </fill>
    </dxf>
    <dxf>
      <font>
        <b/>
        <i val="0"/>
        <strike val="0"/>
        <color theme="0"/>
      </font>
      <fill>
        <patternFill>
          <bgColor rgb="FFFF0000"/>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b/>
        <i val="0"/>
        <strike val="0"/>
        <color theme="0"/>
      </font>
      <fill>
        <patternFill>
          <bgColor rgb="FFFF0000"/>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b/>
        <i val="0"/>
        <strike val="0"/>
        <color theme="0"/>
      </font>
      <fill>
        <patternFill>
          <bgColor rgb="FFFF0000"/>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rgb="FF92D050"/>
        </patternFill>
      </fill>
    </dxf>
    <dxf>
      <fill>
        <patternFill>
          <bgColor theme="4" tint="0.39994506668294322"/>
        </patternFill>
      </fill>
    </dxf>
    <dxf>
      <font>
        <color rgb="FF9C6500"/>
      </font>
      <fill>
        <patternFill>
          <bgColor rgb="FFFFEB9C"/>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0"/>
      </font>
      <fill>
        <patternFill>
          <bgColor theme="4"/>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rgb="FF92D050"/>
        </patternFill>
      </fill>
    </dxf>
    <dxf>
      <fill>
        <patternFill>
          <bgColor theme="4" tint="0.39994506668294322"/>
        </patternFill>
      </fill>
    </dxf>
    <dxf>
      <font>
        <color rgb="FF9C6500"/>
      </font>
      <fill>
        <patternFill>
          <bgColor rgb="FFFFEB9C"/>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ill>
        <patternFill>
          <bgColor theme="2" tint="-9.9948118533890809E-2"/>
        </patternFill>
      </fill>
    </dxf>
    <dxf>
      <fill>
        <patternFill>
          <bgColor rgb="FF92D050"/>
        </patternFill>
      </fill>
    </dxf>
    <dxf>
      <fill>
        <patternFill>
          <bgColor theme="4" tint="0.39994506668294322"/>
        </patternFill>
      </fill>
    </dxf>
    <dxf>
      <font>
        <color rgb="FF9C6500"/>
      </font>
      <fill>
        <patternFill>
          <bgColor rgb="FFFFEB9C"/>
        </patternFill>
      </fill>
    </dxf>
    <dxf>
      <font>
        <color rgb="FF9C0006"/>
      </font>
      <fill>
        <patternFill>
          <bgColor rgb="FFFFC7CE"/>
        </patternFill>
      </fill>
    </dxf>
    <dxf>
      <fill>
        <patternFill>
          <bgColor theme="6" tint="0.59996337778862885"/>
        </patternFill>
      </fill>
    </dxf>
    <dxf>
      <fill>
        <patternFill>
          <bgColor theme="7" tint="0.39994506668294322"/>
        </patternFill>
      </fill>
    </dxf>
    <dxf>
      <fill>
        <patternFill>
          <bgColor theme="2" tint="-9.9948118533890809E-2"/>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color theme="3"/>
      </font>
      <fill>
        <patternFill>
          <bgColor theme="8"/>
        </patternFill>
      </fill>
    </dxf>
    <dxf>
      <font>
        <color theme="0"/>
      </font>
      <fill>
        <patternFill>
          <bgColor theme="4"/>
        </patternFill>
      </fill>
    </dxf>
    <dxf>
      <font>
        <color theme="3"/>
      </font>
      <fill>
        <patternFill>
          <bgColor theme="8"/>
        </patternFill>
      </fill>
    </dxf>
    <dxf>
      <font>
        <color theme="3"/>
      </font>
      <fill>
        <patternFill>
          <bgColor theme="5"/>
        </patternFill>
      </fill>
    </dxf>
    <dxf>
      <font>
        <strike val="0"/>
        <color theme="0"/>
      </font>
      <fill>
        <patternFill>
          <bgColor theme="6"/>
        </patternFill>
      </fill>
    </dxf>
    <dxf>
      <font>
        <strike val="0"/>
        <outline val="0"/>
        <shadow val="0"/>
        <u val="none"/>
        <vertAlign val="baseline"/>
        <sz val="10"/>
        <color theme="1"/>
        <name val="Tahoma"/>
        <scheme val="none"/>
      </font>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outline val="0"/>
        <shadow val="0"/>
        <u val="none"/>
        <vertAlign val="baseline"/>
        <sz val="10"/>
        <color theme="1"/>
        <name val="Tahoma"/>
        <scheme val="none"/>
      </font>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outline val="0"/>
        <shadow val="0"/>
        <u val="none"/>
        <vertAlign val="baseline"/>
        <sz val="10"/>
        <color theme="1"/>
        <name val="Tahoma"/>
        <scheme val="none"/>
      </font>
      <border diagonalUp="0" diagonalDown="0">
        <left style="hair">
          <color auto="1"/>
        </left>
        <right/>
        <top style="hair">
          <color auto="1"/>
        </top>
        <bottom style="hair">
          <color auto="1"/>
        </bottom>
        <vertical style="hair">
          <color auto="1"/>
        </vertical>
        <horizontal style="hair">
          <color auto="1"/>
        </horizontal>
      </border>
    </dxf>
    <dxf>
      <font>
        <strike val="0"/>
        <outline val="0"/>
        <shadow val="0"/>
        <u val="none"/>
        <vertAlign val="baseline"/>
        <sz val="10"/>
        <color theme="1"/>
        <name val="Tahoma"/>
        <scheme val="none"/>
      </font>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outline val="0"/>
        <shadow val="0"/>
        <u val="none"/>
        <vertAlign val="baseline"/>
        <sz val="10"/>
        <color theme="1"/>
        <name val="Tahoma"/>
        <scheme val="none"/>
      </font>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outline val="0"/>
        <shadow val="0"/>
        <u val="none"/>
        <vertAlign val="baseline"/>
        <sz val="10"/>
        <color theme="1"/>
        <name val="Tahoma"/>
        <scheme val="none"/>
      </font>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outline val="0"/>
        <shadow val="0"/>
        <u val="none"/>
        <vertAlign val="baseline"/>
        <sz val="10"/>
        <color theme="1"/>
        <name val="Tahoma"/>
        <scheme val="none"/>
      </font>
      <numFmt numFmtId="30" formatCode="@"/>
      <border diagonalUp="0" diagonalDown="0">
        <left/>
        <right style="hair">
          <color auto="1"/>
        </right>
        <top style="hair">
          <color auto="1"/>
        </top>
        <bottom style="hair">
          <color auto="1"/>
        </bottom>
        <vertical style="hair">
          <color auto="1"/>
        </vertical>
        <horizontal style="hair">
          <color auto="1"/>
        </horizontal>
      </border>
    </dxf>
    <dxf>
      <border>
        <top style="hair">
          <color auto="1"/>
        </top>
      </border>
    </dxf>
    <dxf>
      <border diagonalUp="0" diagonalDown="0">
        <left style="hair">
          <color auto="1"/>
        </left>
        <right style="hair">
          <color auto="1"/>
        </right>
        <top style="hair">
          <color auto="1"/>
        </top>
        <bottom style="hair">
          <color auto="1"/>
        </bottom>
      </border>
    </dxf>
    <dxf>
      <font>
        <strike val="0"/>
        <outline val="0"/>
        <shadow val="0"/>
        <u val="none"/>
        <vertAlign val="baseline"/>
        <sz val="10"/>
        <color theme="1"/>
        <name val="Tahoma"/>
        <scheme val="none"/>
      </font>
    </dxf>
    <dxf>
      <border>
        <bottom style="hair">
          <color auto="1"/>
        </bottom>
      </border>
    </dxf>
    <dxf>
      <font>
        <b/>
        <i/>
        <strike val="0"/>
        <outline val="0"/>
        <shadow val="0"/>
        <vertAlign val="baseline"/>
        <name val="Tahoma"/>
        <scheme val="none"/>
      </font>
      <border diagonalUp="0" diagonalDown="0" outline="0">
        <left style="hair">
          <color auto="1"/>
        </left>
        <right style="hair">
          <color auto="1"/>
        </right>
        <top/>
        <bottom/>
      </border>
    </dxf>
    <dxf>
      <border>
        <left style="thin">
          <color rgb="FFFC4C02"/>
        </left>
      </border>
    </dxf>
    <dxf>
      <border>
        <left style="thin">
          <color rgb="FFFC4C02"/>
        </left>
      </border>
    </dxf>
    <dxf>
      <border>
        <top style="thin">
          <color rgb="FFFC4C02"/>
        </top>
      </border>
    </dxf>
    <dxf>
      <border>
        <top style="thin">
          <color rgb="FFFC4C02"/>
        </top>
      </border>
    </dxf>
    <dxf>
      <font>
        <b/>
        <color theme="1"/>
      </font>
    </dxf>
    <dxf>
      <font>
        <b/>
        <color theme="1"/>
      </font>
    </dxf>
    <dxf>
      <font>
        <b/>
        <color theme="1"/>
      </font>
      <border>
        <top style="double">
          <color rgb="FFFC4C02"/>
        </top>
      </border>
    </dxf>
    <dxf>
      <font>
        <color theme="0"/>
      </font>
      <fill>
        <patternFill patternType="solid">
          <fgColor rgb="FFFC4C02"/>
          <bgColor rgb="FFFC4C02"/>
        </patternFill>
      </fill>
    </dxf>
    <dxf>
      <font>
        <color rgb="FF3D4146"/>
      </font>
      <border>
        <left style="thin">
          <color rgb="FFFC4C02"/>
        </left>
        <right style="thin">
          <color rgb="FFFC4C02"/>
        </right>
        <top style="thin">
          <color rgb="FFFC4C02"/>
        </top>
        <bottom style="thin">
          <color rgb="FFFC4C02"/>
        </bottom>
      </border>
    </dxf>
  </dxfs>
  <tableStyles count="1" defaultTableStyle="TableStyleMedium2" defaultPivotStyle="PivotStyleLight16">
    <tableStyle name="BAE-Orange-Light" pivot="0" count="9">
      <tableStyleElement type="wholeTable" dxfId="978"/>
      <tableStyleElement type="headerRow" dxfId="977"/>
      <tableStyleElement type="totalRow" dxfId="976"/>
      <tableStyleElement type="firstColumn" dxfId="975"/>
      <tableStyleElement type="lastColumn" dxfId="974"/>
      <tableStyleElement type="firstRowStripe" dxfId="973"/>
      <tableStyleElement type="secondRowStripe" dxfId="972"/>
      <tableStyleElement type="firstColumnStripe" dxfId="971"/>
      <tableStyleElement type="secondColumnStripe" dxfId="97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n.tucker2\AppData\Local\Microsoft\Windows\Temporary%20Internet%20Files\Content.Outlook\GH6YA11B\EITS%20-%201024-CS-11%20Email%20Distribution%20Control%20Requirements%20Traceability%20Matri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Dans%20Documents\ITAR%20Requirements\Requirements%20Capture%20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TM Header"/>
      <sheetName val="Pivot"/>
      <sheetName val="New Rqts with compliance"/>
      <sheetName val="Instructions"/>
      <sheetName val="Coverage"/>
      <sheetName val="Glossary"/>
      <sheetName val="People Consulted"/>
      <sheetName val="Ideas for requirements"/>
      <sheetName val="Referenced documents"/>
      <sheetName val="Dropdowns"/>
      <sheetName val="Metrics"/>
      <sheetName val="Draft Use Ca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3">
          <cell r="A3" t="str">
            <v>NA</v>
          </cell>
        </row>
        <row r="4">
          <cell r="A4" t="str">
            <v>Not</v>
          </cell>
        </row>
        <row r="5">
          <cell r="A5" t="str">
            <v>Partial (1/4)</v>
          </cell>
        </row>
        <row r="6">
          <cell r="A6" t="str">
            <v>Partial (2/4)</v>
          </cell>
        </row>
        <row r="7">
          <cell r="A7" t="str">
            <v>Partial (3/4)</v>
          </cell>
        </row>
        <row r="8">
          <cell r="A8" t="str">
            <v>Fully</v>
          </cell>
        </row>
      </sheetData>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ocument Control"/>
      <sheetName val="Requirements Sources"/>
      <sheetName val="Requirements Capture"/>
      <sheetName val="Ideas"/>
      <sheetName val="Requirement Capture"/>
    </sheetNames>
    <sheetDataSet>
      <sheetData sheetId="0"/>
      <sheetData sheetId="1"/>
      <sheetData sheetId="2">
        <row r="24">
          <cell r="B24" t="str">
            <v>M001</v>
          </cell>
        </row>
        <row r="25">
          <cell r="B25" t="str">
            <v>M002</v>
          </cell>
        </row>
        <row r="26">
          <cell r="B26" t="str">
            <v>M003</v>
          </cell>
        </row>
        <row r="27">
          <cell r="B27" t="str">
            <v>M004</v>
          </cell>
        </row>
        <row r="28">
          <cell r="B28" t="str">
            <v>M005</v>
          </cell>
        </row>
      </sheetData>
      <sheetData sheetId="3" refreshError="1"/>
      <sheetData sheetId="4"/>
      <sheetData sheetId="5"/>
    </sheetDataSet>
  </externalBook>
</externalLink>
</file>

<file path=xl/tables/table1.xml><?xml version="1.0" encoding="utf-8"?>
<table xmlns="http://schemas.openxmlformats.org/spreadsheetml/2006/main" id="1" name="versionTable" displayName="versionTable" ref="B7:H37" totalsRowShown="0" headerRowDxfId="969" dataDxfId="967" headerRowBorderDxfId="968" tableBorderDxfId="966" totalsRowBorderDxfId="965">
  <tableColumns count="7">
    <tableColumn id="1" name="Version" dataDxfId="964"/>
    <tableColumn id="2" name="Comments" dataDxfId="963"/>
    <tableColumn id="4" name="Author" dataDxfId="962"/>
    <tableColumn id="5" name="Date" dataDxfId="961"/>
    <tableColumn id="6" name="Status" dataDxfId="960"/>
    <tableColumn id="3" name="Distribution List" dataDxfId="959"/>
    <tableColumn id="7" name="Sharepoint version" dataDxfId="958"/>
  </tableColumns>
  <tableStyleInfo name="BAE-Orange-Light" showFirstColumn="0" showLastColumn="0" showRowStripes="0" showColumnStripes="0"/>
</table>
</file>

<file path=xl/theme/theme1.xml><?xml version="1.0" encoding="utf-8"?>
<a:theme xmlns:a="http://schemas.openxmlformats.org/drawingml/2006/main" name="BAE AI">
  <a:themeElements>
    <a:clrScheme name="BAE_SYSTEMS_2015">
      <a:dk1>
        <a:sysClr val="windowText" lastClr="000000"/>
      </a:dk1>
      <a:lt1>
        <a:sysClr val="window" lastClr="FFFFFF"/>
      </a:lt1>
      <a:dk2>
        <a:srgbClr val="3D4146"/>
      </a:dk2>
      <a:lt2>
        <a:srgbClr val="D0D3D4"/>
      </a:lt2>
      <a:accent1>
        <a:srgbClr val="FC4C02"/>
      </a:accent1>
      <a:accent2>
        <a:srgbClr val="F0B323"/>
      </a:accent2>
      <a:accent3>
        <a:srgbClr val="01426A"/>
      </a:accent3>
      <a:accent4>
        <a:srgbClr val="615E9B"/>
      </a:accent4>
      <a:accent5>
        <a:srgbClr val="00B2A9"/>
      </a:accent5>
      <a:accent6>
        <a:srgbClr val="D9C0A9"/>
      </a:accent6>
      <a:hlink>
        <a:srgbClr val="FC4C02"/>
      </a:hlink>
      <a:folHlink>
        <a:srgbClr val="D0D3D4"/>
      </a:folHlink>
    </a:clrScheme>
    <a:fontScheme name="BAE Systems 2015">
      <a:majorFont>
        <a:latin typeface="Tahoma"/>
        <a:ea typeface=""/>
        <a:cs typeface=""/>
      </a:majorFont>
      <a:minorFont>
        <a:latin typeface="Tahoma"/>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a:noFill/>
        </a:ln>
      </a:spPr>
      <a:bodyPr rtlCol="0" anchor="ctr"/>
      <a:lstStyle>
        <a:defPPr algn="ctr">
          <a:defRPr sz="1799" dirty="0">
            <a:latin typeface="Tahoma" panose="020B0604030504040204" pitchFamily="34" charset="0"/>
            <a:ea typeface="Tahoma" panose="020B0604030504040204" pitchFamily="34" charset="0"/>
            <a:cs typeface="Tahoma" panose="020B0604030504040204" pitchFamily="34"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spAutoFit/>
      </a:bodyPr>
      <a:lstStyle>
        <a:defPPr algn="ctr">
          <a:defRPr dirty="0" smtClean="0">
            <a:solidFill>
              <a:schemeClr val="tx2"/>
            </a:solidFill>
          </a:defRPr>
        </a:defPPr>
      </a:lstStyle>
    </a:tx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8"/>
  <sheetViews>
    <sheetView showGridLines="0" topLeftCell="A35" workbookViewId="0">
      <selection activeCell="G37" sqref="G37"/>
    </sheetView>
  </sheetViews>
  <sheetFormatPr defaultColWidth="0" defaultRowHeight="14.25" zeroHeight="1" x14ac:dyDescent="0.2"/>
  <cols>
    <col min="1" max="1" width="4.375" customWidth="1"/>
    <col min="2" max="2" width="11.75" customWidth="1"/>
    <col min="3" max="3" width="27.875" customWidth="1"/>
    <col min="4" max="4" width="23.125" customWidth="1"/>
    <col min="5" max="5" width="14.5" customWidth="1"/>
    <col min="6" max="6" width="13.625" customWidth="1"/>
    <col min="7" max="7" width="30.375" style="102" customWidth="1"/>
    <col min="8" max="8" width="13.625" customWidth="1"/>
    <col min="9" max="11" width="9" customWidth="1"/>
    <col min="12" max="12" width="9.125" customWidth="1"/>
    <col min="13" max="16384" width="9" hidden="1"/>
  </cols>
  <sheetData>
    <row r="1" spans="2:9" x14ac:dyDescent="0.2"/>
    <row r="2" spans="2:9" x14ac:dyDescent="0.2">
      <c r="B2" s="312" t="s">
        <v>883</v>
      </c>
      <c r="C2" s="312"/>
      <c r="D2" s="312"/>
      <c r="E2" s="312"/>
      <c r="F2" s="312"/>
      <c r="G2" s="106"/>
      <c r="H2" s="107"/>
    </row>
    <row r="3" spans="2:9" ht="19.5" thickBot="1" x14ac:dyDescent="0.3">
      <c r="B3" s="313"/>
      <c r="C3" s="313"/>
      <c r="D3" s="313"/>
      <c r="E3" s="313"/>
      <c r="F3" s="313"/>
      <c r="G3" s="155"/>
      <c r="H3" s="108"/>
    </row>
    <row r="4" spans="2:9" s="102" customFormat="1" x14ac:dyDescent="0.2">
      <c r="B4" s="314" t="s">
        <v>884</v>
      </c>
      <c r="C4" s="314"/>
      <c r="D4" s="314"/>
      <c r="E4" s="314"/>
      <c r="F4" s="314"/>
      <c r="G4" s="300"/>
      <c r="H4" s="300"/>
      <c r="I4" s="300"/>
    </row>
    <row r="5" spans="2:9" s="102" customFormat="1" ht="18.75" x14ac:dyDescent="0.25">
      <c r="B5" s="315" t="s">
        <v>887</v>
      </c>
      <c r="C5" s="315"/>
      <c r="D5" s="315"/>
      <c r="E5" s="315"/>
      <c r="F5" s="315"/>
      <c r="G5" s="155"/>
      <c r="H5" s="108"/>
    </row>
    <row r="6" spans="2:9" x14ac:dyDescent="0.2">
      <c r="B6" s="109"/>
      <c r="C6" s="110"/>
      <c r="D6" s="110"/>
      <c r="E6" s="111"/>
      <c r="F6" s="109"/>
      <c r="G6" s="109"/>
      <c r="H6" s="112"/>
    </row>
    <row r="7" spans="2:9" ht="28.5" x14ac:dyDescent="0.2">
      <c r="B7" s="113" t="s">
        <v>213</v>
      </c>
      <c r="C7" s="114" t="s">
        <v>214</v>
      </c>
      <c r="D7" s="114" t="s">
        <v>215</v>
      </c>
      <c r="E7" s="115" t="s">
        <v>216</v>
      </c>
      <c r="F7" s="116" t="s">
        <v>21</v>
      </c>
      <c r="G7" s="114" t="s">
        <v>370</v>
      </c>
      <c r="H7" s="114" t="s">
        <v>371</v>
      </c>
    </row>
    <row r="8" spans="2:9" x14ac:dyDescent="0.2">
      <c r="B8" s="117">
        <v>0.1</v>
      </c>
      <c r="C8" s="118" t="s">
        <v>217</v>
      </c>
      <c r="D8" s="118" t="s">
        <v>228</v>
      </c>
      <c r="E8" s="119">
        <v>42461</v>
      </c>
      <c r="F8" s="120" t="s">
        <v>218</v>
      </c>
      <c r="G8" s="156"/>
      <c r="H8" s="156"/>
    </row>
    <row r="9" spans="2:9" x14ac:dyDescent="0.2">
      <c r="B9" s="124" t="s">
        <v>221</v>
      </c>
      <c r="C9" s="121" t="s">
        <v>219</v>
      </c>
      <c r="D9" s="121" t="s">
        <v>222</v>
      </c>
      <c r="E9" s="127">
        <v>42538</v>
      </c>
      <c r="F9" s="120" t="s">
        <v>218</v>
      </c>
      <c r="G9" s="118"/>
      <c r="H9" s="118"/>
    </row>
    <row r="10" spans="2:9" s="102" customFormat="1" x14ac:dyDescent="0.2">
      <c r="B10" s="124" t="s">
        <v>223</v>
      </c>
      <c r="C10" s="121" t="s">
        <v>224</v>
      </c>
      <c r="D10" s="121" t="s">
        <v>222</v>
      </c>
      <c r="E10" s="122">
        <v>42542</v>
      </c>
      <c r="F10" s="120" t="s">
        <v>218</v>
      </c>
      <c r="G10" s="118"/>
      <c r="H10" s="118"/>
    </row>
    <row r="11" spans="2:9" x14ac:dyDescent="0.2">
      <c r="B11" s="124" t="s">
        <v>225</v>
      </c>
      <c r="C11" s="121" t="s">
        <v>226</v>
      </c>
      <c r="D11" s="121" t="s">
        <v>222</v>
      </c>
      <c r="E11" s="122">
        <v>42551</v>
      </c>
      <c r="F11" s="123" t="s">
        <v>227</v>
      </c>
      <c r="G11" s="121"/>
      <c r="H11" s="121"/>
    </row>
    <row r="12" spans="2:9" ht="25.5" x14ac:dyDescent="0.2">
      <c r="B12" s="124" t="s">
        <v>229</v>
      </c>
      <c r="C12" s="121" t="s">
        <v>230</v>
      </c>
      <c r="D12" s="121" t="s">
        <v>220</v>
      </c>
      <c r="E12" s="122">
        <v>42569</v>
      </c>
      <c r="F12" s="123" t="s">
        <v>218</v>
      </c>
      <c r="G12" s="121"/>
      <c r="H12" s="121"/>
    </row>
    <row r="13" spans="2:9" ht="39.6" x14ac:dyDescent="0.25">
      <c r="B13" s="124" t="s">
        <v>245</v>
      </c>
      <c r="C13" s="121" t="s">
        <v>246</v>
      </c>
      <c r="D13" s="121" t="s">
        <v>220</v>
      </c>
      <c r="E13" s="122">
        <v>42576</v>
      </c>
      <c r="F13" s="123" t="s">
        <v>218</v>
      </c>
      <c r="G13" s="121"/>
      <c r="H13" s="121"/>
    </row>
    <row r="14" spans="2:9" ht="26.45" x14ac:dyDescent="0.25">
      <c r="B14" s="125" t="s">
        <v>276</v>
      </c>
      <c r="C14" s="126" t="s">
        <v>277</v>
      </c>
      <c r="D14" s="121" t="s">
        <v>220</v>
      </c>
      <c r="E14" s="127">
        <v>42605</v>
      </c>
      <c r="F14" s="128" t="s">
        <v>218</v>
      </c>
      <c r="G14" s="121"/>
      <c r="H14" s="121"/>
    </row>
    <row r="15" spans="2:9" ht="66" x14ac:dyDescent="0.25">
      <c r="B15" s="129" t="s">
        <v>299</v>
      </c>
      <c r="C15" s="126" t="s">
        <v>312</v>
      </c>
      <c r="D15" s="121" t="s">
        <v>220</v>
      </c>
      <c r="E15" s="127">
        <v>42241</v>
      </c>
      <c r="F15" s="128" t="s">
        <v>218</v>
      </c>
      <c r="G15" s="121" t="s">
        <v>373</v>
      </c>
      <c r="H15" s="121">
        <v>6</v>
      </c>
    </row>
    <row r="16" spans="2:9" ht="52.9" x14ac:dyDescent="0.25">
      <c r="B16" s="130" t="s">
        <v>342</v>
      </c>
      <c r="C16" s="121" t="s">
        <v>343</v>
      </c>
      <c r="D16" s="121" t="s">
        <v>344</v>
      </c>
      <c r="E16" s="122">
        <v>42713</v>
      </c>
      <c r="F16" s="128" t="s">
        <v>218</v>
      </c>
      <c r="G16" s="121"/>
      <c r="H16" s="121">
        <v>8</v>
      </c>
    </row>
    <row r="17" spans="2:8" ht="158.44999999999999" x14ac:dyDescent="0.25">
      <c r="B17" s="130" t="s">
        <v>367</v>
      </c>
      <c r="C17" s="121" t="s">
        <v>368</v>
      </c>
      <c r="D17" s="121" t="s">
        <v>220</v>
      </c>
      <c r="E17" s="122">
        <v>42718</v>
      </c>
      <c r="F17" s="123" t="s">
        <v>369</v>
      </c>
      <c r="G17" s="126" t="s">
        <v>372</v>
      </c>
      <c r="H17" s="126">
        <v>10</v>
      </c>
    </row>
    <row r="18" spans="2:8" s="102" customFormat="1" ht="158.44999999999999" x14ac:dyDescent="0.25">
      <c r="B18" s="159" t="s">
        <v>388</v>
      </c>
      <c r="C18" s="168" t="s">
        <v>406</v>
      </c>
      <c r="D18" s="121" t="s">
        <v>220</v>
      </c>
      <c r="E18" s="176">
        <v>42747</v>
      </c>
      <c r="F18" s="123" t="s">
        <v>369</v>
      </c>
      <c r="G18" s="126" t="s">
        <v>372</v>
      </c>
      <c r="H18" s="160"/>
    </row>
    <row r="19" spans="2:8" s="102" customFormat="1" ht="158.44999999999999" x14ac:dyDescent="0.25">
      <c r="B19" s="186" t="s">
        <v>534</v>
      </c>
      <c r="C19" s="187" t="s">
        <v>537</v>
      </c>
      <c r="D19" s="188" t="s">
        <v>344</v>
      </c>
      <c r="E19" s="189">
        <v>42754</v>
      </c>
      <c r="F19" s="123" t="s">
        <v>369</v>
      </c>
      <c r="G19" s="126" t="s">
        <v>372</v>
      </c>
      <c r="H19" s="190"/>
    </row>
    <row r="20" spans="2:8" s="102" customFormat="1" ht="79.150000000000006" x14ac:dyDescent="0.25">
      <c r="B20" s="184" t="s">
        <v>536</v>
      </c>
      <c r="C20" s="187" t="s">
        <v>535</v>
      </c>
      <c r="D20" s="188" t="s">
        <v>344</v>
      </c>
      <c r="E20" s="189">
        <v>42776</v>
      </c>
      <c r="F20" s="123" t="s">
        <v>227</v>
      </c>
      <c r="G20" s="126" t="s">
        <v>552</v>
      </c>
      <c r="H20" s="185"/>
    </row>
    <row r="21" spans="2:8" s="102" customFormat="1" ht="52.9" x14ac:dyDescent="0.25">
      <c r="B21" s="186" t="s">
        <v>639</v>
      </c>
      <c r="C21" s="187" t="s">
        <v>640</v>
      </c>
      <c r="D21" s="188" t="s">
        <v>220</v>
      </c>
      <c r="E21" s="189">
        <v>42787</v>
      </c>
      <c r="F21" s="212" t="s">
        <v>218</v>
      </c>
      <c r="G21" s="188"/>
      <c r="H21" s="257" t="s">
        <v>715</v>
      </c>
    </row>
    <row r="22" spans="2:8" s="102" customFormat="1" ht="92.45" x14ac:dyDescent="0.25">
      <c r="B22" s="251" t="s">
        <v>713</v>
      </c>
      <c r="C22" s="252" t="s">
        <v>714</v>
      </c>
      <c r="D22" s="253" t="s">
        <v>344</v>
      </c>
      <c r="E22" s="254">
        <v>42796</v>
      </c>
      <c r="F22" s="255" t="s">
        <v>750</v>
      </c>
      <c r="G22" s="253" t="s">
        <v>751</v>
      </c>
      <c r="H22" s="256" t="s">
        <v>749</v>
      </c>
    </row>
    <row r="23" spans="2:8" s="102" customFormat="1" ht="39.6" x14ac:dyDescent="0.25">
      <c r="B23" s="251" t="s">
        <v>764</v>
      </c>
      <c r="C23" s="252" t="s">
        <v>765</v>
      </c>
      <c r="D23" s="253" t="s">
        <v>344</v>
      </c>
      <c r="E23" s="254">
        <v>42807</v>
      </c>
      <c r="F23" s="255" t="s">
        <v>218</v>
      </c>
      <c r="G23" s="253"/>
      <c r="H23" s="256" t="s">
        <v>766</v>
      </c>
    </row>
    <row r="24" spans="2:8" ht="52.9" x14ac:dyDescent="0.25">
      <c r="B24" s="264">
        <v>4.7</v>
      </c>
      <c r="C24" s="268" t="s">
        <v>772</v>
      </c>
      <c r="D24" s="265" t="s">
        <v>344</v>
      </c>
      <c r="E24" s="267">
        <v>42816</v>
      </c>
      <c r="F24" s="266" t="s">
        <v>218</v>
      </c>
      <c r="G24" s="265"/>
      <c r="H24" s="265">
        <v>62.2</v>
      </c>
    </row>
    <row r="25" spans="2:8" s="102" customFormat="1" ht="66" x14ac:dyDescent="0.25">
      <c r="B25" s="274" t="s">
        <v>806</v>
      </c>
      <c r="C25" s="271" t="s">
        <v>807</v>
      </c>
      <c r="D25" s="272" t="s">
        <v>220</v>
      </c>
      <c r="E25" s="273">
        <v>42817</v>
      </c>
      <c r="F25" s="266" t="s">
        <v>218</v>
      </c>
      <c r="G25" s="272"/>
      <c r="H25" s="272"/>
    </row>
    <row r="26" spans="2:8" s="102" customFormat="1" ht="39.6" x14ac:dyDescent="0.25">
      <c r="B26" s="274" t="s">
        <v>812</v>
      </c>
      <c r="C26" s="275" t="s">
        <v>813</v>
      </c>
      <c r="D26" s="272" t="s">
        <v>220</v>
      </c>
      <c r="E26" s="277">
        <v>42824</v>
      </c>
      <c r="F26" s="278" t="s">
        <v>814</v>
      </c>
      <c r="G26" s="276" t="s">
        <v>815</v>
      </c>
      <c r="H26" s="276"/>
    </row>
    <row r="27" spans="2:8" s="102" customFormat="1" ht="158.44999999999999" x14ac:dyDescent="0.25">
      <c r="B27" s="279" t="s">
        <v>816</v>
      </c>
      <c r="C27" s="280" t="s">
        <v>817</v>
      </c>
      <c r="D27" s="272" t="s">
        <v>220</v>
      </c>
      <c r="E27" s="282">
        <v>42830</v>
      </c>
      <c r="F27" s="255" t="s">
        <v>750</v>
      </c>
      <c r="G27" s="276" t="s">
        <v>815</v>
      </c>
      <c r="H27" s="281"/>
    </row>
    <row r="28" spans="2:8" s="102" customFormat="1" ht="39.6" x14ac:dyDescent="0.25">
      <c r="B28" s="279" t="s">
        <v>822</v>
      </c>
      <c r="C28" s="280" t="s">
        <v>823</v>
      </c>
      <c r="D28" s="281" t="s">
        <v>344</v>
      </c>
      <c r="E28" s="282">
        <v>42879</v>
      </c>
      <c r="F28" s="283" t="s">
        <v>218</v>
      </c>
      <c r="G28" s="281"/>
      <c r="H28" s="281"/>
    </row>
    <row r="29" spans="2:8" s="102" customFormat="1" ht="39.6" x14ac:dyDescent="0.25">
      <c r="B29" s="284" t="s">
        <v>850</v>
      </c>
      <c r="C29" s="285" t="s">
        <v>851</v>
      </c>
      <c r="D29" s="286" t="s">
        <v>344</v>
      </c>
      <c r="E29" s="287">
        <v>42906</v>
      </c>
      <c r="F29" s="288" t="s">
        <v>218</v>
      </c>
      <c r="G29" s="286"/>
      <c r="H29" s="286"/>
    </row>
    <row r="30" spans="2:8" s="102" customFormat="1" ht="66" x14ac:dyDescent="0.25">
      <c r="B30" s="284" t="s">
        <v>852</v>
      </c>
      <c r="C30" s="285" t="s">
        <v>869</v>
      </c>
      <c r="D30" s="286" t="s">
        <v>344</v>
      </c>
      <c r="E30" s="287">
        <v>42914</v>
      </c>
      <c r="F30" s="288" t="s">
        <v>218</v>
      </c>
      <c r="G30" s="286"/>
      <c r="H30" s="286"/>
    </row>
    <row r="31" spans="2:8" s="102" customFormat="1" ht="52.9" x14ac:dyDescent="0.25">
      <c r="B31" s="284" t="s">
        <v>874</v>
      </c>
      <c r="C31" s="285" t="s">
        <v>875</v>
      </c>
      <c r="D31" s="286" t="s">
        <v>344</v>
      </c>
      <c r="E31" s="287">
        <v>42929</v>
      </c>
      <c r="F31" s="288" t="s">
        <v>218</v>
      </c>
      <c r="G31" s="286"/>
      <c r="H31" s="286"/>
    </row>
    <row r="32" spans="2:8" s="102" customFormat="1" ht="38.25" x14ac:dyDescent="0.2">
      <c r="B32" s="295" t="s">
        <v>880</v>
      </c>
      <c r="C32" s="296" t="s">
        <v>881</v>
      </c>
      <c r="D32" s="297" t="s">
        <v>344</v>
      </c>
      <c r="E32" s="298">
        <v>42937</v>
      </c>
      <c r="F32" s="299" t="s">
        <v>218</v>
      </c>
      <c r="G32" s="297"/>
      <c r="H32" s="297"/>
    </row>
    <row r="33" spans="2:8" s="102" customFormat="1" ht="38.25" x14ac:dyDescent="0.2">
      <c r="B33" s="274" t="s">
        <v>885</v>
      </c>
      <c r="C33" s="275" t="s">
        <v>886</v>
      </c>
      <c r="D33" s="276" t="s">
        <v>344</v>
      </c>
      <c r="E33" s="277">
        <v>42944</v>
      </c>
      <c r="F33" s="128" t="s">
        <v>814</v>
      </c>
      <c r="G33" s="276" t="s">
        <v>815</v>
      </c>
      <c r="H33" s="276"/>
    </row>
    <row r="34" spans="2:8" ht="25.5" x14ac:dyDescent="0.2">
      <c r="B34" s="302">
        <v>5.8</v>
      </c>
      <c r="C34" s="306" t="s">
        <v>913</v>
      </c>
      <c r="D34" s="303" t="s">
        <v>344</v>
      </c>
      <c r="E34" s="305">
        <v>42963</v>
      </c>
      <c r="F34" s="304" t="s">
        <v>814</v>
      </c>
      <c r="G34" s="303"/>
      <c r="H34" s="303"/>
    </row>
    <row r="35" spans="2:8" s="102" customFormat="1" ht="89.25" x14ac:dyDescent="0.2">
      <c r="B35" s="302" t="s">
        <v>918</v>
      </c>
      <c r="C35" s="306" t="s">
        <v>917</v>
      </c>
      <c r="D35" s="303" t="s">
        <v>344</v>
      </c>
      <c r="E35" s="305">
        <v>42971</v>
      </c>
      <c r="F35" s="304" t="s">
        <v>814</v>
      </c>
      <c r="G35" s="306" t="s">
        <v>919</v>
      </c>
      <c r="H35" s="303"/>
    </row>
    <row r="36" spans="2:8" ht="25.5" x14ac:dyDescent="0.2">
      <c r="B36" s="307">
        <v>7</v>
      </c>
      <c r="C36" s="308" t="s">
        <v>920</v>
      </c>
      <c r="D36" s="308" t="s">
        <v>921</v>
      </c>
      <c r="E36" s="310">
        <v>42982</v>
      </c>
      <c r="F36" s="309" t="s">
        <v>814</v>
      </c>
      <c r="G36" s="311" t="s">
        <v>922</v>
      </c>
      <c r="H36" s="308"/>
    </row>
    <row r="37" spans="2:8" ht="38.25" x14ac:dyDescent="0.2">
      <c r="B37" s="307">
        <v>7.1</v>
      </c>
      <c r="C37" s="311" t="s">
        <v>923</v>
      </c>
      <c r="D37" s="308" t="s">
        <v>344</v>
      </c>
      <c r="E37" s="310">
        <v>43181</v>
      </c>
      <c r="F37" s="309" t="s">
        <v>750</v>
      </c>
      <c r="G37" s="308"/>
      <c r="H37" s="308"/>
    </row>
    <row r="38" spans="2:8" x14ac:dyDescent="0.2"/>
    <row r="39" spans="2:8" x14ac:dyDescent="0.2"/>
    <row r="40" spans="2:8" x14ac:dyDescent="0.2"/>
    <row r="41" spans="2:8" x14ac:dyDescent="0.2"/>
    <row r="42" spans="2:8" x14ac:dyDescent="0.2"/>
    <row r="43" spans="2:8" x14ac:dyDescent="0.2"/>
    <row r="44" spans="2:8" x14ac:dyDescent="0.2"/>
    <row r="45" spans="2:8" x14ac:dyDescent="0.2"/>
    <row r="46" spans="2:8" x14ac:dyDescent="0.2"/>
    <row r="47" spans="2:8" x14ac:dyDescent="0.2"/>
    <row r="48" spans="2:8" x14ac:dyDescent="0.2"/>
    <row r="49" x14ac:dyDescent="0.2"/>
    <row r="50" x14ac:dyDescent="0.2"/>
    <row r="51" x14ac:dyDescent="0.2"/>
    <row r="52" x14ac:dyDescent="0.2"/>
    <row r="53" x14ac:dyDescent="0.2"/>
    <row r="54" x14ac:dyDescent="0.2"/>
    <row r="55" x14ac:dyDescent="0.2"/>
    <row r="56" x14ac:dyDescent="0.2"/>
    <row r="57" x14ac:dyDescent="0.2"/>
    <row r="58" x14ac:dyDescent="0.2"/>
  </sheetData>
  <mergeCells count="3">
    <mergeCell ref="B2:F3"/>
    <mergeCell ref="B4:F4"/>
    <mergeCell ref="B5:F5"/>
  </mergeCell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pageSetUpPr fitToPage="1"/>
  </sheetPr>
  <dimension ref="A1:JP117"/>
  <sheetViews>
    <sheetView showGridLines="0" tabSelected="1" topLeftCell="B4" zoomScale="70" zoomScaleNormal="70" workbookViewId="0">
      <pane xSplit="4" ySplit="4" topLeftCell="Q23" activePane="bottomRight" state="frozen"/>
      <selection activeCell="B4" sqref="B4"/>
      <selection pane="topRight" activeCell="G4" sqref="G4"/>
      <selection pane="bottomLeft" activeCell="B7" sqref="B7"/>
      <selection pane="bottomRight" activeCell="Y25" sqref="Y25"/>
    </sheetView>
  </sheetViews>
  <sheetFormatPr defaultColWidth="0" defaultRowHeight="12.75" zeroHeight="1" outlineLevelCol="1" x14ac:dyDescent="0.2"/>
  <cols>
    <col min="1" max="1" width="2.375" style="95" customWidth="1"/>
    <col min="2" max="2" width="8.125" style="95" customWidth="1"/>
    <col min="3" max="3" width="13.125" style="72" customWidth="1"/>
    <col min="4" max="4" width="10.5" style="72" customWidth="1"/>
    <col min="5" max="5" width="11.625" style="72" customWidth="1"/>
    <col min="6" max="6" width="29.375" style="72" customWidth="1"/>
    <col min="7" max="7" width="11.75" style="72" customWidth="1"/>
    <col min="8" max="8" width="8.875" style="72" customWidth="1"/>
    <col min="9" max="9" width="19" style="72" customWidth="1"/>
    <col min="10" max="10" width="17" style="72" customWidth="1"/>
    <col min="11" max="11" width="9.375" style="72" customWidth="1"/>
    <col min="12" max="12" width="11.5" style="72" customWidth="1"/>
    <col min="13" max="13" width="12" style="72" customWidth="1"/>
    <col min="14" max="14" width="9.125" style="72" customWidth="1" outlineLevel="1"/>
    <col min="15" max="15" width="9.375" style="72" customWidth="1" outlineLevel="1"/>
    <col min="16" max="16" width="11.75" style="72" customWidth="1" outlineLevel="1"/>
    <col min="17" max="17" width="5.625" style="72" customWidth="1" outlineLevel="1"/>
    <col min="18" max="18" width="5.5" style="72" customWidth="1" outlineLevel="1"/>
    <col min="19" max="19" width="5.875" style="72" customWidth="1" outlineLevel="1"/>
    <col min="20" max="21" width="14.375" style="72" customWidth="1" outlineLevel="1"/>
    <col min="22" max="22" width="16" style="72" customWidth="1" outlineLevel="1"/>
    <col min="23" max="23" width="6.75" style="143" customWidth="1"/>
    <col min="24" max="24" width="12" style="72" customWidth="1"/>
    <col min="25" max="25" width="8.625" style="72" customWidth="1" outlineLevel="1"/>
    <col min="26" max="26" width="32.75" style="72" customWidth="1" outlineLevel="1"/>
    <col min="27" max="27" width="12.625" style="72" customWidth="1" outlineLevel="1"/>
    <col min="28" max="28" width="25.25" style="72" customWidth="1"/>
    <col min="29" max="29" width="9.25" style="95" customWidth="1"/>
    <col min="30" max="30" width="9.75" style="72" customWidth="1"/>
    <col min="31" max="31" width="7.25" style="72" customWidth="1"/>
    <col min="32" max="32" width="6.375" style="72" customWidth="1"/>
    <col min="33" max="34" width="2.375" style="72" customWidth="1"/>
    <col min="35" max="35" width="3.75" style="72" customWidth="1"/>
    <col min="36" max="36" width="4" style="72" customWidth="1"/>
    <col min="37" max="38" width="3.125" style="72" customWidth="1"/>
    <col min="39" max="39" width="3.75" style="72" customWidth="1"/>
    <col min="40" max="276" width="8" style="72" hidden="1" customWidth="1"/>
    <col min="277" max="16384" width="5.75" style="72" hidden="1"/>
  </cols>
  <sheetData>
    <row r="1" spans="1:31" s="3" customFormat="1" ht="34.5" customHeight="1" thickBot="1" x14ac:dyDescent="0.25">
      <c r="A1" s="1"/>
      <c r="B1" s="131" t="s">
        <v>13</v>
      </c>
      <c r="C1" s="101"/>
      <c r="D1" s="101"/>
      <c r="E1" s="101"/>
      <c r="F1" s="101"/>
      <c r="G1" s="101"/>
      <c r="H1" s="101"/>
      <c r="I1" s="101"/>
      <c r="J1" s="101"/>
      <c r="K1" s="101"/>
      <c r="L1" s="101"/>
      <c r="M1" s="71"/>
      <c r="N1" s="101"/>
      <c r="O1" s="101"/>
      <c r="P1" s="101"/>
      <c r="Q1" s="101"/>
      <c r="R1" s="101"/>
      <c r="S1" s="101"/>
      <c r="T1" s="101"/>
      <c r="U1" s="101"/>
      <c r="V1" s="71"/>
      <c r="W1" s="136"/>
      <c r="X1" s="71"/>
      <c r="Y1" s="101"/>
      <c r="Z1" s="101"/>
      <c r="AA1" s="101"/>
      <c r="AB1" s="71"/>
      <c r="AC1" s="131" t="s">
        <v>13</v>
      </c>
    </row>
    <row r="2" spans="1:31" s="92" customFormat="1" ht="18" customHeight="1" x14ac:dyDescent="0.2">
      <c r="A2" s="94"/>
      <c r="B2" s="94"/>
      <c r="C2" s="100"/>
      <c r="D2" s="100"/>
      <c r="E2" s="100"/>
      <c r="F2" s="100"/>
      <c r="G2" s="100"/>
      <c r="H2" s="100"/>
      <c r="I2" s="100"/>
      <c r="J2" s="100"/>
      <c r="K2" s="100"/>
      <c r="L2" s="100"/>
      <c r="M2" s="19"/>
      <c r="N2" s="100"/>
      <c r="O2" s="100"/>
      <c r="P2" s="100"/>
      <c r="Q2" s="100"/>
      <c r="R2" s="100"/>
      <c r="S2" s="100"/>
      <c r="T2" s="100"/>
      <c r="U2" s="100"/>
      <c r="V2" s="19"/>
      <c r="W2" s="137"/>
      <c r="X2" s="19"/>
      <c r="Y2" s="100"/>
      <c r="Z2" s="100"/>
      <c r="AA2" s="100"/>
      <c r="AB2" s="19"/>
      <c r="AC2" s="94"/>
    </row>
    <row r="3" spans="1:31" s="92" customFormat="1" ht="18.75" customHeight="1" x14ac:dyDescent="0.2">
      <c r="A3" s="94"/>
      <c r="B3" s="94"/>
      <c r="M3" s="7"/>
      <c r="V3" s="7"/>
      <c r="W3" s="138"/>
      <c r="X3" s="7"/>
      <c r="AB3" s="7"/>
      <c r="AC3" s="94"/>
    </row>
    <row r="4" spans="1:31" s="92" customFormat="1" ht="18.75" customHeight="1" x14ac:dyDescent="0.2">
      <c r="A4" s="94"/>
      <c r="B4" s="94"/>
      <c r="F4" s="135"/>
      <c r="G4" s="135"/>
      <c r="H4" s="172"/>
      <c r="I4" s="172"/>
      <c r="J4" s="172"/>
      <c r="M4" s="325" t="s">
        <v>253</v>
      </c>
      <c r="N4" s="325"/>
      <c r="O4" s="325"/>
      <c r="P4" s="325"/>
      <c r="Q4" s="325"/>
      <c r="R4" s="325"/>
      <c r="S4" s="325"/>
      <c r="T4" s="325"/>
      <c r="U4" s="325"/>
      <c r="V4" s="326"/>
      <c r="W4" s="139"/>
      <c r="X4" s="325" t="s">
        <v>254</v>
      </c>
      <c r="Y4" s="325"/>
      <c r="Z4" s="325"/>
      <c r="AA4" s="325"/>
      <c r="AB4" s="325"/>
      <c r="AC4" s="325"/>
      <c r="AD4" s="325"/>
      <c r="AE4" s="325"/>
    </row>
    <row r="5" spans="1:31" s="92" customFormat="1" ht="14.25" customHeight="1" x14ac:dyDescent="0.2">
      <c r="A5" s="29"/>
      <c r="B5" s="321" t="s">
        <v>153</v>
      </c>
      <c r="C5" s="321" t="s">
        <v>251</v>
      </c>
      <c r="D5" s="316" t="s">
        <v>497</v>
      </c>
      <c r="E5" s="316" t="s">
        <v>700</v>
      </c>
      <c r="F5" s="316" t="s">
        <v>82</v>
      </c>
      <c r="G5" s="316" t="s">
        <v>83</v>
      </c>
      <c r="H5" s="316" t="s">
        <v>773</v>
      </c>
      <c r="I5" s="316" t="s">
        <v>774</v>
      </c>
      <c r="J5" s="316" t="s">
        <v>435</v>
      </c>
      <c r="K5" s="321" t="s">
        <v>644</v>
      </c>
      <c r="L5" s="316" t="s">
        <v>716</v>
      </c>
      <c r="M5" s="319" t="s">
        <v>361</v>
      </c>
      <c r="N5" s="236"/>
      <c r="O5" s="316" t="s">
        <v>28</v>
      </c>
      <c r="P5" s="316" t="s">
        <v>1</v>
      </c>
      <c r="Q5" s="316" t="s">
        <v>643</v>
      </c>
      <c r="R5" s="316" t="s">
        <v>84</v>
      </c>
      <c r="S5" s="316" t="s">
        <v>252</v>
      </c>
      <c r="T5" s="316" t="s">
        <v>85</v>
      </c>
      <c r="U5" s="316" t="s">
        <v>446</v>
      </c>
      <c r="V5" s="316" t="s">
        <v>447</v>
      </c>
      <c r="W5" s="140"/>
      <c r="X5" s="319" t="s">
        <v>365</v>
      </c>
      <c r="Y5" s="316" t="s">
        <v>84</v>
      </c>
      <c r="Z5" s="316" t="s">
        <v>252</v>
      </c>
      <c r="AA5" s="316" t="s">
        <v>85</v>
      </c>
      <c r="AB5" s="321" t="s">
        <v>60</v>
      </c>
      <c r="AC5" s="323" t="s">
        <v>240</v>
      </c>
      <c r="AD5" s="316" t="s">
        <v>28</v>
      </c>
      <c r="AE5" s="316" t="s">
        <v>580</v>
      </c>
    </row>
    <row r="6" spans="1:31" ht="38.25" x14ac:dyDescent="0.2">
      <c r="A6" s="28"/>
      <c r="B6" s="322"/>
      <c r="C6" s="322"/>
      <c r="D6" s="317"/>
      <c r="E6" s="317"/>
      <c r="F6" s="317"/>
      <c r="G6" s="317"/>
      <c r="H6" s="317"/>
      <c r="I6" s="317"/>
      <c r="J6" s="317"/>
      <c r="K6" s="322"/>
      <c r="L6" s="317"/>
      <c r="M6" s="320"/>
      <c r="N6" s="237" t="s">
        <v>121</v>
      </c>
      <c r="O6" s="317"/>
      <c r="P6" s="317"/>
      <c r="Q6" s="317"/>
      <c r="R6" s="317"/>
      <c r="S6" s="317"/>
      <c r="T6" s="317"/>
      <c r="U6" s="317"/>
      <c r="V6" s="317"/>
      <c r="W6" s="141"/>
      <c r="X6" s="320"/>
      <c r="Y6" s="317"/>
      <c r="Z6" s="317"/>
      <c r="AA6" s="317"/>
      <c r="AB6" s="322"/>
      <c r="AC6" s="324"/>
      <c r="AD6" s="318"/>
      <c r="AE6" s="318"/>
    </row>
    <row r="7" spans="1:31" ht="33" hidden="1" customHeight="1" x14ac:dyDescent="0.2">
      <c r="B7" s="105" t="s">
        <v>154</v>
      </c>
      <c r="C7" s="105" t="s">
        <v>55</v>
      </c>
      <c r="D7" s="105" t="s">
        <v>491</v>
      </c>
      <c r="E7" s="105" t="s">
        <v>56</v>
      </c>
      <c r="F7" s="105" t="s">
        <v>117</v>
      </c>
      <c r="G7" s="105" t="s">
        <v>118</v>
      </c>
      <c r="H7" s="105"/>
      <c r="I7" s="105"/>
      <c r="J7" s="105"/>
      <c r="K7" s="105" t="s">
        <v>151</v>
      </c>
      <c r="L7" s="26" t="s">
        <v>717</v>
      </c>
      <c r="M7" s="26" t="s">
        <v>362</v>
      </c>
      <c r="N7" s="105" t="s">
        <v>138</v>
      </c>
      <c r="O7" s="105" t="s">
        <v>139</v>
      </c>
      <c r="P7" s="105" t="s">
        <v>59</v>
      </c>
      <c r="Q7" s="105"/>
      <c r="R7" s="105" t="s">
        <v>119</v>
      </c>
      <c r="S7" s="105" t="s">
        <v>152</v>
      </c>
      <c r="T7" s="105" t="s">
        <v>120</v>
      </c>
      <c r="U7" s="26" t="s">
        <v>449</v>
      </c>
      <c r="V7" s="26" t="s">
        <v>448</v>
      </c>
      <c r="W7" s="142"/>
      <c r="X7" s="26" t="s">
        <v>362</v>
      </c>
      <c r="Y7" s="105" t="s">
        <v>119</v>
      </c>
      <c r="Z7" s="105" t="s">
        <v>752</v>
      </c>
      <c r="AA7" s="105" t="s">
        <v>120</v>
      </c>
      <c r="AB7" s="105" t="s">
        <v>70</v>
      </c>
      <c r="AC7" s="26" t="s">
        <v>154</v>
      </c>
      <c r="AD7" s="26" t="s">
        <v>710</v>
      </c>
      <c r="AE7" s="26" t="s">
        <v>711</v>
      </c>
    </row>
    <row r="8" spans="1:31" s="143" customFormat="1" ht="84" hidden="1" customHeight="1" x14ac:dyDescent="0.2">
      <c r="A8" s="34"/>
      <c r="B8" s="103" t="s">
        <v>386</v>
      </c>
      <c r="C8" s="154" t="s">
        <v>378</v>
      </c>
      <c r="D8" s="154" t="s">
        <v>490</v>
      </c>
      <c r="E8" s="104" t="s">
        <v>658</v>
      </c>
      <c r="F8" s="104" t="s">
        <v>718</v>
      </c>
      <c r="G8" s="157"/>
      <c r="H8" s="157"/>
      <c r="I8" s="157"/>
      <c r="J8" s="157"/>
      <c r="K8" s="213" t="s">
        <v>150</v>
      </c>
      <c r="L8" s="103" t="s">
        <v>150</v>
      </c>
      <c r="M8" s="214" t="s">
        <v>22</v>
      </c>
      <c r="N8" s="213" t="s">
        <v>50</v>
      </c>
      <c r="O8" s="215" t="s">
        <v>267</v>
      </c>
      <c r="P8" s="157" t="s">
        <v>891</v>
      </c>
      <c r="Q8" s="157" t="s">
        <v>91</v>
      </c>
      <c r="R8" s="216" t="s">
        <v>88</v>
      </c>
      <c r="S8" s="104" t="s">
        <v>104</v>
      </c>
      <c r="T8" s="104" t="s">
        <v>104</v>
      </c>
      <c r="U8" s="173"/>
      <c r="V8" s="142"/>
      <c r="W8" s="217"/>
      <c r="X8" s="214" t="s">
        <v>22</v>
      </c>
      <c r="Y8" s="215" t="s">
        <v>88</v>
      </c>
      <c r="Z8" s="157"/>
      <c r="AA8" s="157"/>
      <c r="AB8" s="157"/>
      <c r="AC8" s="142"/>
      <c r="AD8" s="77" t="s">
        <v>267</v>
      </c>
      <c r="AE8" s="77" t="s">
        <v>50</v>
      </c>
    </row>
    <row r="9" spans="1:31" s="92" customFormat="1" ht="38.25" hidden="1" x14ac:dyDescent="0.2">
      <c r="A9" s="94"/>
      <c r="B9" s="103" t="s">
        <v>155</v>
      </c>
      <c r="C9" s="154" t="s">
        <v>739</v>
      </c>
      <c r="D9" s="154" t="s">
        <v>490</v>
      </c>
      <c r="E9" s="104" t="s">
        <v>658</v>
      </c>
      <c r="F9" s="104" t="s">
        <v>387</v>
      </c>
      <c r="G9" s="104"/>
      <c r="H9" s="104"/>
      <c r="I9" s="104"/>
      <c r="J9" s="77"/>
      <c r="K9" s="213" t="s">
        <v>150</v>
      </c>
      <c r="L9" s="103" t="s">
        <v>11</v>
      </c>
      <c r="M9" s="214" t="s">
        <v>22</v>
      </c>
      <c r="N9" s="216" t="s">
        <v>122</v>
      </c>
      <c r="O9" s="216" t="s">
        <v>36</v>
      </c>
      <c r="P9" s="104" t="s">
        <v>51</v>
      </c>
      <c r="Q9" s="104" t="s">
        <v>91</v>
      </c>
      <c r="R9" s="216" t="s">
        <v>88</v>
      </c>
      <c r="S9" s="104" t="s">
        <v>104</v>
      </c>
      <c r="T9" s="104" t="s">
        <v>104</v>
      </c>
      <c r="U9" s="104" t="s">
        <v>719</v>
      </c>
      <c r="V9" s="77" t="s">
        <v>451</v>
      </c>
      <c r="W9" s="216"/>
      <c r="X9" s="214" t="s">
        <v>22</v>
      </c>
      <c r="Y9" s="216" t="s">
        <v>91</v>
      </c>
      <c r="Z9" s="104" t="s">
        <v>363</v>
      </c>
      <c r="AA9" s="104" t="s">
        <v>104</v>
      </c>
      <c r="AB9" s="77" t="s">
        <v>29</v>
      </c>
      <c r="AC9" s="191" t="s">
        <v>155</v>
      </c>
      <c r="AD9" s="77" t="s">
        <v>104</v>
      </c>
      <c r="AE9" s="77" t="s">
        <v>104</v>
      </c>
    </row>
    <row r="10" spans="1:31" s="92" customFormat="1" ht="126" hidden="1" customHeight="1" x14ac:dyDescent="0.2">
      <c r="A10" s="94"/>
      <c r="B10" s="103" t="s">
        <v>156</v>
      </c>
      <c r="C10" s="154" t="s">
        <v>740</v>
      </c>
      <c r="D10" s="154" t="s">
        <v>553</v>
      </c>
      <c r="E10" s="104" t="s">
        <v>658</v>
      </c>
      <c r="F10" s="104" t="s">
        <v>677</v>
      </c>
      <c r="G10" s="104"/>
      <c r="H10" s="104"/>
      <c r="I10" s="104"/>
      <c r="J10" s="104" t="s">
        <v>436</v>
      </c>
      <c r="K10" s="213" t="s">
        <v>150</v>
      </c>
      <c r="L10" s="103" t="s">
        <v>150</v>
      </c>
      <c r="M10" s="214" t="s">
        <v>22</v>
      </c>
      <c r="N10" s="216" t="s">
        <v>122</v>
      </c>
      <c r="O10" s="216" t="s">
        <v>36</v>
      </c>
      <c r="P10" s="104" t="s">
        <v>51</v>
      </c>
      <c r="Q10" s="104" t="s">
        <v>91</v>
      </c>
      <c r="R10" s="216" t="s">
        <v>91</v>
      </c>
      <c r="S10" s="104" t="s">
        <v>104</v>
      </c>
      <c r="T10" s="104" t="s">
        <v>104</v>
      </c>
      <c r="U10" s="104" t="s">
        <v>454</v>
      </c>
      <c r="V10" s="77" t="s">
        <v>411</v>
      </c>
      <c r="W10" s="216"/>
      <c r="X10" s="214" t="s">
        <v>22</v>
      </c>
      <c r="Y10" s="216" t="s">
        <v>91</v>
      </c>
      <c r="Z10" s="104"/>
      <c r="AA10" s="104" t="s">
        <v>104</v>
      </c>
      <c r="AB10" s="77"/>
      <c r="AC10" s="191" t="s">
        <v>156</v>
      </c>
      <c r="AD10" s="77" t="s">
        <v>104</v>
      </c>
      <c r="AE10" s="77" t="s">
        <v>104</v>
      </c>
    </row>
    <row r="11" spans="1:31" s="238" customFormat="1" ht="118.5" hidden="1" customHeight="1" x14ac:dyDescent="0.2">
      <c r="B11" s="234" t="s">
        <v>170</v>
      </c>
      <c r="C11" s="235" t="s">
        <v>341</v>
      </c>
      <c r="D11" s="235" t="s">
        <v>490</v>
      </c>
      <c r="E11" s="234" t="s">
        <v>658</v>
      </c>
      <c r="F11" s="234" t="s">
        <v>400</v>
      </c>
      <c r="G11" s="234" t="s">
        <v>146</v>
      </c>
      <c r="H11" s="234"/>
      <c r="I11" s="234"/>
      <c r="J11" s="234"/>
      <c r="K11" s="239" t="s">
        <v>150</v>
      </c>
      <c r="L11" s="234" t="s">
        <v>150</v>
      </c>
      <c r="M11" s="240" t="s">
        <v>389</v>
      </c>
      <c r="N11" s="239" t="s">
        <v>141</v>
      </c>
      <c r="O11" s="239" t="s">
        <v>401</v>
      </c>
      <c r="P11" s="234" t="s">
        <v>99</v>
      </c>
      <c r="Q11" s="234" t="s">
        <v>91</v>
      </c>
      <c r="R11" s="239" t="s">
        <v>88</v>
      </c>
      <c r="S11" s="234" t="s">
        <v>402</v>
      </c>
      <c r="T11" s="234" t="s">
        <v>104</v>
      </c>
      <c r="U11" s="234"/>
      <c r="V11" s="241"/>
      <c r="W11" s="240"/>
      <c r="X11" s="240" t="s">
        <v>389</v>
      </c>
      <c r="Y11" s="239" t="s">
        <v>255</v>
      </c>
      <c r="Z11" s="234" t="s">
        <v>255</v>
      </c>
      <c r="AA11" s="234" t="s">
        <v>104</v>
      </c>
      <c r="AB11" s="241"/>
      <c r="AC11" s="242" t="s">
        <v>170</v>
      </c>
      <c r="AD11" s="77" t="s">
        <v>141</v>
      </c>
      <c r="AE11" s="77" t="s">
        <v>141</v>
      </c>
    </row>
    <row r="12" spans="1:31" s="246" customFormat="1" ht="150" hidden="1" customHeight="1" x14ac:dyDescent="0.2">
      <c r="A12" s="243"/>
      <c r="B12" s="234" t="s">
        <v>502</v>
      </c>
      <c r="C12" s="234" t="s">
        <v>433</v>
      </c>
      <c r="D12" s="234" t="s">
        <v>153</v>
      </c>
      <c r="E12" s="234" t="s">
        <v>584</v>
      </c>
      <c r="F12" s="234" t="s">
        <v>434</v>
      </c>
      <c r="G12" s="234"/>
      <c r="H12" s="234"/>
      <c r="I12" s="234"/>
      <c r="J12" s="234" t="s">
        <v>720</v>
      </c>
      <c r="K12" s="234" t="s">
        <v>150</v>
      </c>
      <c r="L12" s="234"/>
      <c r="M12" s="234" t="s">
        <v>389</v>
      </c>
      <c r="N12" s="234" t="s">
        <v>122</v>
      </c>
      <c r="O12" s="234" t="s">
        <v>36</v>
      </c>
      <c r="P12" s="234" t="s">
        <v>43</v>
      </c>
      <c r="Q12" s="234" t="s">
        <v>91</v>
      </c>
      <c r="R12" s="234" t="s">
        <v>91</v>
      </c>
      <c r="S12" s="234"/>
      <c r="T12" s="234"/>
      <c r="U12" s="234" t="s">
        <v>464</v>
      </c>
      <c r="V12" s="234" t="s">
        <v>445</v>
      </c>
      <c r="W12" s="234"/>
      <c r="X12" s="234" t="s">
        <v>389</v>
      </c>
      <c r="Y12" s="234"/>
      <c r="Z12" s="241"/>
      <c r="AA12" s="241"/>
      <c r="AB12" s="241"/>
      <c r="AC12" s="234"/>
      <c r="AD12" s="77" t="s">
        <v>104</v>
      </c>
      <c r="AE12" s="77" t="s">
        <v>104</v>
      </c>
    </row>
    <row r="13" spans="1:31" s="92" customFormat="1" ht="76.5" x14ac:dyDescent="0.2">
      <c r="A13" s="94"/>
      <c r="B13" s="103" t="s">
        <v>158</v>
      </c>
      <c r="C13" s="154" t="s">
        <v>33</v>
      </c>
      <c r="D13" s="154" t="s">
        <v>553</v>
      </c>
      <c r="E13" s="104" t="s">
        <v>584</v>
      </c>
      <c r="F13" s="104" t="s">
        <v>672</v>
      </c>
      <c r="G13" s="104" t="s">
        <v>124</v>
      </c>
      <c r="H13" s="104" t="s">
        <v>892</v>
      </c>
      <c r="I13" s="104" t="s">
        <v>892</v>
      </c>
      <c r="J13" s="104"/>
      <c r="K13" s="213" t="s">
        <v>150</v>
      </c>
      <c r="L13" s="103" t="s">
        <v>11</v>
      </c>
      <c r="M13" s="214" t="s">
        <v>22</v>
      </c>
      <c r="N13" s="216" t="s">
        <v>122</v>
      </c>
      <c r="O13" s="216" t="s">
        <v>36</v>
      </c>
      <c r="P13" s="104" t="s">
        <v>37</v>
      </c>
      <c r="Q13" s="104" t="s">
        <v>91</v>
      </c>
      <c r="R13" s="216" t="s">
        <v>88</v>
      </c>
      <c r="S13" s="104" t="s">
        <v>104</v>
      </c>
      <c r="T13" s="104" t="s">
        <v>104</v>
      </c>
      <c r="U13" s="104" t="s">
        <v>453</v>
      </c>
      <c r="V13" s="77" t="s">
        <v>413</v>
      </c>
      <c r="W13" s="216"/>
      <c r="X13" s="214" t="s">
        <v>22</v>
      </c>
      <c r="Y13" s="216" t="s">
        <v>88</v>
      </c>
      <c r="Z13" s="104" t="s">
        <v>261</v>
      </c>
      <c r="AA13" s="104" t="s">
        <v>104</v>
      </c>
      <c r="AB13" s="77"/>
      <c r="AC13" s="191" t="s">
        <v>158</v>
      </c>
      <c r="AD13" s="77" t="s">
        <v>0</v>
      </c>
      <c r="AE13" s="77" t="s">
        <v>122</v>
      </c>
    </row>
    <row r="14" spans="1:31" s="92" customFormat="1" ht="25.5" hidden="1" x14ac:dyDescent="0.2">
      <c r="A14" s="94"/>
      <c r="B14" s="103" t="s">
        <v>159</v>
      </c>
      <c r="C14" s="154" t="s">
        <v>34</v>
      </c>
      <c r="D14" s="154" t="s">
        <v>490</v>
      </c>
      <c r="E14" s="104" t="s">
        <v>584</v>
      </c>
      <c r="F14" s="104" t="s">
        <v>140</v>
      </c>
      <c r="G14" s="104" t="s">
        <v>125</v>
      </c>
      <c r="H14" s="104" t="s">
        <v>892</v>
      </c>
      <c r="I14" s="104" t="s">
        <v>892</v>
      </c>
      <c r="J14" s="104"/>
      <c r="K14" s="213" t="s">
        <v>150</v>
      </c>
      <c r="L14" s="103" t="s">
        <v>150</v>
      </c>
      <c r="M14" s="214" t="s">
        <v>22</v>
      </c>
      <c r="N14" s="216" t="s">
        <v>122</v>
      </c>
      <c r="O14" s="216" t="s">
        <v>36</v>
      </c>
      <c r="P14" s="104" t="s">
        <v>37</v>
      </c>
      <c r="Q14" s="104" t="s">
        <v>91</v>
      </c>
      <c r="R14" s="216" t="s">
        <v>91</v>
      </c>
      <c r="S14" s="104" t="s">
        <v>104</v>
      </c>
      <c r="T14" s="104" t="s">
        <v>104</v>
      </c>
      <c r="U14" s="104" t="s">
        <v>453</v>
      </c>
      <c r="V14" s="77" t="s">
        <v>415</v>
      </c>
      <c r="W14" s="216"/>
      <c r="X14" s="214" t="s">
        <v>22</v>
      </c>
      <c r="Y14" s="216" t="s">
        <v>91</v>
      </c>
      <c r="Z14" s="104" t="s">
        <v>261</v>
      </c>
      <c r="AA14" s="104" t="s">
        <v>104</v>
      </c>
      <c r="AB14" s="77"/>
      <c r="AC14" s="191" t="s">
        <v>159</v>
      </c>
      <c r="AD14" s="77" t="s">
        <v>582</v>
      </c>
      <c r="AE14" s="77" t="s">
        <v>50</v>
      </c>
    </row>
    <row r="15" spans="1:31" s="92" customFormat="1" ht="76.5" x14ac:dyDescent="0.2">
      <c r="A15" s="94"/>
      <c r="B15" s="103" t="s">
        <v>157</v>
      </c>
      <c r="C15" s="154" t="s">
        <v>32</v>
      </c>
      <c r="D15" s="154" t="s">
        <v>553</v>
      </c>
      <c r="E15" s="104" t="s">
        <v>584</v>
      </c>
      <c r="F15" s="104" t="s">
        <v>673</v>
      </c>
      <c r="G15" s="104" t="s">
        <v>123</v>
      </c>
      <c r="H15" s="104" t="s">
        <v>892</v>
      </c>
      <c r="I15" s="104" t="s">
        <v>892</v>
      </c>
      <c r="J15" s="104"/>
      <c r="K15" s="213" t="s">
        <v>150</v>
      </c>
      <c r="L15" s="103" t="s">
        <v>11</v>
      </c>
      <c r="M15" s="214" t="s">
        <v>22</v>
      </c>
      <c r="N15" s="216" t="s">
        <v>122</v>
      </c>
      <c r="O15" s="216" t="s">
        <v>36</v>
      </c>
      <c r="P15" s="104" t="s">
        <v>37</v>
      </c>
      <c r="Q15" s="104" t="s">
        <v>91</v>
      </c>
      <c r="R15" s="216" t="s">
        <v>88</v>
      </c>
      <c r="S15" s="104" t="s">
        <v>104</v>
      </c>
      <c r="T15" s="104" t="s">
        <v>104</v>
      </c>
      <c r="U15" s="104" t="s">
        <v>453</v>
      </c>
      <c r="V15" s="77" t="s">
        <v>412</v>
      </c>
      <c r="W15" s="216"/>
      <c r="X15" s="214" t="s">
        <v>22</v>
      </c>
      <c r="Y15" s="216" t="s">
        <v>88</v>
      </c>
      <c r="Z15" s="104" t="s">
        <v>261</v>
      </c>
      <c r="AA15" s="104" t="s">
        <v>104</v>
      </c>
      <c r="AB15" s="77"/>
      <c r="AC15" s="191" t="s">
        <v>157</v>
      </c>
      <c r="AD15" s="77" t="s">
        <v>0</v>
      </c>
      <c r="AE15" s="77" t="s">
        <v>122</v>
      </c>
    </row>
    <row r="16" spans="1:31" s="92" customFormat="1" ht="102" x14ac:dyDescent="0.2">
      <c r="B16" s="103" t="s">
        <v>160</v>
      </c>
      <c r="C16" s="154" t="s">
        <v>741</v>
      </c>
      <c r="D16" s="154" t="s">
        <v>490</v>
      </c>
      <c r="E16" s="103" t="s">
        <v>584</v>
      </c>
      <c r="F16" s="103" t="s">
        <v>775</v>
      </c>
      <c r="G16" s="103" t="s">
        <v>126</v>
      </c>
      <c r="H16" s="103" t="s">
        <v>88</v>
      </c>
      <c r="I16" s="103" t="s">
        <v>776</v>
      </c>
      <c r="J16" s="103"/>
      <c r="K16" s="213" t="s">
        <v>150</v>
      </c>
      <c r="L16" s="103" t="s">
        <v>150</v>
      </c>
      <c r="M16" s="214" t="s">
        <v>22</v>
      </c>
      <c r="N16" s="216" t="s">
        <v>122</v>
      </c>
      <c r="O16" s="213" t="s">
        <v>36</v>
      </c>
      <c r="P16" s="103" t="s">
        <v>12</v>
      </c>
      <c r="Q16" s="103" t="s">
        <v>91</v>
      </c>
      <c r="R16" s="216" t="s">
        <v>88</v>
      </c>
      <c r="S16" s="104" t="s">
        <v>104</v>
      </c>
      <c r="T16" s="104" t="s">
        <v>104</v>
      </c>
      <c r="U16" s="104" t="s">
        <v>719</v>
      </c>
      <c r="V16" s="77" t="s">
        <v>414</v>
      </c>
      <c r="W16" s="216"/>
      <c r="X16" s="214" t="s">
        <v>22</v>
      </c>
      <c r="Y16" s="216" t="s">
        <v>88</v>
      </c>
      <c r="Z16" s="104" t="s">
        <v>256</v>
      </c>
      <c r="AA16" s="104" t="s">
        <v>104</v>
      </c>
      <c r="AB16" s="77" t="s">
        <v>35</v>
      </c>
      <c r="AC16" s="191" t="s">
        <v>160</v>
      </c>
      <c r="AD16" s="77" t="s">
        <v>0</v>
      </c>
      <c r="AE16" s="77" t="s">
        <v>122</v>
      </c>
    </row>
    <row r="17" spans="1:32" s="92" customFormat="1" ht="140.25" x14ac:dyDescent="0.2">
      <c r="B17" s="103" t="s">
        <v>317</v>
      </c>
      <c r="C17" s="169" t="s">
        <v>322</v>
      </c>
      <c r="D17" s="154" t="s">
        <v>490</v>
      </c>
      <c r="E17" s="103" t="s">
        <v>584</v>
      </c>
      <c r="F17" s="103" t="s">
        <v>777</v>
      </c>
      <c r="G17" s="103" t="s">
        <v>319</v>
      </c>
      <c r="H17" s="103" t="s">
        <v>88</v>
      </c>
      <c r="I17" s="103" t="s">
        <v>778</v>
      </c>
      <c r="J17" s="103"/>
      <c r="K17" s="213" t="s">
        <v>641</v>
      </c>
      <c r="L17" s="103" t="s">
        <v>150</v>
      </c>
      <c r="M17" s="214" t="s">
        <v>22</v>
      </c>
      <c r="N17" s="213" t="s">
        <v>122</v>
      </c>
      <c r="O17" s="213" t="s">
        <v>0</v>
      </c>
      <c r="P17" s="103" t="s">
        <v>43</v>
      </c>
      <c r="Q17" s="103" t="s">
        <v>88</v>
      </c>
      <c r="R17" s="213" t="s">
        <v>91</v>
      </c>
      <c r="S17" s="103" t="s">
        <v>261</v>
      </c>
      <c r="T17" s="77" t="s">
        <v>104</v>
      </c>
      <c r="U17" s="77" t="s">
        <v>892</v>
      </c>
      <c r="V17" s="81"/>
      <c r="W17" s="218"/>
      <c r="X17" s="214" t="s">
        <v>22</v>
      </c>
      <c r="Y17" s="213" t="s">
        <v>91</v>
      </c>
      <c r="Z17" s="104" t="s">
        <v>261</v>
      </c>
      <c r="AA17" s="104" t="s">
        <v>104</v>
      </c>
      <c r="AB17" s="81"/>
      <c r="AC17" s="103" t="s">
        <v>317</v>
      </c>
      <c r="AD17" s="77" t="s">
        <v>853</v>
      </c>
      <c r="AE17" s="77" t="s">
        <v>50</v>
      </c>
    </row>
    <row r="18" spans="1:32" s="92" customFormat="1" ht="63" customHeight="1" x14ac:dyDescent="0.2">
      <c r="B18" s="103" t="s">
        <v>318</v>
      </c>
      <c r="C18" s="169" t="s">
        <v>316</v>
      </c>
      <c r="D18" s="154" t="s">
        <v>490</v>
      </c>
      <c r="E18" s="103" t="s">
        <v>584</v>
      </c>
      <c r="F18" s="103" t="s">
        <v>808</v>
      </c>
      <c r="G18" s="103" t="s">
        <v>320</v>
      </c>
      <c r="H18" s="103" t="s">
        <v>88</v>
      </c>
      <c r="I18" s="103" t="s">
        <v>778</v>
      </c>
      <c r="J18" s="103" t="s">
        <v>757</v>
      </c>
      <c r="K18" s="213" t="s">
        <v>641</v>
      </c>
      <c r="L18" s="103" t="s">
        <v>150</v>
      </c>
      <c r="M18" s="214" t="s">
        <v>22</v>
      </c>
      <c r="N18" s="213" t="s">
        <v>756</v>
      </c>
      <c r="O18" s="213" t="s">
        <v>0</v>
      </c>
      <c r="P18" s="103" t="s">
        <v>43</v>
      </c>
      <c r="Q18" s="103" t="s">
        <v>88</v>
      </c>
      <c r="R18" s="213" t="s">
        <v>91</v>
      </c>
      <c r="S18" s="77" t="s">
        <v>249</v>
      </c>
      <c r="T18" s="77" t="s">
        <v>321</v>
      </c>
      <c r="U18" s="174" t="s">
        <v>892</v>
      </c>
      <c r="V18" s="151"/>
      <c r="W18" s="219"/>
      <c r="X18" s="214" t="s">
        <v>22</v>
      </c>
      <c r="Y18" s="213" t="s">
        <v>91</v>
      </c>
      <c r="Z18" s="194" t="s">
        <v>0</v>
      </c>
      <c r="AA18" s="194" t="s">
        <v>122</v>
      </c>
      <c r="AB18" s="151" t="s">
        <v>364</v>
      </c>
      <c r="AC18" s="103" t="s">
        <v>318</v>
      </c>
      <c r="AD18" s="77" t="s">
        <v>853</v>
      </c>
      <c r="AE18" s="77" t="s">
        <v>50</v>
      </c>
    </row>
    <row r="19" spans="1:32" s="238" customFormat="1" ht="109.5" hidden="1" customHeight="1" x14ac:dyDescent="0.2">
      <c r="B19" s="234" t="s">
        <v>162</v>
      </c>
      <c r="C19" s="235" t="s">
        <v>38</v>
      </c>
      <c r="D19" s="235" t="s">
        <v>490</v>
      </c>
      <c r="E19" s="235" t="s">
        <v>584</v>
      </c>
      <c r="F19" s="234" t="s">
        <v>753</v>
      </c>
      <c r="G19" s="234" t="s">
        <v>90</v>
      </c>
      <c r="H19" s="234"/>
      <c r="I19" s="234"/>
      <c r="J19" s="234"/>
      <c r="K19" s="234" t="s">
        <v>150</v>
      </c>
      <c r="L19" s="234" t="s">
        <v>150</v>
      </c>
      <c r="M19" s="241" t="s">
        <v>389</v>
      </c>
      <c r="N19" s="234" t="s">
        <v>50</v>
      </c>
      <c r="O19" s="234" t="s">
        <v>144</v>
      </c>
      <c r="P19" s="234" t="s">
        <v>39</v>
      </c>
      <c r="Q19" s="234"/>
      <c r="R19" s="234" t="s">
        <v>91</v>
      </c>
      <c r="S19" s="234" t="s">
        <v>143</v>
      </c>
      <c r="T19" s="234" t="s">
        <v>142</v>
      </c>
      <c r="U19" s="247"/>
      <c r="V19" s="238" t="s">
        <v>379</v>
      </c>
      <c r="X19" s="241" t="s">
        <v>389</v>
      </c>
      <c r="Y19" s="234" t="s">
        <v>255</v>
      </c>
      <c r="Z19" s="234" t="s">
        <v>255</v>
      </c>
      <c r="AA19" s="234" t="s">
        <v>255</v>
      </c>
      <c r="AC19" s="234" t="s">
        <v>162</v>
      </c>
      <c r="AD19" s="77" t="s">
        <v>104</v>
      </c>
      <c r="AE19" s="77" t="s">
        <v>104</v>
      </c>
    </row>
    <row r="20" spans="1:32" s="92" customFormat="1" ht="141" customHeight="1" x14ac:dyDescent="0.2">
      <c r="B20" s="103" t="s">
        <v>164</v>
      </c>
      <c r="C20" s="169" t="s">
        <v>62</v>
      </c>
      <c r="D20" s="169" t="s">
        <v>490</v>
      </c>
      <c r="E20" s="103" t="s">
        <v>660</v>
      </c>
      <c r="F20" s="103" t="s">
        <v>779</v>
      </c>
      <c r="G20" s="103" t="s">
        <v>100</v>
      </c>
      <c r="H20" s="103" t="s">
        <v>88</v>
      </c>
      <c r="I20" s="103" t="s">
        <v>778</v>
      </c>
      <c r="J20" s="103"/>
      <c r="K20" s="213" t="s">
        <v>641</v>
      </c>
      <c r="L20" s="103" t="s">
        <v>150</v>
      </c>
      <c r="M20" s="214" t="s">
        <v>22</v>
      </c>
      <c r="N20" s="213" t="s">
        <v>122</v>
      </c>
      <c r="O20" s="213" t="s">
        <v>0</v>
      </c>
      <c r="P20" s="103" t="s">
        <v>99</v>
      </c>
      <c r="Q20" s="103" t="s">
        <v>88</v>
      </c>
      <c r="R20" s="213" t="s">
        <v>88</v>
      </c>
      <c r="S20" s="77" t="s">
        <v>394</v>
      </c>
      <c r="T20" s="77" t="s">
        <v>104</v>
      </c>
      <c r="U20" s="77" t="s">
        <v>892</v>
      </c>
      <c r="V20" s="77"/>
      <c r="W20" s="216"/>
      <c r="X20" s="214" t="s">
        <v>22</v>
      </c>
      <c r="Y20" s="213" t="s">
        <v>91</v>
      </c>
      <c r="Z20" s="103" t="s">
        <v>255</v>
      </c>
      <c r="AA20" s="77" t="s">
        <v>104</v>
      </c>
      <c r="AB20" s="77"/>
      <c r="AC20" s="191" t="s">
        <v>164</v>
      </c>
      <c r="AD20" s="77" t="s">
        <v>0</v>
      </c>
      <c r="AE20" s="77" t="s">
        <v>122</v>
      </c>
    </row>
    <row r="21" spans="1:32" s="92" customFormat="1" ht="112.5" customHeight="1" x14ac:dyDescent="0.2">
      <c r="B21" s="103" t="s">
        <v>166</v>
      </c>
      <c r="C21" s="169" t="s">
        <v>381</v>
      </c>
      <c r="D21" s="169" t="s">
        <v>490</v>
      </c>
      <c r="E21" s="103" t="s">
        <v>660</v>
      </c>
      <c r="F21" s="103" t="s">
        <v>780</v>
      </c>
      <c r="G21" s="103" t="s">
        <v>101</v>
      </c>
      <c r="H21" s="103" t="s">
        <v>88</v>
      </c>
      <c r="I21" s="103" t="s">
        <v>778</v>
      </c>
      <c r="J21" s="103" t="s">
        <v>588</v>
      </c>
      <c r="K21" s="213" t="s">
        <v>641</v>
      </c>
      <c r="L21" s="103" t="s">
        <v>150</v>
      </c>
      <c r="M21" s="214" t="s">
        <v>22</v>
      </c>
      <c r="N21" s="213" t="s">
        <v>122</v>
      </c>
      <c r="O21" s="213" t="s">
        <v>0</v>
      </c>
      <c r="P21" s="103" t="s">
        <v>37</v>
      </c>
      <c r="Q21" s="103" t="s">
        <v>88</v>
      </c>
      <c r="R21" s="213" t="s">
        <v>91</v>
      </c>
      <c r="S21" s="77" t="s">
        <v>394</v>
      </c>
      <c r="T21" s="77" t="s">
        <v>104</v>
      </c>
      <c r="U21" s="77" t="s">
        <v>892</v>
      </c>
      <c r="V21" s="77"/>
      <c r="W21" s="216"/>
      <c r="X21" s="214" t="s">
        <v>22</v>
      </c>
      <c r="Y21" s="213" t="s">
        <v>91</v>
      </c>
      <c r="Z21" s="103" t="s">
        <v>255</v>
      </c>
      <c r="AA21" s="77" t="s">
        <v>104</v>
      </c>
      <c r="AB21" s="77" t="s">
        <v>53</v>
      </c>
      <c r="AC21" s="191" t="s">
        <v>166</v>
      </c>
      <c r="AD21" s="77" t="s">
        <v>0</v>
      </c>
      <c r="AE21" s="77" t="s">
        <v>122</v>
      </c>
    </row>
    <row r="22" spans="1:32" s="92" customFormat="1" ht="242.25" x14ac:dyDescent="0.2">
      <c r="B22" s="103" t="s">
        <v>167</v>
      </c>
      <c r="C22" s="169" t="s">
        <v>86</v>
      </c>
      <c r="D22" s="169" t="s">
        <v>490</v>
      </c>
      <c r="E22" s="103" t="s">
        <v>660</v>
      </c>
      <c r="F22" s="103" t="s">
        <v>781</v>
      </c>
      <c r="G22" s="103" t="s">
        <v>92</v>
      </c>
      <c r="H22" s="103" t="s">
        <v>88</v>
      </c>
      <c r="I22" s="103" t="s">
        <v>778</v>
      </c>
      <c r="J22" s="103" t="s">
        <v>758</v>
      </c>
      <c r="K22" s="213" t="s">
        <v>641</v>
      </c>
      <c r="L22" s="103" t="s">
        <v>150</v>
      </c>
      <c r="M22" s="214" t="s">
        <v>22</v>
      </c>
      <c r="N22" s="213" t="s">
        <v>50</v>
      </c>
      <c r="O22" s="213" t="s">
        <v>0</v>
      </c>
      <c r="P22" s="103" t="s">
        <v>12</v>
      </c>
      <c r="Q22" s="103" t="s">
        <v>88</v>
      </c>
      <c r="R22" s="213" t="s">
        <v>91</v>
      </c>
      <c r="S22" s="103" t="s">
        <v>397</v>
      </c>
      <c r="T22" s="77" t="s">
        <v>104</v>
      </c>
      <c r="U22" s="77" t="s">
        <v>321</v>
      </c>
      <c r="V22" s="77"/>
      <c r="W22" s="216"/>
      <c r="X22" s="214" t="s">
        <v>22</v>
      </c>
      <c r="Y22" s="213" t="s">
        <v>91</v>
      </c>
      <c r="Z22" s="103" t="s">
        <v>255</v>
      </c>
      <c r="AA22" s="77" t="s">
        <v>104</v>
      </c>
      <c r="AB22" s="77" t="s">
        <v>54</v>
      </c>
      <c r="AC22" s="191" t="s">
        <v>167</v>
      </c>
      <c r="AD22" s="77" t="s">
        <v>853</v>
      </c>
      <c r="AE22" s="77" t="s">
        <v>50</v>
      </c>
    </row>
    <row r="23" spans="1:32" s="92" customFormat="1" ht="131.25" customHeight="1" x14ac:dyDescent="0.2">
      <c r="B23" s="103" t="s">
        <v>168</v>
      </c>
      <c r="C23" s="169" t="s">
        <v>87</v>
      </c>
      <c r="D23" s="169" t="s">
        <v>490</v>
      </c>
      <c r="E23" s="103" t="s">
        <v>660</v>
      </c>
      <c r="F23" s="103" t="s">
        <v>782</v>
      </c>
      <c r="G23" s="103" t="s">
        <v>93</v>
      </c>
      <c r="H23" s="103" t="s">
        <v>88</v>
      </c>
      <c r="I23" s="103" t="s">
        <v>778</v>
      </c>
      <c r="J23" s="103"/>
      <c r="K23" s="213" t="s">
        <v>641</v>
      </c>
      <c r="L23" s="103" t="s">
        <v>150</v>
      </c>
      <c r="M23" s="214" t="s">
        <v>22</v>
      </c>
      <c r="N23" s="213" t="s">
        <v>50</v>
      </c>
      <c r="O23" s="213" t="s">
        <v>0</v>
      </c>
      <c r="P23" s="103" t="s">
        <v>12</v>
      </c>
      <c r="Q23" s="103" t="s">
        <v>91</v>
      </c>
      <c r="R23" s="213" t="s">
        <v>91</v>
      </c>
      <c r="S23" s="103" t="s">
        <v>398</v>
      </c>
      <c r="T23" s="77" t="s">
        <v>104</v>
      </c>
      <c r="U23" s="77" t="s">
        <v>892</v>
      </c>
      <c r="V23" s="77"/>
      <c r="W23" s="216"/>
      <c r="X23" s="214" t="s">
        <v>22</v>
      </c>
      <c r="Y23" s="213" t="s">
        <v>91</v>
      </c>
      <c r="Z23" s="103" t="s">
        <v>255</v>
      </c>
      <c r="AA23" s="103" t="s">
        <v>255</v>
      </c>
      <c r="AB23" s="77"/>
      <c r="AC23" s="191" t="s">
        <v>168</v>
      </c>
      <c r="AD23" s="77" t="s">
        <v>853</v>
      </c>
      <c r="AE23" s="77" t="s">
        <v>50</v>
      </c>
    </row>
    <row r="24" spans="1:32" s="92" customFormat="1" ht="156" customHeight="1" x14ac:dyDescent="0.2">
      <c r="B24" s="103" t="s">
        <v>169</v>
      </c>
      <c r="C24" s="169" t="s">
        <v>110</v>
      </c>
      <c r="D24" s="169" t="s">
        <v>490</v>
      </c>
      <c r="E24" s="103" t="s">
        <v>660</v>
      </c>
      <c r="F24" s="103" t="s">
        <v>783</v>
      </c>
      <c r="G24" s="103" t="s">
        <v>100</v>
      </c>
      <c r="H24" s="103" t="s">
        <v>88</v>
      </c>
      <c r="I24" s="103" t="s">
        <v>778</v>
      </c>
      <c r="J24" s="103"/>
      <c r="K24" s="213" t="s">
        <v>641</v>
      </c>
      <c r="L24" s="103" t="s">
        <v>150</v>
      </c>
      <c r="M24" s="214" t="s">
        <v>22</v>
      </c>
      <c r="N24" s="213" t="s">
        <v>50</v>
      </c>
      <c r="O24" s="213" t="s">
        <v>0</v>
      </c>
      <c r="P24" s="103" t="s">
        <v>99</v>
      </c>
      <c r="Q24" s="103" t="s">
        <v>88</v>
      </c>
      <c r="R24" s="213" t="s">
        <v>91</v>
      </c>
      <c r="S24" s="77" t="s">
        <v>112</v>
      </c>
      <c r="T24" s="77" t="s">
        <v>104</v>
      </c>
      <c r="U24" s="77" t="s">
        <v>892</v>
      </c>
      <c r="V24" s="77"/>
      <c r="W24" s="216"/>
      <c r="X24" s="214" t="s">
        <v>22</v>
      </c>
      <c r="Y24" s="213" t="s">
        <v>91</v>
      </c>
      <c r="Z24" s="103" t="s">
        <v>255</v>
      </c>
      <c r="AA24" s="103" t="s">
        <v>255</v>
      </c>
      <c r="AB24" s="77" t="s">
        <v>241</v>
      </c>
      <c r="AC24" s="191" t="s">
        <v>169</v>
      </c>
      <c r="AD24" s="77" t="s">
        <v>0</v>
      </c>
      <c r="AE24" s="77" t="s">
        <v>50</v>
      </c>
    </row>
    <row r="25" spans="1:32" s="9" customFormat="1" ht="69.75" customHeight="1" x14ac:dyDescent="0.2">
      <c r="A25" s="95"/>
      <c r="B25" s="103" t="s">
        <v>172</v>
      </c>
      <c r="C25" s="169" t="s">
        <v>63</v>
      </c>
      <c r="D25" s="169" t="s">
        <v>490</v>
      </c>
      <c r="E25" s="103" t="s">
        <v>661</v>
      </c>
      <c r="F25" s="103" t="s">
        <v>784</v>
      </c>
      <c r="G25" s="103" t="s">
        <v>128</v>
      </c>
      <c r="H25" s="103" t="s">
        <v>88</v>
      </c>
      <c r="I25" s="103" t="s">
        <v>785</v>
      </c>
      <c r="J25" s="103"/>
      <c r="K25" s="213" t="s">
        <v>641</v>
      </c>
      <c r="L25" s="103" t="s">
        <v>150</v>
      </c>
      <c r="M25" s="214" t="s">
        <v>22</v>
      </c>
      <c r="N25" s="216" t="s">
        <v>122</v>
      </c>
      <c r="O25" s="213" t="s">
        <v>0</v>
      </c>
      <c r="P25" s="103" t="s">
        <v>37</v>
      </c>
      <c r="Q25" s="103" t="s">
        <v>88</v>
      </c>
      <c r="R25" s="216" t="s">
        <v>91</v>
      </c>
      <c r="S25" s="104" t="s">
        <v>104</v>
      </c>
      <c r="T25" s="104" t="s">
        <v>104</v>
      </c>
      <c r="U25" s="104" t="s">
        <v>892</v>
      </c>
      <c r="V25" s="77"/>
      <c r="W25" s="216"/>
      <c r="X25" s="214" t="s">
        <v>22</v>
      </c>
      <c r="Y25" s="216" t="s">
        <v>91</v>
      </c>
      <c r="Z25" s="104" t="s">
        <v>266</v>
      </c>
      <c r="AA25" s="103" t="s">
        <v>104</v>
      </c>
      <c r="AB25" s="77"/>
      <c r="AC25" s="191" t="s">
        <v>172</v>
      </c>
      <c r="AD25" s="77" t="s">
        <v>0</v>
      </c>
      <c r="AE25" s="77" t="s">
        <v>122</v>
      </c>
    </row>
    <row r="26" spans="1:32" s="9" customFormat="1" ht="151.5" customHeight="1" x14ac:dyDescent="0.2">
      <c r="A26" s="95"/>
      <c r="B26" s="103" t="s">
        <v>173</v>
      </c>
      <c r="C26" s="169" t="s">
        <v>52</v>
      </c>
      <c r="D26" s="169" t="s">
        <v>490</v>
      </c>
      <c r="E26" s="103" t="s">
        <v>661</v>
      </c>
      <c r="F26" s="103" t="s">
        <v>786</v>
      </c>
      <c r="G26" s="103" t="s">
        <v>129</v>
      </c>
      <c r="H26" s="103" t="s">
        <v>88</v>
      </c>
      <c r="I26" s="103" t="s">
        <v>778</v>
      </c>
      <c r="J26" s="177" t="s">
        <v>591</v>
      </c>
      <c r="K26" s="213" t="s">
        <v>641</v>
      </c>
      <c r="L26" s="103" t="s">
        <v>150</v>
      </c>
      <c r="M26" s="214" t="s">
        <v>22</v>
      </c>
      <c r="N26" s="216" t="s">
        <v>122</v>
      </c>
      <c r="O26" s="213" t="s">
        <v>0</v>
      </c>
      <c r="P26" s="103" t="s">
        <v>37</v>
      </c>
      <c r="Q26" s="103" t="s">
        <v>88</v>
      </c>
      <c r="R26" s="216" t="s">
        <v>91</v>
      </c>
      <c r="S26" s="104" t="s">
        <v>104</v>
      </c>
      <c r="T26" s="104" t="s">
        <v>104</v>
      </c>
      <c r="U26" s="104" t="s">
        <v>892</v>
      </c>
      <c r="V26" s="77"/>
      <c r="W26" s="216"/>
      <c r="X26" s="214" t="s">
        <v>22</v>
      </c>
      <c r="Y26" s="216" t="s">
        <v>91</v>
      </c>
      <c r="Z26" s="104" t="s">
        <v>261</v>
      </c>
      <c r="AA26" s="103" t="s">
        <v>104</v>
      </c>
      <c r="AB26" s="77" t="s">
        <v>250</v>
      </c>
      <c r="AC26" s="191" t="s">
        <v>173</v>
      </c>
      <c r="AD26" s="77" t="s">
        <v>0</v>
      </c>
      <c r="AE26" s="77" t="s">
        <v>122</v>
      </c>
    </row>
    <row r="27" spans="1:32" s="9" customFormat="1" ht="140.25" x14ac:dyDescent="0.2">
      <c r="A27" s="95"/>
      <c r="B27" s="103" t="s">
        <v>174</v>
      </c>
      <c r="C27" s="169" t="s">
        <v>64</v>
      </c>
      <c r="D27" s="169" t="s">
        <v>490</v>
      </c>
      <c r="E27" s="103" t="s">
        <v>661</v>
      </c>
      <c r="F27" s="103" t="s">
        <v>787</v>
      </c>
      <c r="G27" s="103" t="s">
        <v>130</v>
      </c>
      <c r="H27" s="103" t="s">
        <v>88</v>
      </c>
      <c r="I27" s="103" t="s">
        <v>778</v>
      </c>
      <c r="J27" s="103"/>
      <c r="K27" s="213" t="s">
        <v>641</v>
      </c>
      <c r="L27" s="103" t="s">
        <v>150</v>
      </c>
      <c r="M27" s="214" t="s">
        <v>22</v>
      </c>
      <c r="N27" s="216" t="s">
        <v>122</v>
      </c>
      <c r="O27" s="213" t="s">
        <v>0</v>
      </c>
      <c r="P27" s="103" t="s">
        <v>12</v>
      </c>
      <c r="Q27" s="103" t="s">
        <v>88</v>
      </c>
      <c r="R27" s="216" t="s">
        <v>91</v>
      </c>
      <c r="S27" s="104" t="s">
        <v>104</v>
      </c>
      <c r="T27" s="104" t="s">
        <v>104</v>
      </c>
      <c r="U27" s="104" t="s">
        <v>892</v>
      </c>
      <c r="V27" s="77"/>
      <c r="W27" s="216"/>
      <c r="X27" s="214" t="s">
        <v>22</v>
      </c>
      <c r="Y27" s="216" t="s">
        <v>91</v>
      </c>
      <c r="Z27" s="104" t="s">
        <v>265</v>
      </c>
      <c r="AA27" s="103" t="s">
        <v>104</v>
      </c>
      <c r="AB27" s="77"/>
      <c r="AC27" s="191" t="s">
        <v>174</v>
      </c>
      <c r="AD27" s="77" t="s">
        <v>0</v>
      </c>
      <c r="AE27" s="77" t="s">
        <v>122</v>
      </c>
    </row>
    <row r="28" spans="1:32" s="9" customFormat="1" ht="108.75" customHeight="1" x14ac:dyDescent="0.2">
      <c r="A28" s="95"/>
      <c r="B28" s="103" t="s">
        <v>707</v>
      </c>
      <c r="C28" s="169" t="s">
        <v>592</v>
      </c>
      <c r="D28" s="169" t="s">
        <v>593</v>
      </c>
      <c r="E28" s="103" t="s">
        <v>661</v>
      </c>
      <c r="F28" s="103" t="s">
        <v>788</v>
      </c>
      <c r="G28" s="197" t="s">
        <v>595</v>
      </c>
      <c r="H28" s="197" t="s">
        <v>88</v>
      </c>
      <c r="I28" s="103" t="s">
        <v>778</v>
      </c>
      <c r="J28" s="177" t="s">
        <v>754</v>
      </c>
      <c r="K28" s="213" t="s">
        <v>150</v>
      </c>
      <c r="L28" s="103" t="s">
        <v>150</v>
      </c>
      <c r="M28" s="214" t="s">
        <v>22</v>
      </c>
      <c r="N28" s="216" t="s">
        <v>122</v>
      </c>
      <c r="O28" s="213" t="s">
        <v>0</v>
      </c>
      <c r="P28" s="103" t="s">
        <v>470</v>
      </c>
      <c r="Q28" s="103" t="s">
        <v>91</v>
      </c>
      <c r="R28" s="216" t="s">
        <v>91</v>
      </c>
      <c r="S28" s="104" t="s">
        <v>470</v>
      </c>
      <c r="T28" s="104" t="s">
        <v>892</v>
      </c>
      <c r="U28" s="104" t="s">
        <v>892</v>
      </c>
      <c r="V28" s="77"/>
      <c r="W28" s="216"/>
      <c r="X28" s="214" t="s">
        <v>22</v>
      </c>
      <c r="Y28" s="216" t="s">
        <v>91</v>
      </c>
      <c r="Z28" s="104" t="s">
        <v>712</v>
      </c>
      <c r="AA28" s="103" t="s">
        <v>88</v>
      </c>
      <c r="AB28" s="77"/>
      <c r="AC28" s="191"/>
      <c r="AD28" s="77" t="s">
        <v>0</v>
      </c>
      <c r="AE28" s="77" t="s">
        <v>122</v>
      </c>
    </row>
    <row r="29" spans="1:32" ht="99" hidden="1" customHeight="1" x14ac:dyDescent="0.2">
      <c r="B29" s="103" t="s">
        <v>175</v>
      </c>
      <c r="C29" s="169" t="s">
        <v>597</v>
      </c>
      <c r="D29" s="169" t="s">
        <v>490</v>
      </c>
      <c r="E29" s="103" t="s">
        <v>662</v>
      </c>
      <c r="F29" s="103" t="s">
        <v>668</v>
      </c>
      <c r="G29" s="103" t="s">
        <v>131</v>
      </c>
      <c r="H29" s="103"/>
      <c r="I29" s="103"/>
      <c r="J29" s="103" t="s">
        <v>437</v>
      </c>
      <c r="K29" s="213" t="s">
        <v>642</v>
      </c>
      <c r="L29" s="103" t="s">
        <v>150</v>
      </c>
      <c r="M29" s="214" t="s">
        <v>22</v>
      </c>
      <c r="N29" s="216" t="s">
        <v>122</v>
      </c>
      <c r="O29" s="213" t="s">
        <v>267</v>
      </c>
      <c r="P29" s="103" t="s">
        <v>99</v>
      </c>
      <c r="Q29" s="103" t="s">
        <v>88</v>
      </c>
      <c r="R29" s="216" t="s">
        <v>88</v>
      </c>
      <c r="S29" s="104" t="s">
        <v>104</v>
      </c>
      <c r="T29" s="104" t="s">
        <v>104</v>
      </c>
      <c r="U29" s="104" t="s">
        <v>892</v>
      </c>
      <c r="V29" s="77"/>
      <c r="W29" s="216"/>
      <c r="X29" s="214" t="s">
        <v>22</v>
      </c>
      <c r="Y29" s="216" t="s">
        <v>88</v>
      </c>
      <c r="Z29" s="104" t="s">
        <v>257</v>
      </c>
      <c r="AA29" s="104" t="s">
        <v>892</v>
      </c>
      <c r="AB29" s="77" t="s">
        <v>57</v>
      </c>
      <c r="AC29" s="191" t="s">
        <v>175</v>
      </c>
      <c r="AD29" s="77" t="s">
        <v>267</v>
      </c>
      <c r="AE29" s="77" t="s">
        <v>50</v>
      </c>
      <c r="AF29" s="250" t="s">
        <v>599</v>
      </c>
    </row>
    <row r="30" spans="1:32" ht="80.25" hidden="1" customHeight="1" x14ac:dyDescent="0.2">
      <c r="B30" s="103" t="s">
        <v>404</v>
      </c>
      <c r="C30" s="169" t="s">
        <v>383</v>
      </c>
      <c r="D30" s="169" t="s">
        <v>490</v>
      </c>
      <c r="E30" s="103" t="s">
        <v>662</v>
      </c>
      <c r="F30" s="103" t="s">
        <v>403</v>
      </c>
      <c r="G30" s="103" t="s">
        <v>132</v>
      </c>
      <c r="H30" s="103"/>
      <c r="I30" s="103"/>
      <c r="J30" s="103" t="s">
        <v>437</v>
      </c>
      <c r="K30" s="213" t="s">
        <v>642</v>
      </c>
      <c r="L30" s="103" t="s">
        <v>150</v>
      </c>
      <c r="M30" s="223" t="s">
        <v>22</v>
      </c>
      <c r="N30" s="223" t="s">
        <v>122</v>
      </c>
      <c r="O30" s="222" t="s">
        <v>36</v>
      </c>
      <c r="P30" s="103" t="s">
        <v>12</v>
      </c>
      <c r="Q30" s="103" t="s">
        <v>88</v>
      </c>
      <c r="R30" s="216" t="s">
        <v>88</v>
      </c>
      <c r="S30" s="104" t="s">
        <v>104</v>
      </c>
      <c r="T30" s="104" t="s">
        <v>104</v>
      </c>
      <c r="U30" s="104" t="s">
        <v>894</v>
      </c>
      <c r="V30" s="77" t="s">
        <v>893</v>
      </c>
      <c r="W30" s="216"/>
      <c r="X30" s="214" t="s">
        <v>22</v>
      </c>
      <c r="Y30" s="216" t="s">
        <v>88</v>
      </c>
      <c r="Z30" s="104"/>
      <c r="AA30" s="104" t="s">
        <v>104</v>
      </c>
      <c r="AB30" s="77"/>
      <c r="AC30" s="191"/>
      <c r="AD30" s="77" t="s">
        <v>267</v>
      </c>
      <c r="AE30" s="77" t="s">
        <v>50</v>
      </c>
      <c r="AF30" s="250" t="s">
        <v>599</v>
      </c>
    </row>
    <row r="31" spans="1:32" s="245" customFormat="1" ht="98.25" hidden="1" customHeight="1" x14ac:dyDescent="0.2">
      <c r="A31" s="243"/>
      <c r="B31" s="234" t="s">
        <v>178</v>
      </c>
      <c r="C31" s="235" t="s">
        <v>382</v>
      </c>
      <c r="D31" s="235" t="s">
        <v>490</v>
      </c>
      <c r="E31" s="234" t="s">
        <v>662</v>
      </c>
      <c r="F31" s="234" t="s">
        <v>366</v>
      </c>
      <c r="G31" s="234" t="s">
        <v>132</v>
      </c>
      <c r="H31" s="234"/>
      <c r="I31" s="234"/>
      <c r="J31" s="234"/>
      <c r="K31" s="234" t="s">
        <v>150</v>
      </c>
      <c r="L31" s="234" t="s">
        <v>150</v>
      </c>
      <c r="M31" s="241" t="s">
        <v>389</v>
      </c>
      <c r="N31" s="241" t="s">
        <v>122</v>
      </c>
      <c r="O31" s="234" t="s">
        <v>36</v>
      </c>
      <c r="P31" s="234" t="s">
        <v>12</v>
      </c>
      <c r="Q31" s="234"/>
      <c r="R31" s="241" t="s">
        <v>88</v>
      </c>
      <c r="S31" s="241" t="s">
        <v>104</v>
      </c>
      <c r="T31" s="241" t="s">
        <v>104</v>
      </c>
      <c r="U31" s="241"/>
      <c r="V31" s="244"/>
      <c r="W31" s="244"/>
      <c r="X31" s="241" t="s">
        <v>389</v>
      </c>
      <c r="Y31" s="241" t="s">
        <v>91</v>
      </c>
      <c r="Z31" s="241" t="s">
        <v>262</v>
      </c>
      <c r="AA31" s="241" t="s">
        <v>263</v>
      </c>
      <c r="AB31" s="244"/>
      <c r="AC31" s="234" t="s">
        <v>178</v>
      </c>
      <c r="AD31" s="77" t="s">
        <v>104</v>
      </c>
      <c r="AE31" s="77" t="s">
        <v>104</v>
      </c>
    </row>
    <row r="32" spans="1:32" s="9" customFormat="1" ht="135" hidden="1" customHeight="1" x14ac:dyDescent="0.2">
      <c r="A32" s="95"/>
      <c r="B32" s="103" t="s">
        <v>179</v>
      </c>
      <c r="C32" s="169" t="s">
        <v>349</v>
      </c>
      <c r="D32" s="169" t="s">
        <v>490</v>
      </c>
      <c r="E32" s="103" t="s">
        <v>662</v>
      </c>
      <c r="F32" s="103" t="s">
        <v>147</v>
      </c>
      <c r="G32" s="103" t="s">
        <v>133</v>
      </c>
      <c r="H32" s="103" t="s">
        <v>88</v>
      </c>
      <c r="I32" s="103" t="s">
        <v>778</v>
      </c>
      <c r="J32" s="103"/>
      <c r="K32" s="213" t="s">
        <v>641</v>
      </c>
      <c r="L32" s="103" t="s">
        <v>150</v>
      </c>
      <c r="M32" s="214" t="s">
        <v>22</v>
      </c>
      <c r="N32" s="216" t="s">
        <v>50</v>
      </c>
      <c r="O32" s="225" t="s">
        <v>267</v>
      </c>
      <c r="P32" s="103" t="s">
        <v>39</v>
      </c>
      <c r="Q32" s="103" t="s">
        <v>91</v>
      </c>
      <c r="R32" s="216" t="s">
        <v>91</v>
      </c>
      <c r="S32" s="104" t="s">
        <v>350</v>
      </c>
      <c r="T32" s="104" t="s">
        <v>104</v>
      </c>
      <c r="U32" s="104" t="s">
        <v>892</v>
      </c>
      <c r="V32" s="77" t="s">
        <v>892</v>
      </c>
      <c r="W32" s="216"/>
      <c r="X32" s="214" t="s">
        <v>22</v>
      </c>
      <c r="Y32" s="216" t="s">
        <v>91</v>
      </c>
      <c r="Z32" s="104" t="s">
        <v>259</v>
      </c>
      <c r="AA32" s="104" t="s">
        <v>91</v>
      </c>
      <c r="AB32" s="77"/>
      <c r="AC32" s="191" t="s">
        <v>179</v>
      </c>
      <c r="AD32" s="77" t="s">
        <v>267</v>
      </c>
      <c r="AE32" s="77" t="s">
        <v>50</v>
      </c>
    </row>
    <row r="33" spans="1:32" s="9" customFormat="1" ht="140.25" hidden="1" x14ac:dyDescent="0.2">
      <c r="A33" s="95"/>
      <c r="B33" s="204" t="s">
        <v>665</v>
      </c>
      <c r="C33" s="232" t="s">
        <v>645</v>
      </c>
      <c r="D33" s="204" t="s">
        <v>490</v>
      </c>
      <c r="E33" s="169" t="s">
        <v>663</v>
      </c>
      <c r="F33" s="204" t="s">
        <v>882</v>
      </c>
      <c r="G33" s="204" t="s">
        <v>895</v>
      </c>
      <c r="H33" s="269" t="s">
        <v>88</v>
      </c>
      <c r="I33" s="103" t="s">
        <v>778</v>
      </c>
      <c r="J33" s="250" t="s">
        <v>699</v>
      </c>
      <c r="K33" s="204" t="s">
        <v>150</v>
      </c>
      <c r="L33" s="103" t="s">
        <v>150</v>
      </c>
      <c r="M33" s="203" t="s">
        <v>22</v>
      </c>
      <c r="N33" s="204" t="s">
        <v>50</v>
      </c>
      <c r="O33" s="204" t="s">
        <v>267</v>
      </c>
      <c r="P33" s="103" t="s">
        <v>709</v>
      </c>
      <c r="Q33" s="204" t="s">
        <v>91</v>
      </c>
      <c r="R33" s="233" t="s">
        <v>91</v>
      </c>
      <c r="S33" s="104" t="s">
        <v>892</v>
      </c>
      <c r="T33" s="104" t="s">
        <v>104</v>
      </c>
      <c r="U33" s="104" t="s">
        <v>892</v>
      </c>
      <c r="V33" s="77" t="s">
        <v>892</v>
      </c>
      <c r="W33" s="233"/>
      <c r="X33" s="203" t="s">
        <v>22</v>
      </c>
      <c r="Y33" s="204" t="s">
        <v>91</v>
      </c>
      <c r="Z33" s="103" t="s">
        <v>261</v>
      </c>
      <c r="AA33" s="77" t="s">
        <v>104</v>
      </c>
      <c r="AB33" s="77"/>
      <c r="AC33" s="103" t="str">
        <f>B33</f>
        <v>DA063</v>
      </c>
      <c r="AD33" s="77" t="s">
        <v>267</v>
      </c>
      <c r="AE33" s="77" t="s">
        <v>50</v>
      </c>
    </row>
    <row r="34" spans="1:32" s="9" customFormat="1" ht="133.5" hidden="1" customHeight="1" x14ac:dyDescent="0.2">
      <c r="A34" s="95"/>
      <c r="B34" s="204" t="s">
        <v>701</v>
      </c>
      <c r="C34" s="232" t="s">
        <v>896</v>
      </c>
      <c r="D34" s="204" t="s">
        <v>490</v>
      </c>
      <c r="E34" s="169" t="s">
        <v>584</v>
      </c>
      <c r="F34" s="204" t="s">
        <v>789</v>
      </c>
      <c r="G34" s="249" t="s">
        <v>595</v>
      </c>
      <c r="H34" s="270" t="s">
        <v>88</v>
      </c>
      <c r="I34" s="103" t="s">
        <v>778</v>
      </c>
      <c r="J34" s="250" t="s">
        <v>699</v>
      </c>
      <c r="K34" s="204" t="s">
        <v>696</v>
      </c>
      <c r="L34" s="103" t="s">
        <v>150</v>
      </c>
      <c r="M34" s="214" t="s">
        <v>22</v>
      </c>
      <c r="N34" s="213" t="s">
        <v>50</v>
      </c>
      <c r="O34" s="213" t="s">
        <v>267</v>
      </c>
      <c r="P34" s="103" t="s">
        <v>39</v>
      </c>
      <c r="Q34" s="204" t="s">
        <v>91</v>
      </c>
      <c r="R34" s="233" t="s">
        <v>91</v>
      </c>
      <c r="S34" s="104" t="s">
        <v>470</v>
      </c>
      <c r="T34" s="104" t="s">
        <v>104</v>
      </c>
      <c r="U34" s="104" t="s">
        <v>892</v>
      </c>
      <c r="V34" s="77" t="s">
        <v>892</v>
      </c>
      <c r="W34" s="248"/>
      <c r="X34" s="203" t="s">
        <v>22</v>
      </c>
      <c r="Y34" s="204" t="s">
        <v>91</v>
      </c>
      <c r="Z34" s="104" t="s">
        <v>259</v>
      </c>
      <c r="AA34" s="77" t="s">
        <v>39</v>
      </c>
      <c r="AB34" s="77"/>
      <c r="AC34" s="103" t="str">
        <f>B34</f>
        <v>DA070</v>
      </c>
      <c r="AD34" s="77" t="s">
        <v>267</v>
      </c>
      <c r="AE34" s="77" t="s">
        <v>50</v>
      </c>
    </row>
    <row r="35" spans="1:32" s="9" customFormat="1" ht="140.25" hidden="1" x14ac:dyDescent="0.2">
      <c r="A35" s="95"/>
      <c r="B35" s="204" t="s">
        <v>702</v>
      </c>
      <c r="C35" s="232" t="s">
        <v>695</v>
      </c>
      <c r="D35" s="204" t="s">
        <v>490</v>
      </c>
      <c r="E35" s="169" t="s">
        <v>584</v>
      </c>
      <c r="F35" s="204" t="s">
        <v>790</v>
      </c>
      <c r="G35" s="249" t="s">
        <v>595</v>
      </c>
      <c r="H35" s="270" t="s">
        <v>88</v>
      </c>
      <c r="I35" s="103" t="s">
        <v>778</v>
      </c>
      <c r="J35" s="250" t="s">
        <v>699</v>
      </c>
      <c r="K35" s="204" t="s">
        <v>696</v>
      </c>
      <c r="L35" s="103" t="s">
        <v>150</v>
      </c>
      <c r="M35" s="214" t="s">
        <v>22</v>
      </c>
      <c r="N35" s="213" t="s">
        <v>50</v>
      </c>
      <c r="O35" s="213" t="s">
        <v>267</v>
      </c>
      <c r="P35" s="103" t="s">
        <v>39</v>
      </c>
      <c r="Q35" s="204" t="s">
        <v>91</v>
      </c>
      <c r="R35" s="233" t="s">
        <v>91</v>
      </c>
      <c r="S35" s="104" t="s">
        <v>470</v>
      </c>
      <c r="T35" s="104" t="s">
        <v>104</v>
      </c>
      <c r="U35" s="104" t="s">
        <v>892</v>
      </c>
      <c r="V35" s="77" t="s">
        <v>892</v>
      </c>
      <c r="W35" s="248"/>
      <c r="X35" s="203" t="s">
        <v>22</v>
      </c>
      <c r="Y35" s="204" t="s">
        <v>91</v>
      </c>
      <c r="Z35" s="104" t="s">
        <v>259</v>
      </c>
      <c r="AA35" s="77" t="s">
        <v>39</v>
      </c>
      <c r="AB35" s="77"/>
      <c r="AC35" s="191"/>
      <c r="AD35" s="77" t="s">
        <v>267</v>
      </c>
      <c r="AE35" s="77" t="s">
        <v>50</v>
      </c>
    </row>
    <row r="36" spans="1:32" s="9" customFormat="1" ht="140.25" hidden="1" x14ac:dyDescent="0.2">
      <c r="A36" s="95"/>
      <c r="B36" s="204" t="s">
        <v>703</v>
      </c>
      <c r="C36" s="232" t="s">
        <v>697</v>
      </c>
      <c r="D36" s="204" t="s">
        <v>490</v>
      </c>
      <c r="E36" s="169" t="s">
        <v>584</v>
      </c>
      <c r="F36" s="204" t="s">
        <v>791</v>
      </c>
      <c r="G36" s="249" t="s">
        <v>595</v>
      </c>
      <c r="H36" s="270" t="s">
        <v>88</v>
      </c>
      <c r="I36" s="103" t="s">
        <v>778</v>
      </c>
      <c r="J36" s="250" t="s">
        <v>699</v>
      </c>
      <c r="K36" s="204" t="s">
        <v>696</v>
      </c>
      <c r="L36" s="103" t="s">
        <v>150</v>
      </c>
      <c r="M36" s="214" t="s">
        <v>22</v>
      </c>
      <c r="N36" s="213" t="s">
        <v>50</v>
      </c>
      <c r="O36" s="213" t="s">
        <v>267</v>
      </c>
      <c r="P36" s="103" t="s">
        <v>39</v>
      </c>
      <c r="Q36" s="204" t="s">
        <v>91</v>
      </c>
      <c r="R36" s="233" t="s">
        <v>91</v>
      </c>
      <c r="S36" s="104" t="s">
        <v>470</v>
      </c>
      <c r="T36" s="104" t="s">
        <v>104</v>
      </c>
      <c r="U36" s="104" t="s">
        <v>892</v>
      </c>
      <c r="V36" s="77" t="s">
        <v>892</v>
      </c>
      <c r="W36" s="248"/>
      <c r="X36" s="203" t="s">
        <v>22</v>
      </c>
      <c r="Y36" s="204" t="s">
        <v>91</v>
      </c>
      <c r="Z36" s="104" t="s">
        <v>259</v>
      </c>
      <c r="AA36" s="77" t="s">
        <v>39</v>
      </c>
      <c r="AB36" s="77"/>
      <c r="AC36" s="191"/>
      <c r="AD36" s="77" t="s">
        <v>267</v>
      </c>
      <c r="AE36" s="77" t="s">
        <v>50</v>
      </c>
    </row>
    <row r="37" spans="1:32" s="9" customFormat="1" ht="140.25" hidden="1" x14ac:dyDescent="0.2">
      <c r="A37" s="95"/>
      <c r="B37" s="204" t="s">
        <v>704</v>
      </c>
      <c r="C37" s="232" t="s">
        <v>698</v>
      </c>
      <c r="D37" s="204" t="s">
        <v>490</v>
      </c>
      <c r="E37" s="169" t="s">
        <v>584</v>
      </c>
      <c r="F37" s="204" t="s">
        <v>792</v>
      </c>
      <c r="G37" s="249" t="s">
        <v>595</v>
      </c>
      <c r="H37" s="270" t="s">
        <v>88</v>
      </c>
      <c r="I37" s="103" t="s">
        <v>778</v>
      </c>
      <c r="J37" s="250" t="s">
        <v>699</v>
      </c>
      <c r="K37" s="204" t="s">
        <v>696</v>
      </c>
      <c r="L37" s="103" t="s">
        <v>150</v>
      </c>
      <c r="M37" s="214" t="s">
        <v>22</v>
      </c>
      <c r="N37" s="213" t="s">
        <v>50</v>
      </c>
      <c r="O37" s="213" t="s">
        <v>267</v>
      </c>
      <c r="P37" s="103" t="s">
        <v>39</v>
      </c>
      <c r="Q37" s="204" t="s">
        <v>91</v>
      </c>
      <c r="R37" s="233" t="s">
        <v>91</v>
      </c>
      <c r="S37" s="104" t="s">
        <v>470</v>
      </c>
      <c r="T37" s="104" t="s">
        <v>104</v>
      </c>
      <c r="U37" s="104" t="s">
        <v>892</v>
      </c>
      <c r="V37" s="77" t="s">
        <v>892</v>
      </c>
      <c r="W37" s="248"/>
      <c r="X37" s="203" t="s">
        <v>22</v>
      </c>
      <c r="Y37" s="204" t="s">
        <v>91</v>
      </c>
      <c r="Z37" s="104" t="s">
        <v>259</v>
      </c>
      <c r="AA37" s="77" t="s">
        <v>39</v>
      </c>
      <c r="AB37" s="77"/>
      <c r="AC37" s="191"/>
      <c r="AD37" s="77" t="s">
        <v>267</v>
      </c>
      <c r="AE37" s="77" t="s">
        <v>50</v>
      </c>
    </row>
    <row r="38" spans="1:32" s="9" customFormat="1" ht="140.25" hidden="1" x14ac:dyDescent="0.2">
      <c r="A38" s="95"/>
      <c r="B38" s="204" t="s">
        <v>705</v>
      </c>
      <c r="C38" s="232" t="s">
        <v>755</v>
      </c>
      <c r="D38" s="204" t="s">
        <v>490</v>
      </c>
      <c r="E38" s="169" t="s">
        <v>584</v>
      </c>
      <c r="F38" s="204" t="s">
        <v>793</v>
      </c>
      <c r="G38" s="249" t="s">
        <v>595</v>
      </c>
      <c r="H38" s="270" t="s">
        <v>88</v>
      </c>
      <c r="I38" s="103" t="s">
        <v>778</v>
      </c>
      <c r="J38" s="250" t="s">
        <v>699</v>
      </c>
      <c r="K38" s="204" t="s">
        <v>696</v>
      </c>
      <c r="L38" s="103" t="s">
        <v>150</v>
      </c>
      <c r="M38" s="214" t="s">
        <v>22</v>
      </c>
      <c r="N38" s="213" t="s">
        <v>50</v>
      </c>
      <c r="O38" s="213" t="s">
        <v>267</v>
      </c>
      <c r="P38" s="103" t="s">
        <v>39</v>
      </c>
      <c r="Q38" s="204" t="s">
        <v>91</v>
      </c>
      <c r="R38" s="233" t="s">
        <v>91</v>
      </c>
      <c r="S38" s="104" t="s">
        <v>470</v>
      </c>
      <c r="T38" s="104" t="s">
        <v>104</v>
      </c>
      <c r="U38" s="104" t="s">
        <v>892</v>
      </c>
      <c r="V38" s="77" t="s">
        <v>892</v>
      </c>
      <c r="W38" s="248"/>
      <c r="X38" s="203" t="s">
        <v>22</v>
      </c>
      <c r="Y38" s="204" t="s">
        <v>91</v>
      </c>
      <c r="Z38" s="104" t="s">
        <v>259</v>
      </c>
      <c r="AA38" s="77" t="s">
        <v>39</v>
      </c>
      <c r="AB38" s="77"/>
      <c r="AC38" s="191"/>
      <c r="AD38" s="77" t="s">
        <v>267</v>
      </c>
      <c r="AE38" s="77" t="s">
        <v>50</v>
      </c>
    </row>
    <row r="39" spans="1:32" s="9" customFormat="1" ht="291.75" hidden="1" customHeight="1" x14ac:dyDescent="0.2">
      <c r="A39" s="95"/>
      <c r="B39" s="103" t="s">
        <v>706</v>
      </c>
      <c r="C39" s="169" t="s">
        <v>611</v>
      </c>
      <c r="D39" s="103" t="s">
        <v>490</v>
      </c>
      <c r="E39" s="103" t="s">
        <v>584</v>
      </c>
      <c r="F39" s="103" t="s">
        <v>794</v>
      </c>
      <c r="G39" s="197" t="s">
        <v>595</v>
      </c>
      <c r="H39" s="270" t="s">
        <v>88</v>
      </c>
      <c r="I39" s="103" t="s">
        <v>778</v>
      </c>
      <c r="J39" s="250" t="s">
        <v>699</v>
      </c>
      <c r="K39" s="213" t="s">
        <v>641</v>
      </c>
      <c r="L39" s="103" t="s">
        <v>150</v>
      </c>
      <c r="M39" s="214" t="s">
        <v>22</v>
      </c>
      <c r="N39" s="213" t="s">
        <v>50</v>
      </c>
      <c r="O39" s="213" t="s">
        <v>401</v>
      </c>
      <c r="P39" s="103" t="s">
        <v>39</v>
      </c>
      <c r="Q39" s="103" t="s">
        <v>91</v>
      </c>
      <c r="R39" s="216" t="s">
        <v>91</v>
      </c>
      <c r="S39" s="104" t="s">
        <v>470</v>
      </c>
      <c r="T39" s="104" t="s">
        <v>104</v>
      </c>
      <c r="U39" s="104" t="s">
        <v>892</v>
      </c>
      <c r="V39" s="77" t="s">
        <v>892</v>
      </c>
      <c r="W39" s="228"/>
      <c r="X39" s="229" t="s">
        <v>22</v>
      </c>
      <c r="Y39" s="230" t="s">
        <v>91</v>
      </c>
      <c r="Z39" s="104" t="s">
        <v>259</v>
      </c>
      <c r="AA39" s="77" t="s">
        <v>39</v>
      </c>
      <c r="AB39" s="77"/>
      <c r="AC39" s="191"/>
      <c r="AD39" s="77" t="s">
        <v>267</v>
      </c>
      <c r="AE39" s="77" t="s">
        <v>50</v>
      </c>
      <c r="AF39" s="250" t="s">
        <v>613</v>
      </c>
    </row>
    <row r="40" spans="1:32" s="9" customFormat="1" ht="156.75" hidden="1" customHeight="1" x14ac:dyDescent="0.2">
      <c r="A40" s="95"/>
      <c r="B40" s="103" t="s">
        <v>180</v>
      </c>
      <c r="C40" s="169" t="s">
        <v>748</v>
      </c>
      <c r="D40" s="169" t="s">
        <v>490</v>
      </c>
      <c r="E40" s="103" t="s">
        <v>663</v>
      </c>
      <c r="F40" s="103" t="s">
        <v>795</v>
      </c>
      <c r="G40" s="103" t="s">
        <v>134</v>
      </c>
      <c r="H40" s="103" t="s">
        <v>88</v>
      </c>
      <c r="I40" s="103" t="s">
        <v>778</v>
      </c>
      <c r="J40" s="103" t="s">
        <v>601</v>
      </c>
      <c r="K40" s="213" t="s">
        <v>641</v>
      </c>
      <c r="L40" s="103" t="s">
        <v>11</v>
      </c>
      <c r="M40" s="214" t="s">
        <v>22</v>
      </c>
      <c r="N40" s="216" t="s">
        <v>122</v>
      </c>
      <c r="O40" s="213" t="s">
        <v>36</v>
      </c>
      <c r="P40" s="103" t="s">
        <v>37</v>
      </c>
      <c r="Q40" s="103" t="s">
        <v>88</v>
      </c>
      <c r="R40" s="216" t="s">
        <v>88</v>
      </c>
      <c r="S40" s="104" t="s">
        <v>104</v>
      </c>
      <c r="T40" s="104" t="s">
        <v>104</v>
      </c>
      <c r="U40" s="104" t="s">
        <v>455</v>
      </c>
      <c r="V40" s="77" t="s">
        <v>416</v>
      </c>
      <c r="W40" s="216"/>
      <c r="X40" s="214" t="s">
        <v>22</v>
      </c>
      <c r="Y40" s="216" t="s">
        <v>88</v>
      </c>
      <c r="Z40" s="103" t="s">
        <v>113</v>
      </c>
      <c r="AA40" s="104" t="s">
        <v>892</v>
      </c>
      <c r="AB40" s="77" t="s">
        <v>65</v>
      </c>
      <c r="AC40" s="191" t="s">
        <v>180</v>
      </c>
      <c r="AD40" s="77" t="s">
        <v>856</v>
      </c>
      <c r="AE40" s="77" t="s">
        <v>122</v>
      </c>
    </row>
    <row r="41" spans="1:32" s="9" customFormat="1" ht="94.5" hidden="1" customHeight="1" x14ac:dyDescent="0.2">
      <c r="A41" s="95"/>
      <c r="B41" s="261" t="s">
        <v>541</v>
      </c>
      <c r="C41" s="261" t="s">
        <v>538</v>
      </c>
      <c r="D41" s="261" t="s">
        <v>153</v>
      </c>
      <c r="E41" s="261" t="s">
        <v>663</v>
      </c>
      <c r="F41" s="261" t="s">
        <v>721</v>
      </c>
      <c r="G41" s="261" t="s">
        <v>545</v>
      </c>
      <c r="H41" s="261"/>
      <c r="I41" s="261"/>
      <c r="J41" s="261" t="s">
        <v>759</v>
      </c>
      <c r="K41" s="103" t="s">
        <v>150</v>
      </c>
      <c r="L41" s="103" t="s">
        <v>11</v>
      </c>
      <c r="M41" s="261" t="s">
        <v>389</v>
      </c>
      <c r="N41" s="103" t="s">
        <v>122</v>
      </c>
      <c r="O41" s="103" t="s">
        <v>36</v>
      </c>
      <c r="P41" s="103" t="s">
        <v>37</v>
      </c>
      <c r="Q41" s="103" t="s">
        <v>91</v>
      </c>
      <c r="R41" s="104"/>
      <c r="S41" s="104"/>
      <c r="T41" s="104"/>
      <c r="U41" s="104"/>
      <c r="V41" s="77" t="s">
        <v>546</v>
      </c>
      <c r="W41" s="104"/>
      <c r="X41" s="77" t="s">
        <v>22</v>
      </c>
      <c r="Y41" s="103" t="s">
        <v>91</v>
      </c>
      <c r="Z41" s="104"/>
      <c r="AA41" s="104"/>
      <c r="AB41" s="77"/>
      <c r="AC41" s="103"/>
      <c r="AD41" s="77" t="s">
        <v>267</v>
      </c>
      <c r="AE41" s="77" t="s">
        <v>50</v>
      </c>
    </row>
    <row r="42" spans="1:32" s="9" customFormat="1" ht="131.25" hidden="1" customHeight="1" x14ac:dyDescent="0.2">
      <c r="A42" s="95"/>
      <c r="B42" s="103" t="s">
        <v>542</v>
      </c>
      <c r="C42" s="169" t="s">
        <v>539</v>
      </c>
      <c r="D42" s="169" t="s">
        <v>153</v>
      </c>
      <c r="E42" s="103" t="s">
        <v>663</v>
      </c>
      <c r="F42" s="103" t="s">
        <v>548</v>
      </c>
      <c r="G42" s="103" t="s">
        <v>547</v>
      </c>
      <c r="H42" s="103" t="s">
        <v>88</v>
      </c>
      <c r="I42" s="103" t="s">
        <v>796</v>
      </c>
      <c r="J42" s="103"/>
      <c r="K42" s="103" t="s">
        <v>150</v>
      </c>
      <c r="L42" s="103" t="s">
        <v>150</v>
      </c>
      <c r="M42" s="77" t="s">
        <v>389</v>
      </c>
      <c r="N42" s="103" t="s">
        <v>122</v>
      </c>
      <c r="O42" s="103" t="s">
        <v>36</v>
      </c>
      <c r="P42" s="103" t="s">
        <v>37</v>
      </c>
      <c r="Q42" s="103" t="s">
        <v>91</v>
      </c>
      <c r="R42" s="104"/>
      <c r="S42" s="104"/>
      <c r="T42" s="104"/>
      <c r="U42" s="104"/>
      <c r="V42" s="77" t="s">
        <v>549</v>
      </c>
      <c r="W42" s="104"/>
      <c r="X42" s="77" t="s">
        <v>389</v>
      </c>
      <c r="Y42" s="103" t="s">
        <v>91</v>
      </c>
      <c r="Z42" s="104"/>
      <c r="AA42" s="104"/>
      <c r="AB42" s="77"/>
      <c r="AC42" s="103"/>
      <c r="AD42" s="77" t="s">
        <v>267</v>
      </c>
      <c r="AE42" s="77" t="s">
        <v>50</v>
      </c>
    </row>
    <row r="43" spans="1:32" s="9" customFormat="1" ht="76.5" hidden="1" x14ac:dyDescent="0.2">
      <c r="A43" s="95"/>
      <c r="B43" s="103" t="s">
        <v>352</v>
      </c>
      <c r="C43" s="179" t="s">
        <v>473</v>
      </c>
      <c r="D43" s="179" t="s">
        <v>153</v>
      </c>
      <c r="E43" s="103" t="s">
        <v>663</v>
      </c>
      <c r="F43" s="103" t="s">
        <v>722</v>
      </c>
      <c r="G43" s="103" t="s">
        <v>474</v>
      </c>
      <c r="H43" s="103" t="s">
        <v>91</v>
      </c>
      <c r="I43" s="103" t="s">
        <v>892</v>
      </c>
      <c r="J43" s="103"/>
      <c r="K43" s="103" t="s">
        <v>150</v>
      </c>
      <c r="L43" s="103" t="s">
        <v>150</v>
      </c>
      <c r="M43" s="77" t="s">
        <v>22</v>
      </c>
      <c r="N43" s="103" t="s">
        <v>50</v>
      </c>
      <c r="O43" s="103" t="s">
        <v>36</v>
      </c>
      <c r="P43" s="103" t="s">
        <v>37</v>
      </c>
      <c r="Q43" s="103" t="s">
        <v>91</v>
      </c>
      <c r="R43" s="104" t="s">
        <v>91</v>
      </c>
      <c r="S43" s="104" t="s">
        <v>104</v>
      </c>
      <c r="T43" s="104" t="s">
        <v>104</v>
      </c>
      <c r="U43" s="104" t="s">
        <v>455</v>
      </c>
      <c r="V43" s="77" t="s">
        <v>417</v>
      </c>
      <c r="W43" s="104"/>
      <c r="X43" s="77" t="s">
        <v>22</v>
      </c>
      <c r="Y43" s="103" t="s">
        <v>91</v>
      </c>
      <c r="Z43" s="103" t="s">
        <v>475</v>
      </c>
      <c r="AA43" s="77" t="s">
        <v>104</v>
      </c>
      <c r="AB43" s="77" t="s">
        <v>855</v>
      </c>
      <c r="AC43" s="103"/>
      <c r="AD43" s="77" t="s">
        <v>856</v>
      </c>
      <c r="AE43" s="77" t="s">
        <v>50</v>
      </c>
    </row>
    <row r="44" spans="1:32" s="9" customFormat="1" ht="144.75" hidden="1" customHeight="1" x14ac:dyDescent="0.2">
      <c r="A44" s="95"/>
      <c r="B44" s="103" t="s">
        <v>501</v>
      </c>
      <c r="C44" s="179" t="s">
        <v>410</v>
      </c>
      <c r="D44" s="103" t="s">
        <v>564</v>
      </c>
      <c r="E44" s="103" t="s">
        <v>663</v>
      </c>
      <c r="F44" s="103" t="s">
        <v>679</v>
      </c>
      <c r="G44" s="103" t="s">
        <v>898</v>
      </c>
      <c r="H44" s="103" t="s">
        <v>91</v>
      </c>
      <c r="I44" s="103" t="s">
        <v>892</v>
      </c>
      <c r="J44" s="103" t="s">
        <v>723</v>
      </c>
      <c r="K44" s="103" t="s">
        <v>150</v>
      </c>
      <c r="L44" s="103" t="s">
        <v>150</v>
      </c>
      <c r="M44" s="77" t="s">
        <v>22</v>
      </c>
      <c r="N44" s="103" t="s">
        <v>122</v>
      </c>
      <c r="O44" s="103" t="s">
        <v>36</v>
      </c>
      <c r="P44" s="103" t="s">
        <v>37</v>
      </c>
      <c r="Q44" s="103" t="s">
        <v>91</v>
      </c>
      <c r="R44" s="104" t="s">
        <v>897</v>
      </c>
      <c r="S44" s="104" t="s">
        <v>104</v>
      </c>
      <c r="T44" s="104" t="s">
        <v>104</v>
      </c>
      <c r="U44" s="104" t="s">
        <v>463</v>
      </c>
      <c r="V44" s="77" t="s">
        <v>443</v>
      </c>
      <c r="W44" s="104"/>
      <c r="X44" s="77" t="s">
        <v>22</v>
      </c>
      <c r="Y44" s="103" t="s">
        <v>91</v>
      </c>
      <c r="Z44" s="104"/>
      <c r="AA44" s="104" t="s">
        <v>892</v>
      </c>
      <c r="AB44" s="77"/>
      <c r="AC44" s="103"/>
      <c r="AD44" s="77" t="s">
        <v>856</v>
      </c>
      <c r="AE44" s="77" t="s">
        <v>50</v>
      </c>
    </row>
    <row r="45" spans="1:32" s="9" customFormat="1" ht="159" hidden="1" customHeight="1" x14ac:dyDescent="0.2">
      <c r="A45" s="95"/>
      <c r="B45" s="103" t="s">
        <v>353</v>
      </c>
      <c r="C45" s="179" t="s">
        <v>685</v>
      </c>
      <c r="D45" s="154" t="s">
        <v>572</v>
      </c>
      <c r="E45" s="103" t="s">
        <v>663</v>
      </c>
      <c r="F45" s="103" t="s">
        <v>798</v>
      </c>
      <c r="G45" s="103" t="s">
        <v>899</v>
      </c>
      <c r="H45" s="103" t="s">
        <v>88</v>
      </c>
      <c r="I45" s="103" t="s">
        <v>797</v>
      </c>
      <c r="J45" s="198" t="s">
        <v>586</v>
      </c>
      <c r="K45" s="213" t="s">
        <v>150</v>
      </c>
      <c r="L45" s="103" t="s">
        <v>150</v>
      </c>
      <c r="M45" s="214" t="s">
        <v>389</v>
      </c>
      <c r="N45" s="213" t="s">
        <v>122</v>
      </c>
      <c r="O45" s="213" t="s">
        <v>36</v>
      </c>
      <c r="P45" s="103" t="s">
        <v>43</v>
      </c>
      <c r="Q45" s="103" t="s">
        <v>91</v>
      </c>
      <c r="R45" s="216" t="s">
        <v>88</v>
      </c>
      <c r="S45" s="104" t="s">
        <v>104</v>
      </c>
      <c r="T45" s="104" t="s">
        <v>104</v>
      </c>
      <c r="U45" s="104" t="s">
        <v>455</v>
      </c>
      <c r="V45" s="77" t="s">
        <v>418</v>
      </c>
      <c r="W45" s="216"/>
      <c r="X45" s="214" t="s">
        <v>389</v>
      </c>
      <c r="Y45" s="213" t="s">
        <v>88</v>
      </c>
      <c r="Z45" s="103" t="s">
        <v>466</v>
      </c>
      <c r="AA45" s="77" t="s">
        <v>104</v>
      </c>
      <c r="AB45" s="77" t="s">
        <v>469</v>
      </c>
      <c r="AC45" s="191"/>
      <c r="AD45" s="77" t="s">
        <v>603</v>
      </c>
      <c r="AE45" s="77" t="s">
        <v>141</v>
      </c>
    </row>
    <row r="46" spans="1:32" s="9" customFormat="1" ht="178.5" hidden="1" x14ac:dyDescent="0.2">
      <c r="A46" s="95"/>
      <c r="B46" s="103" t="s">
        <v>492</v>
      </c>
      <c r="C46" s="179" t="s">
        <v>805</v>
      </c>
      <c r="D46" s="103" t="s">
        <v>564</v>
      </c>
      <c r="E46" s="103" t="s">
        <v>663</v>
      </c>
      <c r="F46" s="103" t="s">
        <v>799</v>
      </c>
      <c r="G46" s="103">
        <v>9999999</v>
      </c>
      <c r="H46" s="103" t="s">
        <v>88</v>
      </c>
      <c r="I46" s="103" t="s">
        <v>778</v>
      </c>
      <c r="J46" s="103"/>
      <c r="K46" s="103" t="s">
        <v>150</v>
      </c>
      <c r="L46" s="103" t="s">
        <v>150</v>
      </c>
      <c r="M46" s="77" t="s">
        <v>22</v>
      </c>
      <c r="N46" s="103" t="s">
        <v>122</v>
      </c>
      <c r="O46" s="103" t="s">
        <v>36</v>
      </c>
      <c r="P46" s="103" t="s">
        <v>51</v>
      </c>
      <c r="Q46" s="103" t="s">
        <v>91</v>
      </c>
      <c r="R46" s="104" t="s">
        <v>150</v>
      </c>
      <c r="S46" s="104" t="s">
        <v>915</v>
      </c>
      <c r="T46" s="104" t="s">
        <v>914</v>
      </c>
      <c r="U46" s="104" t="s">
        <v>455</v>
      </c>
      <c r="V46" s="77" t="s">
        <v>425</v>
      </c>
      <c r="W46" s="104"/>
      <c r="X46" s="203" t="s">
        <v>22</v>
      </c>
      <c r="Y46" s="204" t="s">
        <v>91</v>
      </c>
      <c r="Z46" s="103" t="s">
        <v>466</v>
      </c>
      <c r="AA46" s="104" t="s">
        <v>892</v>
      </c>
      <c r="AB46" s="77"/>
      <c r="AC46" s="103"/>
      <c r="AD46" s="77" t="s">
        <v>856</v>
      </c>
      <c r="AE46" s="77" t="s">
        <v>122</v>
      </c>
    </row>
    <row r="47" spans="1:32" s="9" customFormat="1" ht="159" hidden="1" customHeight="1" x14ac:dyDescent="0.2">
      <c r="A47" s="95"/>
      <c r="B47" s="103" t="s">
        <v>495</v>
      </c>
      <c r="C47" s="179" t="s">
        <v>724</v>
      </c>
      <c r="D47" s="103" t="s">
        <v>564</v>
      </c>
      <c r="E47" s="103" t="s">
        <v>663</v>
      </c>
      <c r="F47" s="103" t="s">
        <v>800</v>
      </c>
      <c r="G47" s="103"/>
      <c r="H47" s="103" t="s">
        <v>88</v>
      </c>
      <c r="I47" s="103" t="s">
        <v>797</v>
      </c>
      <c r="J47" s="103" t="s">
        <v>442</v>
      </c>
      <c r="K47" s="103" t="s">
        <v>150</v>
      </c>
      <c r="L47" s="103" t="s">
        <v>11</v>
      </c>
      <c r="M47" s="77" t="s">
        <v>389</v>
      </c>
      <c r="N47" s="103" t="s">
        <v>122</v>
      </c>
      <c r="O47" s="103" t="s">
        <v>392</v>
      </c>
      <c r="P47" s="103" t="s">
        <v>43</v>
      </c>
      <c r="Q47" s="103" t="s">
        <v>91</v>
      </c>
      <c r="R47" s="104"/>
      <c r="S47" s="104" t="s">
        <v>104</v>
      </c>
      <c r="T47" s="104" t="s">
        <v>104</v>
      </c>
      <c r="U47" s="104"/>
      <c r="V47" s="77"/>
      <c r="W47" s="104"/>
      <c r="X47" s="77" t="s">
        <v>389</v>
      </c>
      <c r="Y47" s="204" t="s">
        <v>91</v>
      </c>
      <c r="Z47" s="104"/>
      <c r="AA47" s="104"/>
      <c r="AB47" s="77"/>
      <c r="AC47" s="103"/>
      <c r="AD47" s="77" t="s">
        <v>603</v>
      </c>
      <c r="AE47" s="77" t="s">
        <v>141</v>
      </c>
    </row>
    <row r="48" spans="1:32" s="9" customFormat="1" ht="76.5" hidden="1" customHeight="1" x14ac:dyDescent="0.2">
      <c r="A48" s="95"/>
      <c r="B48" s="234" t="s">
        <v>354</v>
      </c>
      <c r="C48" s="234" t="s">
        <v>467</v>
      </c>
      <c r="D48" s="234" t="s">
        <v>153</v>
      </c>
      <c r="E48" s="234" t="s">
        <v>662</v>
      </c>
      <c r="F48" s="234" t="s">
        <v>574</v>
      </c>
      <c r="G48" s="234" t="s">
        <v>11</v>
      </c>
      <c r="H48" s="234"/>
      <c r="I48" s="234"/>
      <c r="J48" s="234"/>
      <c r="K48" s="234" t="s">
        <v>150</v>
      </c>
      <c r="L48" s="234" t="s">
        <v>150</v>
      </c>
      <c r="M48" s="234" t="s">
        <v>389</v>
      </c>
      <c r="N48" s="234" t="s">
        <v>50</v>
      </c>
      <c r="O48" s="234" t="s">
        <v>141</v>
      </c>
      <c r="P48" s="234" t="s">
        <v>470</v>
      </c>
      <c r="Q48" s="234" t="s">
        <v>91</v>
      </c>
      <c r="R48" s="104" t="s">
        <v>104</v>
      </c>
      <c r="S48" s="104" t="s">
        <v>104</v>
      </c>
      <c r="T48" s="104" t="s">
        <v>104</v>
      </c>
      <c r="U48" s="104" t="s">
        <v>455</v>
      </c>
      <c r="V48" s="77" t="s">
        <v>419</v>
      </c>
      <c r="W48" s="104"/>
      <c r="X48" s="235" t="s">
        <v>389</v>
      </c>
      <c r="Y48" s="235" t="s">
        <v>91</v>
      </c>
      <c r="Z48" s="235" t="s">
        <v>471</v>
      </c>
      <c r="AA48" s="235" t="s">
        <v>104</v>
      </c>
      <c r="AB48" s="235" t="s">
        <v>725</v>
      </c>
      <c r="AC48" s="235"/>
      <c r="AD48" s="235" t="s">
        <v>141</v>
      </c>
      <c r="AE48" s="235" t="s">
        <v>141</v>
      </c>
    </row>
    <row r="49" spans="1:32" s="9" customFormat="1" ht="77.25" hidden="1" customHeight="1" x14ac:dyDescent="0.2">
      <c r="A49" s="95"/>
      <c r="B49" s="103" t="s">
        <v>182</v>
      </c>
      <c r="C49" s="169" t="s">
        <v>903</v>
      </c>
      <c r="D49" s="169" t="s">
        <v>490</v>
      </c>
      <c r="E49" s="103" t="s">
        <v>663</v>
      </c>
      <c r="F49" s="103" t="s">
        <v>902</v>
      </c>
      <c r="G49" s="103">
        <v>24</v>
      </c>
      <c r="H49" s="103" t="s">
        <v>88</v>
      </c>
      <c r="I49" s="103" t="s">
        <v>778</v>
      </c>
      <c r="J49" s="103"/>
      <c r="K49" s="213" t="s">
        <v>150</v>
      </c>
      <c r="L49" s="103" t="s">
        <v>150</v>
      </c>
      <c r="M49" s="214" t="s">
        <v>22</v>
      </c>
      <c r="N49" s="213" t="s">
        <v>50</v>
      </c>
      <c r="O49" s="213" t="s">
        <v>374</v>
      </c>
      <c r="P49" s="103" t="s">
        <v>901</v>
      </c>
      <c r="Q49" s="103" t="s">
        <v>91</v>
      </c>
      <c r="R49" s="216" t="s">
        <v>605</v>
      </c>
      <c r="S49" s="104" t="s">
        <v>104</v>
      </c>
      <c r="T49" s="104" t="s">
        <v>104</v>
      </c>
      <c r="U49" s="104"/>
      <c r="V49" s="301" t="s">
        <v>900</v>
      </c>
      <c r="W49" s="216"/>
      <c r="X49" s="214" t="s">
        <v>22</v>
      </c>
      <c r="Y49" s="213" t="s">
        <v>88</v>
      </c>
      <c r="Z49" s="104" t="s">
        <v>51</v>
      </c>
      <c r="AA49" s="77" t="s">
        <v>104</v>
      </c>
      <c r="AB49" s="77" t="s">
        <v>106</v>
      </c>
      <c r="AC49" s="191" t="s">
        <v>182</v>
      </c>
      <c r="AD49" s="77" t="s">
        <v>604</v>
      </c>
      <c r="AE49" s="77" t="s">
        <v>50</v>
      </c>
    </row>
    <row r="50" spans="1:32" s="9" customFormat="1" ht="112.5" customHeight="1" x14ac:dyDescent="0.2">
      <c r="A50" s="95"/>
      <c r="B50" s="103" t="s">
        <v>183</v>
      </c>
      <c r="C50" s="169" t="s">
        <v>745</v>
      </c>
      <c r="D50" s="169" t="s">
        <v>553</v>
      </c>
      <c r="E50" s="103" t="s">
        <v>663</v>
      </c>
      <c r="F50" s="103" t="s">
        <v>801</v>
      </c>
      <c r="G50" s="103" t="s">
        <v>95</v>
      </c>
      <c r="H50" s="103" t="s">
        <v>88</v>
      </c>
      <c r="I50" s="103" t="s">
        <v>778</v>
      </c>
      <c r="J50" s="177" t="s">
        <v>586</v>
      </c>
      <c r="K50" s="213" t="s">
        <v>642</v>
      </c>
      <c r="L50" s="103" t="s">
        <v>150</v>
      </c>
      <c r="M50" s="214" t="s">
        <v>22</v>
      </c>
      <c r="N50" s="213" t="s">
        <v>122</v>
      </c>
      <c r="O50" s="213" t="s">
        <v>36</v>
      </c>
      <c r="P50" s="103" t="s">
        <v>12</v>
      </c>
      <c r="Q50" s="103" t="s">
        <v>88</v>
      </c>
      <c r="R50" s="216" t="s">
        <v>88</v>
      </c>
      <c r="S50" s="104" t="s">
        <v>104</v>
      </c>
      <c r="T50" s="104" t="s">
        <v>104</v>
      </c>
      <c r="U50" s="104" t="s">
        <v>456</v>
      </c>
      <c r="V50" s="77" t="s">
        <v>439</v>
      </c>
      <c r="W50" s="216"/>
      <c r="X50" s="214" t="s">
        <v>22</v>
      </c>
      <c r="Y50" s="213" t="s">
        <v>88</v>
      </c>
      <c r="Z50" s="103" t="s">
        <v>260</v>
      </c>
      <c r="AA50" s="77" t="s">
        <v>104</v>
      </c>
      <c r="AB50" s="77" t="s">
        <v>108</v>
      </c>
      <c r="AC50" s="191" t="s">
        <v>183</v>
      </c>
      <c r="AD50" s="77" t="s">
        <v>853</v>
      </c>
      <c r="AE50" s="77" t="s">
        <v>122</v>
      </c>
    </row>
    <row r="51" spans="1:32" s="9" customFormat="1" ht="102.75" customHeight="1" x14ac:dyDescent="0.2">
      <c r="A51" s="95"/>
      <c r="B51" s="199" t="s">
        <v>184</v>
      </c>
      <c r="C51" s="260" t="s">
        <v>746</v>
      </c>
      <c r="D51" s="200" t="s">
        <v>490</v>
      </c>
      <c r="E51" s="103" t="s">
        <v>663</v>
      </c>
      <c r="F51" s="199" t="s">
        <v>802</v>
      </c>
      <c r="G51" s="199" t="s">
        <v>96</v>
      </c>
      <c r="H51" s="199" t="s">
        <v>88</v>
      </c>
      <c r="I51" s="103" t="s">
        <v>778</v>
      </c>
      <c r="J51" s="199" t="s">
        <v>458</v>
      </c>
      <c r="K51" s="213" t="s">
        <v>642</v>
      </c>
      <c r="L51" s="103" t="s">
        <v>150</v>
      </c>
      <c r="M51" s="214" t="s">
        <v>22</v>
      </c>
      <c r="N51" s="213" t="s">
        <v>122</v>
      </c>
      <c r="O51" s="213" t="s">
        <v>36</v>
      </c>
      <c r="P51" s="103" t="s">
        <v>12</v>
      </c>
      <c r="Q51" s="103" t="s">
        <v>88</v>
      </c>
      <c r="R51" s="216" t="s">
        <v>605</v>
      </c>
      <c r="S51" s="104" t="s">
        <v>104</v>
      </c>
      <c r="T51" s="104" t="s">
        <v>104</v>
      </c>
      <c r="U51" s="104" t="s">
        <v>457</v>
      </c>
      <c r="V51" s="77" t="s">
        <v>440</v>
      </c>
      <c r="W51" s="216"/>
      <c r="X51" s="214" t="s">
        <v>22</v>
      </c>
      <c r="Y51" s="216" t="s">
        <v>605</v>
      </c>
      <c r="Z51" s="103" t="s">
        <v>105</v>
      </c>
      <c r="AA51" s="103" t="s">
        <v>102</v>
      </c>
      <c r="AB51" s="77"/>
      <c r="AC51" s="191" t="s">
        <v>184</v>
      </c>
      <c r="AD51" s="77" t="s">
        <v>853</v>
      </c>
      <c r="AE51" s="77" t="s">
        <v>104</v>
      </c>
    </row>
    <row r="52" spans="1:32" s="35" customFormat="1" ht="101.25" hidden="1" customHeight="1" x14ac:dyDescent="0.2">
      <c r="A52" s="34"/>
      <c r="B52" s="261" t="s">
        <v>188</v>
      </c>
      <c r="C52" s="263" t="s">
        <v>49</v>
      </c>
      <c r="D52" s="263" t="s">
        <v>553</v>
      </c>
      <c r="E52" s="261" t="s">
        <v>663</v>
      </c>
      <c r="F52" s="261" t="s">
        <v>675</v>
      </c>
      <c r="G52" s="261" t="s">
        <v>136</v>
      </c>
      <c r="H52" s="261"/>
      <c r="I52" s="261"/>
      <c r="J52" s="177" t="s">
        <v>763</v>
      </c>
      <c r="K52" s="262" t="s">
        <v>642</v>
      </c>
      <c r="L52" s="103" t="s">
        <v>150</v>
      </c>
      <c r="M52" s="216" t="s">
        <v>389</v>
      </c>
      <c r="N52" s="213" t="s">
        <v>122</v>
      </c>
      <c r="O52" s="213" t="s">
        <v>36</v>
      </c>
      <c r="P52" s="103" t="s">
        <v>12</v>
      </c>
      <c r="Q52" s="103" t="s">
        <v>91</v>
      </c>
      <c r="R52" s="216" t="s">
        <v>91</v>
      </c>
      <c r="S52" s="104" t="s">
        <v>104</v>
      </c>
      <c r="T52" s="104" t="s">
        <v>104</v>
      </c>
      <c r="U52" s="104" t="s">
        <v>460</v>
      </c>
      <c r="V52" s="104" t="s">
        <v>420</v>
      </c>
      <c r="W52" s="216"/>
      <c r="X52" s="216" t="s">
        <v>22</v>
      </c>
      <c r="Y52" s="216" t="s">
        <v>91</v>
      </c>
      <c r="Z52" s="103" t="s">
        <v>105</v>
      </c>
      <c r="AA52" s="104" t="s">
        <v>104</v>
      </c>
      <c r="AB52" s="104"/>
      <c r="AC52" s="191" t="s">
        <v>188</v>
      </c>
      <c r="AD52" s="77" t="s">
        <v>585</v>
      </c>
      <c r="AE52" s="77" t="s">
        <v>141</v>
      </c>
    </row>
    <row r="53" spans="1:32" s="9" customFormat="1" ht="139.5" customHeight="1" x14ac:dyDescent="0.2">
      <c r="A53" s="95"/>
      <c r="B53" s="103" t="s">
        <v>543</v>
      </c>
      <c r="C53" s="169" t="s">
        <v>540</v>
      </c>
      <c r="D53" s="169" t="s">
        <v>153</v>
      </c>
      <c r="E53" s="169" t="s">
        <v>663</v>
      </c>
      <c r="F53" s="103" t="s">
        <v>550</v>
      </c>
      <c r="G53" s="103">
        <v>42401</v>
      </c>
      <c r="H53" s="103" t="s">
        <v>88</v>
      </c>
      <c r="I53" s="103" t="s">
        <v>778</v>
      </c>
      <c r="J53" s="103"/>
      <c r="K53" s="103" t="s">
        <v>150</v>
      </c>
      <c r="L53" s="103" t="s">
        <v>150</v>
      </c>
      <c r="M53" s="77" t="s">
        <v>22</v>
      </c>
      <c r="N53" s="103" t="s">
        <v>122</v>
      </c>
      <c r="O53" s="103" t="s">
        <v>36</v>
      </c>
      <c r="P53" s="103" t="s">
        <v>12</v>
      </c>
      <c r="Q53" s="103" t="s">
        <v>91</v>
      </c>
      <c r="R53" s="104" t="s">
        <v>91</v>
      </c>
      <c r="S53" s="104" t="s">
        <v>104</v>
      </c>
      <c r="T53" s="104" t="s">
        <v>104</v>
      </c>
      <c r="U53" s="104"/>
      <c r="V53" s="77" t="s">
        <v>551</v>
      </c>
      <c r="W53" s="104"/>
      <c r="X53" s="77" t="s">
        <v>22</v>
      </c>
      <c r="Y53" s="103" t="s">
        <v>91</v>
      </c>
      <c r="Z53" s="104"/>
      <c r="AA53" s="104" t="s">
        <v>321</v>
      </c>
      <c r="AB53" s="77" t="s">
        <v>857</v>
      </c>
      <c r="AC53" s="103" t="str">
        <f>B53</f>
        <v>DA059</v>
      </c>
      <c r="AD53" s="77" t="s">
        <v>0</v>
      </c>
      <c r="AE53" s="77" t="s">
        <v>858</v>
      </c>
    </row>
    <row r="54" spans="1:32" s="9" customFormat="1" ht="101.25" customHeight="1" x14ac:dyDescent="0.2">
      <c r="A54" s="95"/>
      <c r="B54" s="103" t="s">
        <v>666</v>
      </c>
      <c r="C54" s="169" t="s">
        <v>649</v>
      </c>
      <c r="D54" s="169" t="s">
        <v>490</v>
      </c>
      <c r="E54" s="103" t="s">
        <v>663</v>
      </c>
      <c r="F54" s="103" t="s">
        <v>803</v>
      </c>
      <c r="G54" s="197" t="s">
        <v>904</v>
      </c>
      <c r="H54" s="103" t="s">
        <v>88</v>
      </c>
      <c r="I54" s="103" t="s">
        <v>778</v>
      </c>
      <c r="J54" s="103"/>
      <c r="K54" s="213" t="s">
        <v>150</v>
      </c>
      <c r="L54" s="103" t="s">
        <v>150</v>
      </c>
      <c r="M54" s="214" t="s">
        <v>22</v>
      </c>
      <c r="N54" s="216" t="s">
        <v>122</v>
      </c>
      <c r="O54" s="213" t="s">
        <v>36</v>
      </c>
      <c r="P54" s="103" t="s">
        <v>890</v>
      </c>
      <c r="Q54" s="103" t="s">
        <v>88</v>
      </c>
      <c r="R54" s="216" t="s">
        <v>88</v>
      </c>
      <c r="S54" s="104" t="s">
        <v>892</v>
      </c>
      <c r="T54" s="104" t="s">
        <v>892</v>
      </c>
      <c r="U54" s="104" t="s">
        <v>905</v>
      </c>
      <c r="V54" s="104" t="s">
        <v>905</v>
      </c>
      <c r="W54" s="216"/>
      <c r="X54" s="214" t="s">
        <v>22</v>
      </c>
      <c r="Y54" s="213" t="s">
        <v>88</v>
      </c>
      <c r="Z54" s="104"/>
      <c r="AA54" s="104" t="s">
        <v>321</v>
      </c>
      <c r="AB54" s="77"/>
      <c r="AC54" s="103" t="str">
        <f>B54</f>
        <v>DA064</v>
      </c>
      <c r="AD54" s="77" t="s">
        <v>853</v>
      </c>
      <c r="AE54" s="77" t="s">
        <v>122</v>
      </c>
    </row>
    <row r="55" spans="1:32" s="9" customFormat="1" ht="101.25" customHeight="1" x14ac:dyDescent="0.2">
      <c r="A55" s="95"/>
      <c r="B55" s="103" t="s">
        <v>185</v>
      </c>
      <c r="C55" s="169" t="s">
        <v>652</v>
      </c>
      <c r="D55" s="169" t="s">
        <v>553</v>
      </c>
      <c r="E55" s="103" t="s">
        <v>663</v>
      </c>
      <c r="F55" s="103" t="s">
        <v>804</v>
      </c>
      <c r="G55" s="103" t="s">
        <v>135</v>
      </c>
      <c r="H55" s="103" t="s">
        <v>88</v>
      </c>
      <c r="I55" s="103" t="s">
        <v>778</v>
      </c>
      <c r="J55" s="103"/>
      <c r="K55" s="213" t="s">
        <v>641</v>
      </c>
      <c r="L55" s="103" t="s">
        <v>150</v>
      </c>
      <c r="M55" s="214" t="s">
        <v>22</v>
      </c>
      <c r="N55" s="216" t="s">
        <v>122</v>
      </c>
      <c r="O55" s="213" t="s">
        <v>36</v>
      </c>
      <c r="P55" s="103" t="s">
        <v>37</v>
      </c>
      <c r="Q55" s="103" t="s">
        <v>88</v>
      </c>
      <c r="R55" s="216" t="s">
        <v>88</v>
      </c>
      <c r="S55" s="104" t="s">
        <v>104</v>
      </c>
      <c r="T55" s="104" t="s">
        <v>104</v>
      </c>
      <c r="U55" s="104" t="s">
        <v>455</v>
      </c>
      <c r="V55" s="77" t="s">
        <v>421</v>
      </c>
      <c r="W55" s="216"/>
      <c r="X55" s="214" t="s">
        <v>22</v>
      </c>
      <c r="Y55" s="213" t="s">
        <v>88</v>
      </c>
      <c r="Z55" s="104" t="s">
        <v>261</v>
      </c>
      <c r="AA55" s="104" t="s">
        <v>104</v>
      </c>
      <c r="AB55" s="77"/>
      <c r="AC55" s="191" t="s">
        <v>185</v>
      </c>
      <c r="AD55" s="77" t="s">
        <v>853</v>
      </c>
      <c r="AE55" s="77" t="s">
        <v>122</v>
      </c>
    </row>
    <row r="56" spans="1:32" s="9" customFormat="1" ht="89.25" hidden="1" customHeight="1" x14ac:dyDescent="0.2">
      <c r="A56" s="95"/>
      <c r="B56" s="235" t="s">
        <v>352</v>
      </c>
      <c r="C56" s="235" t="s">
        <v>608</v>
      </c>
      <c r="D56" s="235" t="s">
        <v>553</v>
      </c>
      <c r="E56" s="235" t="s">
        <v>663</v>
      </c>
      <c r="F56" s="235" t="s">
        <v>676</v>
      </c>
      <c r="G56" s="235"/>
      <c r="H56" s="235"/>
      <c r="I56" s="235"/>
      <c r="J56" s="235" t="s">
        <v>609</v>
      </c>
      <c r="K56" s="235" t="s">
        <v>150</v>
      </c>
      <c r="L56" s="235"/>
      <c r="M56" s="235" t="s">
        <v>389</v>
      </c>
      <c r="N56" s="235" t="s">
        <v>122</v>
      </c>
      <c r="O56" s="235" t="s">
        <v>36</v>
      </c>
      <c r="P56" s="235" t="s">
        <v>43</v>
      </c>
      <c r="Q56" s="235" t="s">
        <v>91</v>
      </c>
      <c r="R56" s="235" t="s">
        <v>91</v>
      </c>
      <c r="S56" s="104"/>
      <c r="T56" s="104"/>
      <c r="U56" s="104"/>
      <c r="V56" s="77"/>
      <c r="W56" s="216"/>
      <c r="X56" s="235" t="s">
        <v>389</v>
      </c>
      <c r="Y56" s="235" t="s">
        <v>91</v>
      </c>
      <c r="Z56" s="235"/>
      <c r="AA56" s="235"/>
      <c r="AB56" s="235"/>
      <c r="AC56" s="235"/>
      <c r="AD56" s="235" t="s">
        <v>267</v>
      </c>
      <c r="AE56" s="235" t="s">
        <v>50</v>
      </c>
    </row>
    <row r="57" spans="1:32" s="9" customFormat="1" ht="125.25" customHeight="1" x14ac:dyDescent="0.2">
      <c r="A57" s="95"/>
      <c r="B57" s="103" t="s">
        <v>181</v>
      </c>
      <c r="C57" s="169" t="s">
        <v>351</v>
      </c>
      <c r="D57" s="154" t="s">
        <v>553</v>
      </c>
      <c r="E57" s="103" t="s">
        <v>663</v>
      </c>
      <c r="F57" s="103" t="s">
        <v>726</v>
      </c>
      <c r="G57" s="103" t="s">
        <v>244</v>
      </c>
      <c r="H57" s="103"/>
      <c r="I57" s="103"/>
      <c r="J57" s="103" t="s">
        <v>727</v>
      </c>
      <c r="K57" s="213" t="s">
        <v>641</v>
      </c>
      <c r="L57" s="103" t="s">
        <v>150</v>
      </c>
      <c r="M57" s="214" t="s">
        <v>22</v>
      </c>
      <c r="N57" s="213" t="s">
        <v>122</v>
      </c>
      <c r="O57" s="213" t="s">
        <v>36</v>
      </c>
      <c r="P57" s="103" t="s">
        <v>43</v>
      </c>
      <c r="Q57" s="103" t="s">
        <v>88</v>
      </c>
      <c r="R57" s="216" t="s">
        <v>88</v>
      </c>
      <c r="S57" s="104" t="s">
        <v>104</v>
      </c>
      <c r="T57" s="104" t="s">
        <v>104</v>
      </c>
      <c r="U57" s="104" t="s">
        <v>455</v>
      </c>
      <c r="V57" s="77" t="s">
        <v>438</v>
      </c>
      <c r="W57" s="216"/>
      <c r="X57" s="214" t="s">
        <v>22</v>
      </c>
      <c r="Y57" s="213" t="s">
        <v>88</v>
      </c>
      <c r="Z57" s="103" t="s">
        <v>113</v>
      </c>
      <c r="AA57" s="77" t="s">
        <v>104</v>
      </c>
      <c r="AB57" s="77" t="s">
        <v>243</v>
      </c>
      <c r="AC57" s="191" t="s">
        <v>181</v>
      </c>
      <c r="AD57" s="77" t="s">
        <v>853</v>
      </c>
      <c r="AE57" s="77" t="s">
        <v>50</v>
      </c>
      <c r="AF57" s="157"/>
    </row>
    <row r="58" spans="1:32" s="9" customFormat="1" ht="184.5" hidden="1" customHeight="1" x14ac:dyDescent="0.2">
      <c r="A58" s="95"/>
      <c r="B58" s="103" t="s">
        <v>504</v>
      </c>
      <c r="C58" s="169" t="s">
        <v>742</v>
      </c>
      <c r="D58" s="169" t="s">
        <v>623</v>
      </c>
      <c r="E58" s="103" t="s">
        <v>663</v>
      </c>
      <c r="F58" s="103" t="s">
        <v>680</v>
      </c>
      <c r="G58" s="103" t="s">
        <v>628</v>
      </c>
      <c r="H58" s="103"/>
      <c r="I58" s="103"/>
      <c r="J58" s="103"/>
      <c r="K58" s="213" t="s">
        <v>150</v>
      </c>
      <c r="L58" s="103" t="s">
        <v>11</v>
      </c>
      <c r="M58" s="77" t="s">
        <v>22</v>
      </c>
      <c r="N58" s="213" t="s">
        <v>122</v>
      </c>
      <c r="O58" s="213" t="s">
        <v>36</v>
      </c>
      <c r="P58" s="103" t="s">
        <v>43</v>
      </c>
      <c r="Q58" s="103" t="s">
        <v>91</v>
      </c>
      <c r="R58" s="104" t="s">
        <v>88</v>
      </c>
      <c r="S58" s="104" t="s">
        <v>104</v>
      </c>
      <c r="T58" s="104" t="s">
        <v>104</v>
      </c>
      <c r="U58" s="104" t="s">
        <v>455</v>
      </c>
      <c r="V58" s="77" t="s">
        <v>493</v>
      </c>
      <c r="W58" s="216"/>
      <c r="X58" s="77" t="s">
        <v>22</v>
      </c>
      <c r="Y58" s="213" t="s">
        <v>91</v>
      </c>
      <c r="Z58" s="103" t="s">
        <v>113</v>
      </c>
      <c r="AA58" s="77" t="s">
        <v>104</v>
      </c>
      <c r="AB58" s="77" t="s">
        <v>635</v>
      </c>
      <c r="AC58" s="103"/>
      <c r="AD58" s="77" t="s">
        <v>267</v>
      </c>
      <c r="AE58" s="77" t="s">
        <v>50</v>
      </c>
    </row>
    <row r="59" spans="1:32" s="9" customFormat="1" ht="170.25" hidden="1" customHeight="1" x14ac:dyDescent="0.2">
      <c r="A59" s="95"/>
      <c r="B59" s="103" t="s">
        <v>503</v>
      </c>
      <c r="C59" s="154" t="s">
        <v>743</v>
      </c>
      <c r="D59" s="169" t="s">
        <v>623</v>
      </c>
      <c r="E59" s="103" t="s">
        <v>663</v>
      </c>
      <c r="F59" s="103" t="s">
        <v>681</v>
      </c>
      <c r="G59" s="103" t="s">
        <v>631</v>
      </c>
      <c r="H59" s="103"/>
      <c r="I59" s="103"/>
      <c r="J59" s="103"/>
      <c r="K59" s="213" t="s">
        <v>150</v>
      </c>
      <c r="L59" s="103" t="s">
        <v>11</v>
      </c>
      <c r="M59" s="77" t="s">
        <v>22</v>
      </c>
      <c r="N59" s="213" t="s">
        <v>122</v>
      </c>
      <c r="O59" s="213" t="s">
        <v>36</v>
      </c>
      <c r="P59" s="103" t="s">
        <v>43</v>
      </c>
      <c r="Q59" s="103" t="s">
        <v>91</v>
      </c>
      <c r="R59" s="104" t="s">
        <v>91</v>
      </c>
      <c r="S59" s="104" t="s">
        <v>104</v>
      </c>
      <c r="T59" s="104" t="s">
        <v>104</v>
      </c>
      <c r="U59" s="104" t="s">
        <v>455</v>
      </c>
      <c r="V59" s="77" t="s">
        <v>418</v>
      </c>
      <c r="W59" s="216"/>
      <c r="X59" s="77" t="s">
        <v>22</v>
      </c>
      <c r="Y59" s="103" t="s">
        <v>91</v>
      </c>
      <c r="Z59" s="103" t="s">
        <v>113</v>
      </c>
      <c r="AA59" s="77" t="s">
        <v>104</v>
      </c>
      <c r="AB59" s="77" t="s">
        <v>635</v>
      </c>
      <c r="AC59" s="103"/>
      <c r="AD59" s="77" t="s">
        <v>267</v>
      </c>
      <c r="AE59" s="77" t="s">
        <v>50</v>
      </c>
    </row>
    <row r="60" spans="1:32" s="9" customFormat="1" ht="185.25" hidden="1" customHeight="1" x14ac:dyDescent="0.2">
      <c r="A60" s="95"/>
      <c r="B60" s="103" t="s">
        <v>353</v>
      </c>
      <c r="C60" s="169" t="s">
        <v>744</v>
      </c>
      <c r="D60" s="103" t="s">
        <v>572</v>
      </c>
      <c r="E60" s="103" t="s">
        <v>663</v>
      </c>
      <c r="F60" s="103" t="s">
        <v>682</v>
      </c>
      <c r="G60" s="204" t="s">
        <v>634</v>
      </c>
      <c r="H60" s="204"/>
      <c r="I60" s="204"/>
      <c r="J60" s="103" t="s">
        <v>462</v>
      </c>
      <c r="K60" s="213" t="s">
        <v>150</v>
      </c>
      <c r="L60" s="103" t="s">
        <v>11</v>
      </c>
      <c r="M60" s="214" t="s">
        <v>22</v>
      </c>
      <c r="N60" s="213" t="s">
        <v>122</v>
      </c>
      <c r="O60" s="213" t="s">
        <v>36</v>
      </c>
      <c r="P60" s="103" t="s">
        <v>43</v>
      </c>
      <c r="Q60" s="103" t="s">
        <v>91</v>
      </c>
      <c r="R60" s="216" t="s">
        <v>91</v>
      </c>
      <c r="S60" s="104" t="s">
        <v>104</v>
      </c>
      <c r="T60" s="104" t="s">
        <v>104</v>
      </c>
      <c r="U60" s="104" t="s">
        <v>455</v>
      </c>
      <c r="V60" s="77" t="s">
        <v>424</v>
      </c>
      <c r="W60" s="216"/>
      <c r="X60" s="214" t="s">
        <v>22</v>
      </c>
      <c r="Y60" s="213" t="s">
        <v>91</v>
      </c>
      <c r="Z60" s="103" t="s">
        <v>113</v>
      </c>
      <c r="AA60" s="77" t="s">
        <v>104</v>
      </c>
      <c r="AB60" s="77" t="s">
        <v>635</v>
      </c>
      <c r="AC60" s="191"/>
      <c r="AD60" s="77" t="s">
        <v>267</v>
      </c>
      <c r="AE60" s="77" t="s">
        <v>50</v>
      </c>
    </row>
    <row r="61" spans="1:32" s="9" customFormat="1" ht="121.5" hidden="1" customHeight="1" x14ac:dyDescent="0.2">
      <c r="A61" s="95"/>
      <c r="B61" s="103" t="s">
        <v>708</v>
      </c>
      <c r="C61" s="169" t="s">
        <v>760</v>
      </c>
      <c r="D61" s="103" t="s">
        <v>490</v>
      </c>
      <c r="E61" s="103" t="s">
        <v>663</v>
      </c>
      <c r="F61" s="103" t="s">
        <v>684</v>
      </c>
      <c r="G61" s="204" t="s">
        <v>906</v>
      </c>
      <c r="H61" s="204"/>
      <c r="I61" s="204"/>
      <c r="J61" s="103" t="s">
        <v>761</v>
      </c>
      <c r="K61" s="213" t="s">
        <v>150</v>
      </c>
      <c r="L61" s="103" t="s">
        <v>11</v>
      </c>
      <c r="M61" s="77" t="s">
        <v>22</v>
      </c>
      <c r="N61" s="213" t="s">
        <v>122</v>
      </c>
      <c r="O61" s="213" t="s">
        <v>36</v>
      </c>
      <c r="P61" s="103" t="s">
        <v>890</v>
      </c>
      <c r="Q61" s="103" t="s">
        <v>91</v>
      </c>
      <c r="R61" s="216" t="s">
        <v>91</v>
      </c>
      <c r="S61" s="104" t="s">
        <v>321</v>
      </c>
      <c r="T61" s="104" t="s">
        <v>104</v>
      </c>
      <c r="U61" s="104" t="s">
        <v>457</v>
      </c>
      <c r="V61" s="77" t="s">
        <v>907</v>
      </c>
      <c r="W61" s="216"/>
      <c r="X61" s="214" t="s">
        <v>22</v>
      </c>
      <c r="Y61" s="213" t="s">
        <v>91</v>
      </c>
      <c r="Z61" s="103"/>
      <c r="AA61" s="77" t="s">
        <v>892</v>
      </c>
      <c r="AB61" s="77"/>
      <c r="AC61" s="191"/>
      <c r="AD61" s="77" t="s">
        <v>267</v>
      </c>
      <c r="AE61" s="77" t="s">
        <v>50</v>
      </c>
    </row>
    <row r="62" spans="1:32" s="9" customFormat="1" ht="111.75" hidden="1" customHeight="1" x14ac:dyDescent="0.2">
      <c r="A62" s="95"/>
      <c r="B62" s="103" t="s">
        <v>187</v>
      </c>
      <c r="C62" s="169" t="s">
        <v>769</v>
      </c>
      <c r="D62" s="169" t="s">
        <v>553</v>
      </c>
      <c r="E62" s="103" t="s">
        <v>663</v>
      </c>
      <c r="F62" s="103" t="s">
        <v>678</v>
      </c>
      <c r="G62" s="103" t="s">
        <v>355</v>
      </c>
      <c r="H62" s="103"/>
      <c r="I62" s="103"/>
      <c r="J62" s="103" t="s">
        <v>770</v>
      </c>
      <c r="K62" s="213" t="s">
        <v>641</v>
      </c>
      <c r="L62" s="103" t="s">
        <v>11</v>
      </c>
      <c r="M62" s="214" t="s">
        <v>22</v>
      </c>
      <c r="N62" s="216" t="s">
        <v>122</v>
      </c>
      <c r="O62" s="213" t="s">
        <v>771</v>
      </c>
      <c r="P62" s="103" t="s">
        <v>37</v>
      </c>
      <c r="Q62" s="103" t="s">
        <v>91</v>
      </c>
      <c r="R62" s="216" t="s">
        <v>91</v>
      </c>
      <c r="S62" s="104" t="s">
        <v>261</v>
      </c>
      <c r="T62" s="104" t="s">
        <v>104</v>
      </c>
      <c r="U62" s="104"/>
      <c r="V62" s="77"/>
      <c r="W62" s="216"/>
      <c r="X62" s="214" t="s">
        <v>22</v>
      </c>
      <c r="Y62" s="216" t="s">
        <v>88</v>
      </c>
      <c r="Z62" s="104" t="s">
        <v>113</v>
      </c>
      <c r="AA62" s="104" t="s">
        <v>104</v>
      </c>
      <c r="AB62" s="81" t="s">
        <v>248</v>
      </c>
      <c r="AC62" s="191" t="s">
        <v>187</v>
      </c>
      <c r="AD62" s="77" t="s">
        <v>267</v>
      </c>
      <c r="AE62" s="77" t="s">
        <v>50</v>
      </c>
    </row>
    <row r="63" spans="1:32" s="9" customFormat="1" ht="63.75" hidden="1" x14ac:dyDescent="0.2">
      <c r="A63" s="95"/>
      <c r="B63" s="103" t="s">
        <v>186</v>
      </c>
      <c r="C63" s="169" t="s">
        <v>747</v>
      </c>
      <c r="D63" s="169" t="s">
        <v>490</v>
      </c>
      <c r="E63" s="103" t="s">
        <v>663</v>
      </c>
      <c r="F63" s="103" t="s">
        <v>149</v>
      </c>
      <c r="G63" s="103" t="s">
        <v>137</v>
      </c>
      <c r="H63" s="103"/>
      <c r="I63" s="103"/>
      <c r="J63" s="103"/>
      <c r="K63" s="213" t="s">
        <v>150</v>
      </c>
      <c r="L63" s="103" t="s">
        <v>150</v>
      </c>
      <c r="M63" s="214" t="s">
        <v>22</v>
      </c>
      <c r="N63" s="216" t="s">
        <v>122</v>
      </c>
      <c r="O63" s="213" t="s">
        <v>36</v>
      </c>
      <c r="P63" s="103" t="s">
        <v>37</v>
      </c>
      <c r="Q63" s="103" t="s">
        <v>91</v>
      </c>
      <c r="R63" s="216" t="s">
        <v>91</v>
      </c>
      <c r="S63" s="104" t="s">
        <v>104</v>
      </c>
      <c r="T63" s="104" t="s">
        <v>104</v>
      </c>
      <c r="U63" s="104" t="s">
        <v>455</v>
      </c>
      <c r="V63" s="77" t="s">
        <v>422</v>
      </c>
      <c r="W63" s="216"/>
      <c r="X63" s="214" t="s">
        <v>22</v>
      </c>
      <c r="Y63" s="216" t="s">
        <v>91</v>
      </c>
      <c r="Z63" s="104" t="s">
        <v>261</v>
      </c>
      <c r="AA63" s="104" t="s">
        <v>104</v>
      </c>
      <c r="AB63" s="77" t="s">
        <v>58</v>
      </c>
      <c r="AC63" s="191" t="s">
        <v>186</v>
      </c>
      <c r="AD63" s="77" t="s">
        <v>267</v>
      </c>
      <c r="AE63" s="77" t="s">
        <v>50</v>
      </c>
    </row>
    <row r="64" spans="1:32" s="9" customFormat="1" ht="197.25" hidden="1" customHeight="1" x14ac:dyDescent="0.2">
      <c r="A64" s="95"/>
      <c r="B64" s="103" t="s">
        <v>505</v>
      </c>
      <c r="C64" s="169" t="s">
        <v>494</v>
      </c>
      <c r="D64" s="169" t="s">
        <v>564</v>
      </c>
      <c r="E64" s="103" t="s">
        <v>663</v>
      </c>
      <c r="F64" s="103" t="s">
        <v>683</v>
      </c>
      <c r="G64" s="103" t="s">
        <v>908</v>
      </c>
      <c r="H64" s="103"/>
      <c r="I64" s="103"/>
      <c r="J64" s="103"/>
      <c r="K64" s="103" t="s">
        <v>150</v>
      </c>
      <c r="L64" s="103" t="s">
        <v>11</v>
      </c>
      <c r="M64" s="77" t="s">
        <v>22</v>
      </c>
      <c r="N64" s="103" t="s">
        <v>122</v>
      </c>
      <c r="O64" s="103" t="s">
        <v>36</v>
      </c>
      <c r="P64" s="103" t="s">
        <v>43</v>
      </c>
      <c r="Q64" s="103" t="s">
        <v>91</v>
      </c>
      <c r="R64" s="104" t="s">
        <v>91</v>
      </c>
      <c r="S64" s="104" t="s">
        <v>104</v>
      </c>
      <c r="T64" s="104" t="s">
        <v>104</v>
      </c>
      <c r="U64" s="104" t="s">
        <v>457</v>
      </c>
      <c r="V64" s="77" t="s">
        <v>909</v>
      </c>
      <c r="W64" s="104"/>
      <c r="X64" s="77" t="s">
        <v>22</v>
      </c>
      <c r="Y64" s="103" t="s">
        <v>91</v>
      </c>
      <c r="Z64" s="104"/>
      <c r="AA64" s="104" t="s">
        <v>892</v>
      </c>
      <c r="AB64" s="77"/>
      <c r="AC64" s="103" t="str">
        <f>B64</f>
        <v>DA056</v>
      </c>
      <c r="AD64" s="77" t="s">
        <v>267</v>
      </c>
      <c r="AE64" s="77" t="s">
        <v>50</v>
      </c>
    </row>
    <row r="65" spans="1:39" s="9" customFormat="1" ht="114.75" hidden="1" x14ac:dyDescent="0.2">
      <c r="A65" s="95"/>
      <c r="B65" s="103" t="s">
        <v>189</v>
      </c>
      <c r="C65" s="169" t="s">
        <v>360</v>
      </c>
      <c r="D65" s="169" t="s">
        <v>490</v>
      </c>
      <c r="E65" s="103" t="s">
        <v>664</v>
      </c>
      <c r="F65" s="103" t="s">
        <v>247</v>
      </c>
      <c r="G65" s="103" t="s">
        <v>244</v>
      </c>
      <c r="H65" s="103"/>
      <c r="I65" s="103"/>
      <c r="J65" s="103" t="s">
        <v>441</v>
      </c>
      <c r="K65" s="213" t="s">
        <v>641</v>
      </c>
      <c r="L65" s="103" t="s">
        <v>150</v>
      </c>
      <c r="M65" s="214" t="s">
        <v>22</v>
      </c>
      <c r="N65" s="213" t="s">
        <v>122</v>
      </c>
      <c r="O65" s="213" t="s">
        <v>36</v>
      </c>
      <c r="P65" s="103" t="s">
        <v>43</v>
      </c>
      <c r="Q65" s="103" t="s">
        <v>91</v>
      </c>
      <c r="R65" s="216" t="s">
        <v>91</v>
      </c>
      <c r="S65" s="104" t="s">
        <v>104</v>
      </c>
      <c r="T65" s="104" t="s">
        <v>104</v>
      </c>
      <c r="U65" s="104" t="s">
        <v>461</v>
      </c>
      <c r="V65" s="77" t="s">
        <v>438</v>
      </c>
      <c r="W65" s="216"/>
      <c r="X65" s="214" t="s">
        <v>22</v>
      </c>
      <c r="Y65" s="213" t="s">
        <v>91</v>
      </c>
      <c r="Z65" s="103" t="s">
        <v>113</v>
      </c>
      <c r="AA65" s="104" t="s">
        <v>104</v>
      </c>
      <c r="AB65" s="77" t="s">
        <v>242</v>
      </c>
      <c r="AC65" s="191" t="s">
        <v>189</v>
      </c>
      <c r="AD65" s="77" t="s">
        <v>267</v>
      </c>
      <c r="AE65" s="77" t="s">
        <v>50</v>
      </c>
    </row>
    <row r="66" spans="1:39" s="9" customFormat="1" ht="76.5" hidden="1" x14ac:dyDescent="0.2">
      <c r="A66" s="95"/>
      <c r="B66" s="103" t="s">
        <v>190</v>
      </c>
      <c r="C66" s="169" t="s">
        <v>48</v>
      </c>
      <c r="D66" s="169" t="s">
        <v>490</v>
      </c>
      <c r="E66" s="103" t="s">
        <v>664</v>
      </c>
      <c r="F66" s="103" t="s">
        <v>109</v>
      </c>
      <c r="G66" s="103" t="s">
        <v>97</v>
      </c>
      <c r="H66" s="103"/>
      <c r="I66" s="103"/>
      <c r="J66" s="103"/>
      <c r="K66" s="213" t="s">
        <v>150</v>
      </c>
      <c r="L66" s="103" t="s">
        <v>150</v>
      </c>
      <c r="M66" s="214" t="s">
        <v>22</v>
      </c>
      <c r="N66" s="213" t="s">
        <v>50</v>
      </c>
      <c r="O66" s="213" t="s">
        <v>405</v>
      </c>
      <c r="P66" s="103" t="s">
        <v>43</v>
      </c>
      <c r="Q66" s="103" t="s">
        <v>91</v>
      </c>
      <c r="R66" s="216" t="s">
        <v>91</v>
      </c>
      <c r="S66" s="104" t="s">
        <v>104</v>
      </c>
      <c r="T66" s="104" t="s">
        <v>104</v>
      </c>
      <c r="U66" s="104"/>
      <c r="V66" s="77"/>
      <c r="W66" s="216"/>
      <c r="X66" s="214" t="s">
        <v>22</v>
      </c>
      <c r="Y66" s="213" t="s">
        <v>91</v>
      </c>
      <c r="Z66" s="104" t="s">
        <v>261</v>
      </c>
      <c r="AA66" s="104" t="s">
        <v>104</v>
      </c>
      <c r="AB66" s="77" t="s">
        <v>106</v>
      </c>
      <c r="AC66" s="191" t="s">
        <v>190</v>
      </c>
      <c r="AD66" s="77" t="s">
        <v>607</v>
      </c>
      <c r="AE66" s="77" t="s">
        <v>50</v>
      </c>
    </row>
    <row r="67" spans="1:39" s="9" customFormat="1" ht="38.25" hidden="1" x14ac:dyDescent="0.2">
      <c r="A67" s="95"/>
      <c r="B67" s="103" t="s">
        <v>191</v>
      </c>
      <c r="C67" s="169" t="s">
        <v>46</v>
      </c>
      <c r="D67" s="169" t="s">
        <v>490</v>
      </c>
      <c r="E67" s="103" t="s">
        <v>664</v>
      </c>
      <c r="F67" s="103" t="s">
        <v>89</v>
      </c>
      <c r="G67" s="103" t="s">
        <v>96</v>
      </c>
      <c r="H67" s="103"/>
      <c r="I67" s="103"/>
      <c r="J67" s="103"/>
      <c r="K67" s="213" t="s">
        <v>641</v>
      </c>
      <c r="L67" s="103" t="s">
        <v>150</v>
      </c>
      <c r="M67" s="214" t="s">
        <v>22</v>
      </c>
      <c r="N67" s="213" t="s">
        <v>122</v>
      </c>
      <c r="O67" s="213" t="s">
        <v>36</v>
      </c>
      <c r="P67" s="103" t="s">
        <v>12</v>
      </c>
      <c r="Q67" s="103" t="s">
        <v>91</v>
      </c>
      <c r="R67" s="216" t="s">
        <v>91</v>
      </c>
      <c r="S67" s="104" t="s">
        <v>104</v>
      </c>
      <c r="T67" s="104" t="s">
        <v>104</v>
      </c>
      <c r="U67" s="104" t="s">
        <v>461</v>
      </c>
      <c r="V67" s="77" t="s">
        <v>439</v>
      </c>
      <c r="W67" s="216"/>
      <c r="X67" s="214" t="s">
        <v>22</v>
      </c>
      <c r="Y67" s="213" t="s">
        <v>91</v>
      </c>
      <c r="Z67" s="103" t="s">
        <v>107</v>
      </c>
      <c r="AA67" s="104" t="s">
        <v>104</v>
      </c>
      <c r="AB67" s="77"/>
      <c r="AC67" s="191" t="s">
        <v>191</v>
      </c>
      <c r="AD67" s="77" t="s">
        <v>267</v>
      </c>
      <c r="AE67" s="77" t="s">
        <v>50</v>
      </c>
    </row>
    <row r="68" spans="1:39" s="9" customFormat="1" ht="102" hidden="1" x14ac:dyDescent="0.2">
      <c r="A68" s="95"/>
      <c r="B68" s="103" t="s">
        <v>192</v>
      </c>
      <c r="C68" s="169" t="s">
        <v>47</v>
      </c>
      <c r="D68" s="169" t="s">
        <v>490</v>
      </c>
      <c r="E68" s="103" t="s">
        <v>664</v>
      </c>
      <c r="F68" s="103" t="s">
        <v>115</v>
      </c>
      <c r="G68" s="103" t="s">
        <v>98</v>
      </c>
      <c r="H68" s="103"/>
      <c r="I68" s="103"/>
      <c r="J68" s="103"/>
      <c r="K68" s="213" t="s">
        <v>641</v>
      </c>
      <c r="L68" s="103" t="s">
        <v>150</v>
      </c>
      <c r="M68" s="214" t="s">
        <v>22</v>
      </c>
      <c r="N68" s="213" t="s">
        <v>122</v>
      </c>
      <c r="O68" s="213" t="s">
        <v>36</v>
      </c>
      <c r="P68" s="103" t="s">
        <v>12</v>
      </c>
      <c r="Q68" s="103" t="s">
        <v>91</v>
      </c>
      <c r="R68" s="216" t="s">
        <v>91</v>
      </c>
      <c r="S68" s="104" t="s">
        <v>104</v>
      </c>
      <c r="T68" s="104" t="s">
        <v>104</v>
      </c>
      <c r="U68" s="104" t="s">
        <v>461</v>
      </c>
      <c r="V68" s="77" t="s">
        <v>440</v>
      </c>
      <c r="W68" s="216"/>
      <c r="X68" s="214" t="s">
        <v>22</v>
      </c>
      <c r="Y68" s="213" t="s">
        <v>91</v>
      </c>
      <c r="Z68" s="103" t="s">
        <v>107</v>
      </c>
      <c r="AA68" s="103" t="s">
        <v>103</v>
      </c>
      <c r="AB68" s="77" t="s">
        <v>108</v>
      </c>
      <c r="AC68" s="191" t="s">
        <v>192</v>
      </c>
      <c r="AD68" s="77" t="s">
        <v>267</v>
      </c>
      <c r="AE68" s="77" t="s">
        <v>50</v>
      </c>
    </row>
    <row r="69" spans="1:39" s="9" customFormat="1" ht="184.5" hidden="1" customHeight="1" x14ac:dyDescent="0.2">
      <c r="A69" s="95"/>
      <c r="B69" s="103" t="s">
        <v>689</v>
      </c>
      <c r="C69" s="169" t="s">
        <v>686</v>
      </c>
      <c r="D69" s="169" t="s">
        <v>623</v>
      </c>
      <c r="E69" s="103" t="s">
        <v>664</v>
      </c>
      <c r="F69" s="103" t="s">
        <v>680</v>
      </c>
      <c r="G69" s="103" t="s">
        <v>628</v>
      </c>
      <c r="H69" s="103"/>
      <c r="I69" s="103"/>
      <c r="J69" s="103"/>
      <c r="K69" s="213" t="s">
        <v>150</v>
      </c>
      <c r="L69" s="103" t="s">
        <v>150</v>
      </c>
      <c r="M69" s="77" t="s">
        <v>22</v>
      </c>
      <c r="N69" s="213" t="s">
        <v>122</v>
      </c>
      <c r="O69" s="213" t="s">
        <v>36</v>
      </c>
      <c r="P69" s="103" t="s">
        <v>43</v>
      </c>
      <c r="Q69" s="103" t="s">
        <v>91</v>
      </c>
      <c r="R69" s="104" t="s">
        <v>88</v>
      </c>
      <c r="S69" s="104" t="s">
        <v>104</v>
      </c>
      <c r="T69" s="104" t="s">
        <v>104</v>
      </c>
      <c r="U69" s="104" t="s">
        <v>455</v>
      </c>
      <c r="V69" s="77" t="s">
        <v>493</v>
      </c>
      <c r="W69" s="216"/>
      <c r="X69" s="77" t="s">
        <v>22</v>
      </c>
      <c r="Y69" s="213" t="s">
        <v>91</v>
      </c>
      <c r="Z69" s="103" t="s">
        <v>113</v>
      </c>
      <c r="AA69" s="77" t="s">
        <v>104</v>
      </c>
      <c r="AB69" s="77" t="s">
        <v>635</v>
      </c>
      <c r="AC69" s="103" t="str">
        <f>B69</f>
        <v>DA065</v>
      </c>
      <c r="AD69" s="77" t="s">
        <v>267</v>
      </c>
      <c r="AE69" s="77" t="s">
        <v>50</v>
      </c>
    </row>
    <row r="70" spans="1:39" s="9" customFormat="1" ht="170.25" hidden="1" customHeight="1" x14ac:dyDescent="0.2">
      <c r="A70" s="95"/>
      <c r="B70" s="103" t="s">
        <v>690</v>
      </c>
      <c r="C70" s="154" t="s">
        <v>687</v>
      </c>
      <c r="D70" s="169" t="s">
        <v>623</v>
      </c>
      <c r="E70" s="103" t="s">
        <v>664</v>
      </c>
      <c r="F70" s="103" t="s">
        <v>681</v>
      </c>
      <c r="G70" s="103" t="s">
        <v>631</v>
      </c>
      <c r="H70" s="103"/>
      <c r="I70" s="103"/>
      <c r="J70" s="103"/>
      <c r="K70" s="213" t="s">
        <v>150</v>
      </c>
      <c r="L70" s="103" t="s">
        <v>150</v>
      </c>
      <c r="M70" s="77" t="s">
        <v>22</v>
      </c>
      <c r="N70" s="213" t="s">
        <v>122</v>
      </c>
      <c r="O70" s="213" t="s">
        <v>36</v>
      </c>
      <c r="P70" s="103" t="s">
        <v>43</v>
      </c>
      <c r="Q70" s="103" t="s">
        <v>91</v>
      </c>
      <c r="R70" s="104" t="s">
        <v>91</v>
      </c>
      <c r="S70" s="104" t="s">
        <v>104</v>
      </c>
      <c r="T70" s="104" t="s">
        <v>104</v>
      </c>
      <c r="U70" s="104" t="s">
        <v>455</v>
      </c>
      <c r="V70" s="77" t="s">
        <v>418</v>
      </c>
      <c r="W70" s="216"/>
      <c r="X70" s="77" t="s">
        <v>22</v>
      </c>
      <c r="Y70" s="103" t="s">
        <v>91</v>
      </c>
      <c r="Z70" s="103" t="s">
        <v>113</v>
      </c>
      <c r="AA70" s="77" t="s">
        <v>104</v>
      </c>
      <c r="AB70" s="77" t="s">
        <v>635</v>
      </c>
      <c r="AC70" s="103" t="str">
        <f t="shared" ref="AC70:AC72" si="0">B70</f>
        <v>DA066</v>
      </c>
      <c r="AD70" s="77" t="s">
        <v>267</v>
      </c>
      <c r="AE70" s="77" t="s">
        <v>50</v>
      </c>
    </row>
    <row r="71" spans="1:39" s="9" customFormat="1" ht="185.25" hidden="1" customHeight="1" x14ac:dyDescent="0.2">
      <c r="A71" s="95"/>
      <c r="B71" s="103" t="s">
        <v>691</v>
      </c>
      <c r="C71" s="169" t="s">
        <v>688</v>
      </c>
      <c r="D71" s="103" t="s">
        <v>572</v>
      </c>
      <c r="E71" s="103" t="s">
        <v>664</v>
      </c>
      <c r="F71" s="103" t="s">
        <v>682</v>
      </c>
      <c r="G71" s="204" t="s">
        <v>634</v>
      </c>
      <c r="H71" s="204"/>
      <c r="I71" s="204"/>
      <c r="J71" s="103" t="s">
        <v>462</v>
      </c>
      <c r="K71" s="213" t="s">
        <v>150</v>
      </c>
      <c r="L71" s="103" t="s">
        <v>150</v>
      </c>
      <c r="M71" s="214" t="s">
        <v>22</v>
      </c>
      <c r="N71" s="213" t="s">
        <v>122</v>
      </c>
      <c r="O71" s="213" t="s">
        <v>36</v>
      </c>
      <c r="P71" s="103" t="s">
        <v>43</v>
      </c>
      <c r="Q71" s="103" t="s">
        <v>91</v>
      </c>
      <c r="R71" s="216" t="s">
        <v>91</v>
      </c>
      <c r="S71" s="104" t="s">
        <v>104</v>
      </c>
      <c r="T71" s="104" t="s">
        <v>104</v>
      </c>
      <c r="U71" s="104" t="s">
        <v>455</v>
      </c>
      <c r="V71" s="77" t="s">
        <v>424</v>
      </c>
      <c r="W71" s="216"/>
      <c r="X71" s="214" t="s">
        <v>22</v>
      </c>
      <c r="Y71" s="213" t="s">
        <v>91</v>
      </c>
      <c r="Z71" s="103" t="s">
        <v>113</v>
      </c>
      <c r="AA71" s="77" t="s">
        <v>104</v>
      </c>
      <c r="AB71" s="77" t="s">
        <v>635</v>
      </c>
      <c r="AC71" s="103" t="str">
        <f t="shared" si="0"/>
        <v>DA067</v>
      </c>
      <c r="AD71" s="77" t="s">
        <v>267</v>
      </c>
      <c r="AE71" s="77" t="s">
        <v>50</v>
      </c>
    </row>
    <row r="72" spans="1:39" s="9" customFormat="1" ht="121.5" hidden="1" customHeight="1" x14ac:dyDescent="0.2">
      <c r="A72" s="95"/>
      <c r="B72" s="103" t="s">
        <v>692</v>
      </c>
      <c r="C72" s="169" t="s">
        <v>762</v>
      </c>
      <c r="D72" s="103" t="s">
        <v>490</v>
      </c>
      <c r="E72" s="103" t="s">
        <v>664</v>
      </c>
      <c r="F72" s="103" t="s">
        <v>684</v>
      </c>
      <c r="G72" s="204" t="s">
        <v>906</v>
      </c>
      <c r="H72" s="204"/>
      <c r="I72" s="204"/>
      <c r="J72" s="103"/>
      <c r="K72" s="213" t="s">
        <v>150</v>
      </c>
      <c r="L72" s="103" t="s">
        <v>150</v>
      </c>
      <c r="M72" s="77" t="s">
        <v>22</v>
      </c>
      <c r="N72" s="213" t="s">
        <v>122</v>
      </c>
      <c r="O72" s="213" t="s">
        <v>36</v>
      </c>
      <c r="P72" s="103" t="s">
        <v>890</v>
      </c>
      <c r="Q72" s="103" t="s">
        <v>91</v>
      </c>
      <c r="R72" s="216" t="s">
        <v>91</v>
      </c>
      <c r="S72" s="104" t="s">
        <v>104</v>
      </c>
      <c r="T72" s="104" t="s">
        <v>104</v>
      </c>
      <c r="U72" s="104" t="s">
        <v>911</v>
      </c>
      <c r="V72" s="77" t="s">
        <v>910</v>
      </c>
      <c r="W72" s="216"/>
      <c r="X72" s="214" t="s">
        <v>22</v>
      </c>
      <c r="Y72" s="213" t="s">
        <v>91</v>
      </c>
      <c r="Z72" s="103"/>
      <c r="AA72" s="77" t="s">
        <v>104</v>
      </c>
      <c r="AB72" s="77"/>
      <c r="AC72" s="103" t="str">
        <f t="shared" si="0"/>
        <v>DA068</v>
      </c>
      <c r="AD72" s="77" t="s">
        <v>267</v>
      </c>
      <c r="AE72" s="77" t="s">
        <v>50</v>
      </c>
    </row>
    <row r="73" spans="1:39" s="9" customFormat="1" ht="111.75" hidden="1" customHeight="1" x14ac:dyDescent="0.2">
      <c r="A73" s="95"/>
      <c r="B73" s="103" t="s">
        <v>693</v>
      </c>
      <c r="C73" s="169" t="s">
        <v>767</v>
      </c>
      <c r="D73" s="169" t="s">
        <v>553</v>
      </c>
      <c r="E73" s="103" t="s">
        <v>664</v>
      </c>
      <c r="F73" s="103" t="s">
        <v>694</v>
      </c>
      <c r="G73" s="103" t="s">
        <v>355</v>
      </c>
      <c r="H73" s="103"/>
      <c r="I73" s="103"/>
      <c r="J73" s="103" t="s">
        <v>459</v>
      </c>
      <c r="K73" s="213" t="s">
        <v>150</v>
      </c>
      <c r="L73" s="103" t="s">
        <v>150</v>
      </c>
      <c r="M73" s="214" t="s">
        <v>22</v>
      </c>
      <c r="N73" s="216" t="s">
        <v>122</v>
      </c>
      <c r="O73" s="213" t="s">
        <v>36</v>
      </c>
      <c r="P73" s="103" t="s">
        <v>37</v>
      </c>
      <c r="Q73" s="103" t="s">
        <v>91</v>
      </c>
      <c r="R73" s="216" t="s">
        <v>91</v>
      </c>
      <c r="S73" s="104" t="s">
        <v>261</v>
      </c>
      <c r="T73" s="104" t="s">
        <v>104</v>
      </c>
      <c r="U73" s="104" t="s">
        <v>455</v>
      </c>
      <c r="V73" s="77" t="s">
        <v>728</v>
      </c>
      <c r="W73" s="216"/>
      <c r="X73" s="214" t="s">
        <v>22</v>
      </c>
      <c r="Y73" s="216" t="s">
        <v>91</v>
      </c>
      <c r="Z73" s="104" t="s">
        <v>113</v>
      </c>
      <c r="AA73" s="104" t="s">
        <v>104</v>
      </c>
      <c r="AB73" s="81" t="s">
        <v>248</v>
      </c>
      <c r="AC73" s="191" t="s">
        <v>187</v>
      </c>
      <c r="AD73" s="77" t="s">
        <v>267</v>
      </c>
      <c r="AE73" s="77" t="s">
        <v>50</v>
      </c>
    </row>
    <row r="74" spans="1:39" s="92" customFormat="1" ht="38.25" hidden="1" x14ac:dyDescent="0.2">
      <c r="B74" s="103" t="s">
        <v>407</v>
      </c>
      <c r="C74" s="154" t="s">
        <v>390</v>
      </c>
      <c r="D74" s="154" t="s">
        <v>490</v>
      </c>
      <c r="E74" s="103" t="s">
        <v>659</v>
      </c>
      <c r="F74" s="103" t="s">
        <v>380</v>
      </c>
      <c r="G74" s="103" t="s">
        <v>391</v>
      </c>
      <c r="H74" s="103"/>
      <c r="I74" s="103"/>
      <c r="J74" s="103" t="s">
        <v>768</v>
      </c>
      <c r="K74" s="213" t="s">
        <v>150</v>
      </c>
      <c r="L74" s="103" t="s">
        <v>150</v>
      </c>
      <c r="M74" s="214" t="s">
        <v>22</v>
      </c>
      <c r="N74" s="216" t="s">
        <v>122</v>
      </c>
      <c r="O74" s="213" t="s">
        <v>582</v>
      </c>
      <c r="P74" s="103" t="s">
        <v>890</v>
      </c>
      <c r="Q74" s="103" t="s">
        <v>91</v>
      </c>
      <c r="R74" s="216" t="s">
        <v>91</v>
      </c>
      <c r="S74" s="104" t="s">
        <v>104</v>
      </c>
      <c r="T74" s="104" t="s">
        <v>104</v>
      </c>
      <c r="U74" s="104"/>
      <c r="V74" s="77"/>
      <c r="W74" s="216"/>
      <c r="X74" s="214" t="s">
        <v>22</v>
      </c>
      <c r="Y74" s="216" t="s">
        <v>91</v>
      </c>
      <c r="Z74" s="104"/>
      <c r="AA74" s="104" t="s">
        <v>104</v>
      </c>
      <c r="AB74" s="77"/>
      <c r="AC74" s="191" t="str">
        <f>B74</f>
        <v>DA048</v>
      </c>
      <c r="AD74" s="77" t="s">
        <v>582</v>
      </c>
      <c r="AE74" s="77" t="s">
        <v>122</v>
      </c>
    </row>
    <row r="75" spans="1:39" s="92" customFormat="1" ht="89.25" hidden="1" x14ac:dyDescent="0.2">
      <c r="B75" s="103" t="s">
        <v>163</v>
      </c>
      <c r="C75" s="154" t="s">
        <v>18</v>
      </c>
      <c r="D75" s="154" t="s">
        <v>553</v>
      </c>
      <c r="E75" s="103" t="s">
        <v>659</v>
      </c>
      <c r="F75" s="103" t="s">
        <v>674</v>
      </c>
      <c r="G75" s="103" t="s">
        <v>127</v>
      </c>
      <c r="H75" s="103"/>
      <c r="I75" s="103"/>
      <c r="J75" s="177" t="s">
        <v>586</v>
      </c>
      <c r="K75" s="213" t="s">
        <v>150</v>
      </c>
      <c r="L75" s="103" t="s">
        <v>11</v>
      </c>
      <c r="M75" s="214" t="s">
        <v>22</v>
      </c>
      <c r="N75" s="216" t="s">
        <v>122</v>
      </c>
      <c r="O75" s="213" t="s">
        <v>587</v>
      </c>
      <c r="P75" s="103" t="s">
        <v>42</v>
      </c>
      <c r="Q75" s="103" t="s">
        <v>91</v>
      </c>
      <c r="R75" s="216" t="s">
        <v>91</v>
      </c>
      <c r="S75" s="104" t="s">
        <v>104</v>
      </c>
      <c r="T75" s="104" t="s">
        <v>104</v>
      </c>
      <c r="U75" s="104"/>
      <c r="V75" s="77"/>
      <c r="W75" s="216"/>
      <c r="X75" s="214" t="s">
        <v>22</v>
      </c>
      <c r="Y75" s="216" t="s">
        <v>91</v>
      </c>
      <c r="Z75" s="104" t="s">
        <v>258</v>
      </c>
      <c r="AA75" s="104" t="s">
        <v>104</v>
      </c>
      <c r="AB75" s="77" t="s">
        <v>17</v>
      </c>
      <c r="AC75" s="191" t="s">
        <v>163</v>
      </c>
      <c r="AD75" s="77" t="s">
        <v>859</v>
      </c>
      <c r="AE75" s="77" t="s">
        <v>854</v>
      </c>
    </row>
    <row r="76" spans="1:39" s="9" customFormat="1" ht="127.5" hidden="1" x14ac:dyDescent="0.2">
      <c r="A76" s="95"/>
      <c r="B76" s="103" t="s">
        <v>357</v>
      </c>
      <c r="C76" s="154" t="s">
        <v>480</v>
      </c>
      <c r="D76" s="154" t="s">
        <v>153</v>
      </c>
      <c r="E76" s="103" t="s">
        <v>659</v>
      </c>
      <c r="F76" s="103" t="s">
        <v>671</v>
      </c>
      <c r="G76" s="103" t="s">
        <v>11</v>
      </c>
      <c r="H76" s="103"/>
      <c r="I76" s="103"/>
      <c r="J76" s="103"/>
      <c r="K76" s="103" t="s">
        <v>150</v>
      </c>
      <c r="L76" s="103" t="s">
        <v>150</v>
      </c>
      <c r="M76" s="77" t="s">
        <v>22</v>
      </c>
      <c r="N76" s="103" t="s">
        <v>50</v>
      </c>
      <c r="O76" s="103" t="s">
        <v>392</v>
      </c>
      <c r="P76" s="103" t="s">
        <v>470</v>
      </c>
      <c r="Q76" s="103" t="s">
        <v>91</v>
      </c>
      <c r="R76" s="104" t="s">
        <v>150</v>
      </c>
      <c r="S76" s="104" t="s">
        <v>915</v>
      </c>
      <c r="T76" s="104" t="s">
        <v>914</v>
      </c>
      <c r="U76" s="104" t="s">
        <v>461</v>
      </c>
      <c r="V76" s="77" t="s">
        <v>418</v>
      </c>
      <c r="W76" s="104"/>
      <c r="X76" s="203" t="s">
        <v>22</v>
      </c>
      <c r="Y76" s="204" t="s">
        <v>91</v>
      </c>
      <c r="Z76" s="104" t="s">
        <v>481</v>
      </c>
      <c r="AA76" s="104" t="s">
        <v>104</v>
      </c>
      <c r="AB76" s="77" t="s">
        <v>729</v>
      </c>
      <c r="AC76" s="103" t="str">
        <f>B76:B77</f>
        <v>DA043</v>
      </c>
      <c r="AD76" s="77" t="s">
        <v>582</v>
      </c>
      <c r="AE76" s="77" t="s">
        <v>122</v>
      </c>
    </row>
    <row r="77" spans="1:39" s="9" customFormat="1" ht="127.5" hidden="1" x14ac:dyDescent="0.2">
      <c r="A77" s="95"/>
      <c r="B77" s="103" t="s">
        <v>358</v>
      </c>
      <c r="C77" s="154" t="s">
        <v>834</v>
      </c>
      <c r="D77" s="154" t="s">
        <v>153</v>
      </c>
      <c r="E77" s="103" t="s">
        <v>659</v>
      </c>
      <c r="F77" s="103" t="s">
        <v>669</v>
      </c>
      <c r="G77" s="103" t="s">
        <v>484</v>
      </c>
      <c r="H77" s="103"/>
      <c r="I77" s="103"/>
      <c r="J77" s="103" t="s">
        <v>768</v>
      </c>
      <c r="K77" s="103" t="s">
        <v>150</v>
      </c>
      <c r="L77" s="103" t="s">
        <v>150</v>
      </c>
      <c r="M77" s="77" t="s">
        <v>22</v>
      </c>
      <c r="N77" s="103" t="s">
        <v>50</v>
      </c>
      <c r="O77" s="103" t="s">
        <v>392</v>
      </c>
      <c r="P77" s="103" t="s">
        <v>43</v>
      </c>
      <c r="Q77" s="103" t="s">
        <v>91</v>
      </c>
      <c r="R77" s="104" t="s">
        <v>150</v>
      </c>
      <c r="S77" s="104" t="s">
        <v>915</v>
      </c>
      <c r="T77" s="104" t="s">
        <v>914</v>
      </c>
      <c r="U77" s="104" t="s">
        <v>461</v>
      </c>
      <c r="V77" s="77" t="s">
        <v>419</v>
      </c>
      <c r="W77" s="104"/>
      <c r="X77" s="203" t="s">
        <v>22</v>
      </c>
      <c r="Y77" s="204" t="s">
        <v>91</v>
      </c>
      <c r="Z77" s="104" t="s">
        <v>261</v>
      </c>
      <c r="AA77" s="104" t="s">
        <v>104</v>
      </c>
      <c r="AB77" s="77" t="s">
        <v>486</v>
      </c>
      <c r="AC77" s="103" t="str">
        <f>B77:B78</f>
        <v>DA044</v>
      </c>
      <c r="AD77" s="77" t="s">
        <v>582</v>
      </c>
      <c r="AE77" s="77" t="s">
        <v>122</v>
      </c>
    </row>
    <row r="78" spans="1:39" s="9" customFormat="1" ht="76.5" hidden="1" x14ac:dyDescent="0.2">
      <c r="A78" s="289"/>
      <c r="B78" s="261" t="s">
        <v>359</v>
      </c>
      <c r="C78" s="263" t="s">
        <v>487</v>
      </c>
      <c r="D78" s="263" t="s">
        <v>153</v>
      </c>
      <c r="E78" s="261" t="s">
        <v>659</v>
      </c>
      <c r="F78" s="261" t="s">
        <v>670</v>
      </c>
      <c r="G78" s="261" t="s">
        <v>488</v>
      </c>
      <c r="H78" s="261"/>
      <c r="I78" s="261"/>
      <c r="J78" s="261"/>
      <c r="K78" s="261" t="s">
        <v>150</v>
      </c>
      <c r="L78" s="261" t="s">
        <v>150</v>
      </c>
      <c r="M78" s="290" t="s">
        <v>860</v>
      </c>
      <c r="N78" s="103" t="s">
        <v>50</v>
      </c>
      <c r="O78" s="103" t="s">
        <v>392</v>
      </c>
      <c r="P78" s="103" t="s">
        <v>43</v>
      </c>
      <c r="Q78" s="103" t="s">
        <v>91</v>
      </c>
      <c r="R78" s="104" t="s">
        <v>104</v>
      </c>
      <c r="S78" s="104" t="s">
        <v>104</v>
      </c>
      <c r="T78" s="104" t="s">
        <v>104</v>
      </c>
      <c r="U78" s="104" t="s">
        <v>461</v>
      </c>
      <c r="V78" s="77" t="s">
        <v>421</v>
      </c>
      <c r="W78" s="290"/>
      <c r="X78" s="291" t="s">
        <v>22</v>
      </c>
      <c r="Y78" s="292" t="s">
        <v>91</v>
      </c>
      <c r="Z78" s="290" t="s">
        <v>261</v>
      </c>
      <c r="AA78" s="290" t="s">
        <v>104</v>
      </c>
      <c r="AB78" s="290" t="s">
        <v>489</v>
      </c>
      <c r="AC78" s="261"/>
      <c r="AD78" s="290" t="s">
        <v>582</v>
      </c>
      <c r="AE78" s="290" t="s">
        <v>141</v>
      </c>
      <c r="AF78" s="293"/>
      <c r="AG78" s="293"/>
      <c r="AH78" s="293"/>
      <c r="AI78" s="293"/>
      <c r="AJ78" s="293"/>
      <c r="AK78" s="293"/>
      <c r="AL78" s="293"/>
      <c r="AM78" s="293"/>
    </row>
    <row r="79" spans="1:39" s="9" customFormat="1" ht="0.6" hidden="1" customHeight="1" x14ac:dyDescent="0.2">
      <c r="A79" s="95"/>
      <c r="B79" s="235" t="s">
        <v>356</v>
      </c>
      <c r="C79" s="235" t="s">
        <v>477</v>
      </c>
      <c r="D79" s="235" t="s">
        <v>153</v>
      </c>
      <c r="E79" s="235" t="s">
        <v>662</v>
      </c>
      <c r="F79" s="235" t="s">
        <v>575</v>
      </c>
      <c r="G79" s="235">
        <v>42806</v>
      </c>
      <c r="H79" s="235"/>
      <c r="I79" s="235"/>
      <c r="J79" s="235"/>
      <c r="K79" s="235" t="s">
        <v>150</v>
      </c>
      <c r="L79" s="235" t="s">
        <v>150</v>
      </c>
      <c r="M79" s="77" t="s">
        <v>22</v>
      </c>
      <c r="N79" s="235" t="s">
        <v>50</v>
      </c>
      <c r="O79" s="235" t="s">
        <v>0</v>
      </c>
      <c r="P79" s="235" t="s">
        <v>12</v>
      </c>
      <c r="Q79" s="235" t="s">
        <v>91</v>
      </c>
      <c r="R79" s="104" t="s">
        <v>104</v>
      </c>
      <c r="S79" s="104" t="s">
        <v>104</v>
      </c>
      <c r="T79" s="104" t="s">
        <v>104</v>
      </c>
      <c r="U79" s="235" t="s">
        <v>461</v>
      </c>
      <c r="V79" s="235" t="s">
        <v>417</v>
      </c>
      <c r="W79" s="235"/>
      <c r="X79" s="203" t="s">
        <v>22</v>
      </c>
      <c r="Y79" s="204" t="s">
        <v>91</v>
      </c>
      <c r="Z79" s="235" t="s">
        <v>478</v>
      </c>
      <c r="AA79" s="104" t="s">
        <v>104</v>
      </c>
      <c r="AB79" s="235" t="s">
        <v>479</v>
      </c>
      <c r="AC79" s="235"/>
      <c r="AD79" s="235" t="s">
        <v>104</v>
      </c>
      <c r="AE79" s="235" t="s">
        <v>104</v>
      </c>
    </row>
    <row r="80" spans="1:39" ht="127.5" hidden="1" x14ac:dyDescent="0.2">
      <c r="B80" s="103" t="s">
        <v>861</v>
      </c>
      <c r="C80" s="103" t="s">
        <v>825</v>
      </c>
      <c r="D80" s="103" t="s">
        <v>153</v>
      </c>
      <c r="E80" s="103" t="s">
        <v>659</v>
      </c>
      <c r="F80" s="103" t="s">
        <v>835</v>
      </c>
      <c r="G80" s="103" t="s">
        <v>842</v>
      </c>
      <c r="H80" s="103"/>
      <c r="I80" s="103"/>
      <c r="J80" s="103"/>
      <c r="K80" s="103" t="s">
        <v>150</v>
      </c>
      <c r="L80" s="103" t="s">
        <v>150</v>
      </c>
      <c r="M80" s="77" t="s">
        <v>22</v>
      </c>
      <c r="N80" s="216" t="s">
        <v>122</v>
      </c>
      <c r="O80" s="103" t="s">
        <v>392</v>
      </c>
      <c r="P80" s="103" t="s">
        <v>43</v>
      </c>
      <c r="Q80" s="103" t="s">
        <v>91</v>
      </c>
      <c r="R80" s="104" t="s">
        <v>150</v>
      </c>
      <c r="S80" s="104" t="s">
        <v>915</v>
      </c>
      <c r="T80" s="104" t="s">
        <v>914</v>
      </c>
      <c r="U80" s="103"/>
      <c r="V80" s="103"/>
      <c r="W80" s="103"/>
      <c r="X80" s="203" t="s">
        <v>22</v>
      </c>
      <c r="Y80" s="204" t="s">
        <v>91</v>
      </c>
      <c r="Z80" s="103" t="s">
        <v>43</v>
      </c>
      <c r="AA80" s="104" t="s">
        <v>104</v>
      </c>
      <c r="AB80" s="103" t="s">
        <v>849</v>
      </c>
      <c r="AC80" s="103" t="str">
        <f>B80</f>
        <v>DA078</v>
      </c>
      <c r="AD80" s="103" t="s">
        <v>582</v>
      </c>
      <c r="AE80" s="103" t="s">
        <v>122</v>
      </c>
    </row>
    <row r="81" spans="1:31" ht="12.75" hidden="1" customHeight="1" x14ac:dyDescent="0.2">
      <c r="B81" s="103" t="s">
        <v>862</v>
      </c>
      <c r="C81" s="103" t="s">
        <v>826</v>
      </c>
      <c r="D81" s="103" t="s">
        <v>153</v>
      </c>
      <c r="E81" s="103" t="s">
        <v>659</v>
      </c>
      <c r="F81" s="103" t="s">
        <v>836</v>
      </c>
      <c r="G81" s="103" t="s">
        <v>843</v>
      </c>
      <c r="H81" s="103"/>
      <c r="I81" s="103"/>
      <c r="J81" s="103"/>
      <c r="K81" s="103" t="s">
        <v>150</v>
      </c>
      <c r="L81" s="103" t="s">
        <v>150</v>
      </c>
      <c r="M81" s="77" t="s">
        <v>22</v>
      </c>
      <c r="N81" s="216" t="s">
        <v>122</v>
      </c>
      <c r="O81" s="103" t="s">
        <v>392</v>
      </c>
      <c r="P81" s="103" t="s">
        <v>43</v>
      </c>
      <c r="Q81" s="103" t="s">
        <v>91</v>
      </c>
      <c r="R81" s="104" t="s">
        <v>150</v>
      </c>
      <c r="S81" s="104" t="s">
        <v>915</v>
      </c>
      <c r="T81" s="104" t="s">
        <v>914</v>
      </c>
      <c r="U81" s="103"/>
      <c r="V81" s="103"/>
      <c r="W81" s="103"/>
      <c r="X81" s="203" t="s">
        <v>22</v>
      </c>
      <c r="Y81" s="204" t="s">
        <v>91</v>
      </c>
      <c r="Z81" s="103" t="s">
        <v>43</v>
      </c>
      <c r="AA81" s="104" t="s">
        <v>104</v>
      </c>
      <c r="AB81" s="103" t="s">
        <v>849</v>
      </c>
      <c r="AC81" s="103" t="str">
        <f t="shared" ref="AC81:AC87" si="1">B81</f>
        <v>DA079</v>
      </c>
      <c r="AD81" s="103" t="s">
        <v>582</v>
      </c>
      <c r="AE81" s="103" t="s">
        <v>122</v>
      </c>
    </row>
    <row r="82" spans="1:31" ht="127.5" hidden="1" x14ac:dyDescent="0.2">
      <c r="B82" s="103" t="s">
        <v>863</v>
      </c>
      <c r="C82" s="103" t="s">
        <v>827</v>
      </c>
      <c r="D82" s="103" t="s">
        <v>153</v>
      </c>
      <c r="E82" s="103" t="s">
        <v>833</v>
      </c>
      <c r="F82" s="103" t="s">
        <v>837</v>
      </c>
      <c r="G82" s="103" t="s">
        <v>844</v>
      </c>
      <c r="H82" s="103"/>
      <c r="I82" s="103"/>
      <c r="J82" s="103"/>
      <c r="K82" s="103" t="s">
        <v>150</v>
      </c>
      <c r="L82" s="103" t="s">
        <v>11</v>
      </c>
      <c r="M82" s="77" t="s">
        <v>22</v>
      </c>
      <c r="N82" s="216" t="s">
        <v>122</v>
      </c>
      <c r="O82" s="103" t="s">
        <v>392</v>
      </c>
      <c r="P82" s="103" t="s">
        <v>51</v>
      </c>
      <c r="Q82" s="103" t="s">
        <v>91</v>
      </c>
      <c r="R82" s="104" t="s">
        <v>150</v>
      </c>
      <c r="S82" s="104" t="s">
        <v>915</v>
      </c>
      <c r="T82" s="104" t="s">
        <v>914</v>
      </c>
      <c r="U82" s="103"/>
      <c r="V82" s="103"/>
      <c r="W82" s="103"/>
      <c r="X82" s="203" t="s">
        <v>22</v>
      </c>
      <c r="Y82" s="204" t="s">
        <v>91</v>
      </c>
      <c r="Z82" s="103" t="s">
        <v>51</v>
      </c>
      <c r="AA82" s="104" t="s">
        <v>104</v>
      </c>
      <c r="AB82" s="103" t="s">
        <v>849</v>
      </c>
      <c r="AC82" s="103" t="str">
        <f t="shared" si="1"/>
        <v>DA080</v>
      </c>
      <c r="AD82" s="103" t="s">
        <v>582</v>
      </c>
      <c r="AE82" s="103" t="s">
        <v>122</v>
      </c>
    </row>
    <row r="83" spans="1:31" ht="127.5" hidden="1" x14ac:dyDescent="0.2">
      <c r="B83" s="103" t="s">
        <v>864</v>
      </c>
      <c r="C83" s="103" t="s">
        <v>828</v>
      </c>
      <c r="D83" s="103" t="s">
        <v>153</v>
      </c>
      <c r="E83" s="103" t="s">
        <v>833</v>
      </c>
      <c r="F83" s="103" t="s">
        <v>837</v>
      </c>
      <c r="G83" s="103" t="s">
        <v>844</v>
      </c>
      <c r="H83" s="103"/>
      <c r="I83" s="103"/>
      <c r="J83" s="103"/>
      <c r="K83" s="103" t="s">
        <v>150</v>
      </c>
      <c r="L83" s="103" t="s">
        <v>11</v>
      </c>
      <c r="M83" s="77" t="s">
        <v>22</v>
      </c>
      <c r="N83" s="216" t="s">
        <v>122</v>
      </c>
      <c r="O83" s="103" t="s">
        <v>392</v>
      </c>
      <c r="P83" s="103" t="s">
        <v>51</v>
      </c>
      <c r="Q83" s="103" t="s">
        <v>91</v>
      </c>
      <c r="R83" s="104" t="s">
        <v>150</v>
      </c>
      <c r="S83" s="104" t="s">
        <v>915</v>
      </c>
      <c r="T83" s="104" t="s">
        <v>914</v>
      </c>
      <c r="U83" s="103"/>
      <c r="V83" s="103"/>
      <c r="W83" s="103"/>
      <c r="X83" s="203" t="s">
        <v>22</v>
      </c>
      <c r="Y83" s="204" t="s">
        <v>91</v>
      </c>
      <c r="Z83" s="103" t="s">
        <v>51</v>
      </c>
      <c r="AA83" s="104" t="s">
        <v>104</v>
      </c>
      <c r="AB83" s="103" t="s">
        <v>849</v>
      </c>
      <c r="AC83" s="103" t="str">
        <f t="shared" si="1"/>
        <v>DA081</v>
      </c>
      <c r="AD83" s="103" t="s">
        <v>582</v>
      </c>
      <c r="AE83" s="103" t="s">
        <v>122</v>
      </c>
    </row>
    <row r="84" spans="1:31" ht="127.5" hidden="1" x14ac:dyDescent="0.2">
      <c r="B84" s="103" t="s">
        <v>865</v>
      </c>
      <c r="C84" s="103" t="s">
        <v>829</v>
      </c>
      <c r="D84" s="103" t="s">
        <v>153</v>
      </c>
      <c r="E84" s="103" t="s">
        <v>833</v>
      </c>
      <c r="F84" s="103" t="s">
        <v>838</v>
      </c>
      <c r="G84" s="103" t="s">
        <v>845</v>
      </c>
      <c r="H84" s="103"/>
      <c r="I84" s="103"/>
      <c r="J84" s="103"/>
      <c r="K84" s="103" t="s">
        <v>150</v>
      </c>
      <c r="L84" s="103" t="s">
        <v>11</v>
      </c>
      <c r="M84" s="77" t="s">
        <v>22</v>
      </c>
      <c r="N84" s="216" t="s">
        <v>122</v>
      </c>
      <c r="O84" s="103" t="s">
        <v>392</v>
      </c>
      <c r="P84" s="103" t="s">
        <v>51</v>
      </c>
      <c r="Q84" s="103" t="s">
        <v>91</v>
      </c>
      <c r="R84" s="104" t="s">
        <v>150</v>
      </c>
      <c r="S84" s="104" t="s">
        <v>915</v>
      </c>
      <c r="T84" s="104" t="s">
        <v>914</v>
      </c>
      <c r="U84" s="103"/>
      <c r="V84" s="103"/>
      <c r="W84" s="103"/>
      <c r="X84" s="203" t="s">
        <v>22</v>
      </c>
      <c r="Y84" s="204" t="s">
        <v>91</v>
      </c>
      <c r="Z84" s="103" t="s">
        <v>51</v>
      </c>
      <c r="AA84" s="104" t="s">
        <v>104</v>
      </c>
      <c r="AB84" s="103" t="s">
        <v>849</v>
      </c>
      <c r="AC84" s="103" t="str">
        <f t="shared" si="1"/>
        <v>DA082</v>
      </c>
      <c r="AD84" s="103" t="s">
        <v>582</v>
      </c>
      <c r="AE84" s="103" t="s">
        <v>122</v>
      </c>
    </row>
    <row r="85" spans="1:31" ht="127.5" hidden="1" x14ac:dyDescent="0.2">
      <c r="B85" s="103" t="s">
        <v>866</v>
      </c>
      <c r="C85" s="103" t="s">
        <v>830</v>
      </c>
      <c r="D85" s="103" t="s">
        <v>153</v>
      </c>
      <c r="E85" s="103" t="s">
        <v>659</v>
      </c>
      <c r="F85" s="103" t="s">
        <v>839</v>
      </c>
      <c r="G85" s="103" t="s">
        <v>846</v>
      </c>
      <c r="H85" s="103"/>
      <c r="I85" s="103"/>
      <c r="J85" s="103"/>
      <c r="K85" s="103" t="s">
        <v>150</v>
      </c>
      <c r="L85" s="103" t="s">
        <v>11</v>
      </c>
      <c r="M85" s="77" t="s">
        <v>22</v>
      </c>
      <c r="N85" s="216" t="s">
        <v>122</v>
      </c>
      <c r="O85" s="103" t="s">
        <v>392</v>
      </c>
      <c r="P85" s="103" t="s">
        <v>43</v>
      </c>
      <c r="Q85" s="103" t="s">
        <v>91</v>
      </c>
      <c r="R85" s="104" t="s">
        <v>150</v>
      </c>
      <c r="S85" s="104" t="s">
        <v>915</v>
      </c>
      <c r="T85" s="104" t="s">
        <v>914</v>
      </c>
      <c r="U85" s="103"/>
      <c r="V85" s="103"/>
      <c r="W85" s="103"/>
      <c r="X85" s="203" t="s">
        <v>22</v>
      </c>
      <c r="Y85" s="204" t="s">
        <v>91</v>
      </c>
      <c r="Z85" s="103" t="s">
        <v>43</v>
      </c>
      <c r="AA85" s="104" t="s">
        <v>104</v>
      </c>
      <c r="AB85" s="103" t="s">
        <v>849</v>
      </c>
      <c r="AC85" s="103" t="str">
        <f t="shared" si="1"/>
        <v>DA083</v>
      </c>
      <c r="AD85" s="103" t="s">
        <v>582</v>
      </c>
      <c r="AE85" s="103" t="s">
        <v>122</v>
      </c>
    </row>
    <row r="86" spans="1:31" ht="127.5" hidden="1" x14ac:dyDescent="0.2">
      <c r="B86" s="103" t="s">
        <v>867</v>
      </c>
      <c r="C86" s="103" t="s">
        <v>831</v>
      </c>
      <c r="D86" s="103" t="s">
        <v>153</v>
      </c>
      <c r="E86" s="103" t="s">
        <v>659</v>
      </c>
      <c r="F86" s="103" t="s">
        <v>840</v>
      </c>
      <c r="G86" s="103" t="s">
        <v>847</v>
      </c>
      <c r="H86" s="103"/>
      <c r="I86" s="103"/>
      <c r="J86" s="103"/>
      <c r="K86" s="103" t="s">
        <v>150</v>
      </c>
      <c r="L86" s="103" t="s">
        <v>150</v>
      </c>
      <c r="M86" s="77" t="s">
        <v>22</v>
      </c>
      <c r="N86" s="216" t="s">
        <v>122</v>
      </c>
      <c r="O86" s="103" t="s">
        <v>392</v>
      </c>
      <c r="P86" s="103" t="s">
        <v>43</v>
      </c>
      <c r="Q86" s="103" t="s">
        <v>91</v>
      </c>
      <c r="R86" s="104" t="s">
        <v>150</v>
      </c>
      <c r="S86" s="104" t="s">
        <v>915</v>
      </c>
      <c r="T86" s="104" t="s">
        <v>914</v>
      </c>
      <c r="U86" s="103"/>
      <c r="V86" s="103"/>
      <c r="W86" s="103"/>
      <c r="X86" s="203" t="s">
        <v>22</v>
      </c>
      <c r="Y86" s="204" t="s">
        <v>91</v>
      </c>
      <c r="Z86" s="103" t="s">
        <v>43</v>
      </c>
      <c r="AA86" s="104" t="s">
        <v>104</v>
      </c>
      <c r="AB86" s="103" t="s">
        <v>849</v>
      </c>
      <c r="AC86" s="103" t="str">
        <f t="shared" si="1"/>
        <v>DA084</v>
      </c>
      <c r="AD86" s="103" t="s">
        <v>582</v>
      </c>
      <c r="AE86" s="103" t="s">
        <v>122</v>
      </c>
    </row>
    <row r="87" spans="1:31" ht="127.5" hidden="1" x14ac:dyDescent="0.2">
      <c r="B87" s="103" t="s">
        <v>868</v>
      </c>
      <c r="C87" s="103" t="s">
        <v>832</v>
      </c>
      <c r="D87" s="103" t="s">
        <v>153</v>
      </c>
      <c r="E87" s="103" t="s">
        <v>659</v>
      </c>
      <c r="F87" s="103" t="s">
        <v>841</v>
      </c>
      <c r="G87" s="103" t="s">
        <v>848</v>
      </c>
      <c r="H87" s="103"/>
      <c r="I87" s="103"/>
      <c r="J87" s="103"/>
      <c r="K87" s="103" t="s">
        <v>150</v>
      </c>
      <c r="L87" s="103" t="s">
        <v>150</v>
      </c>
      <c r="M87" s="77" t="s">
        <v>22</v>
      </c>
      <c r="N87" s="216" t="s">
        <v>122</v>
      </c>
      <c r="O87" s="103" t="s">
        <v>392</v>
      </c>
      <c r="P87" s="103" t="s">
        <v>43</v>
      </c>
      <c r="Q87" s="103" t="s">
        <v>91</v>
      </c>
      <c r="R87" s="104" t="s">
        <v>150</v>
      </c>
      <c r="S87" s="104" t="s">
        <v>915</v>
      </c>
      <c r="T87" s="104" t="s">
        <v>914</v>
      </c>
      <c r="U87" s="103"/>
      <c r="V87" s="103"/>
      <c r="W87" s="103"/>
      <c r="X87" s="203" t="s">
        <v>22</v>
      </c>
      <c r="Y87" s="204" t="s">
        <v>91</v>
      </c>
      <c r="Z87" s="103" t="s">
        <v>43</v>
      </c>
      <c r="AA87" s="104" t="s">
        <v>104</v>
      </c>
      <c r="AB87" s="103" t="s">
        <v>849</v>
      </c>
      <c r="AC87" s="103" t="str">
        <f t="shared" si="1"/>
        <v>DA085</v>
      </c>
      <c r="AD87" s="103" t="s">
        <v>582</v>
      </c>
      <c r="AE87" s="103" t="s">
        <v>122</v>
      </c>
    </row>
    <row r="88" spans="1:31" x14ac:dyDescent="0.2">
      <c r="A88" s="72"/>
      <c r="B88" s="72"/>
      <c r="W88" s="72"/>
      <c r="AC88" s="72"/>
    </row>
    <row r="89" spans="1:31" x14ac:dyDescent="0.2">
      <c r="A89" s="72"/>
      <c r="B89" s="72"/>
      <c r="W89" s="72"/>
      <c r="AC89" s="72"/>
    </row>
    <row r="90" spans="1:31" x14ac:dyDescent="0.2">
      <c r="A90" s="72"/>
      <c r="B90" s="72"/>
      <c r="W90" s="72"/>
      <c r="AC90" s="72"/>
    </row>
    <row r="91" spans="1:31" x14ac:dyDescent="0.2">
      <c r="A91" s="72"/>
      <c r="B91" s="72"/>
      <c r="W91" s="72"/>
      <c r="AC91" s="72"/>
    </row>
    <row r="92" spans="1:31" x14ac:dyDescent="0.2">
      <c r="A92" s="72"/>
      <c r="B92" s="72"/>
      <c r="W92" s="72"/>
      <c r="AC92" s="72"/>
    </row>
    <row r="93" spans="1:31" x14ac:dyDescent="0.2">
      <c r="A93" s="72"/>
      <c r="B93" s="72"/>
      <c r="W93" s="72"/>
      <c r="AC93" s="72"/>
    </row>
    <row r="94" spans="1:31" x14ac:dyDescent="0.2">
      <c r="A94" s="72"/>
      <c r="B94" s="72"/>
      <c r="W94" s="72"/>
      <c r="AC94" s="72"/>
    </row>
    <row r="95" spans="1:31" x14ac:dyDescent="0.2"/>
    <row r="96" spans="1:31"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sheetData>
  <autoFilter ref="A6:JN87">
    <filterColumn colId="12">
      <filters>
        <filter val="[Draft, Agreed, Approved, Proposed Delete]"/>
        <filter val="Agreed"/>
      </filters>
    </filterColumn>
    <filterColumn colId="29">
      <filters>
        <filter val="Security"/>
      </filters>
    </filterColumn>
  </autoFilter>
  <mergeCells count="30">
    <mergeCell ref="X4:AE4"/>
    <mergeCell ref="H5:H6"/>
    <mergeCell ref="I5:I6"/>
    <mergeCell ref="M4:V4"/>
    <mergeCell ref="B5:B6"/>
    <mergeCell ref="C5:C6"/>
    <mergeCell ref="D5:D6"/>
    <mergeCell ref="E5:E6"/>
    <mergeCell ref="F5:F6"/>
    <mergeCell ref="G5:G6"/>
    <mergeCell ref="J5:J6"/>
    <mergeCell ref="V5:V6"/>
    <mergeCell ref="K5:K6"/>
    <mergeCell ref="L5:L6"/>
    <mergeCell ref="M5:M6"/>
    <mergeCell ref="O5:O6"/>
    <mergeCell ref="P5:P6"/>
    <mergeCell ref="Q5:Q6"/>
    <mergeCell ref="R5:R6"/>
    <mergeCell ref="S5:S6"/>
    <mergeCell ref="T5:T6"/>
    <mergeCell ref="U5:U6"/>
    <mergeCell ref="AD5:AD6"/>
    <mergeCell ref="AE5:AE6"/>
    <mergeCell ref="X5:X6"/>
    <mergeCell ref="Y5:Y6"/>
    <mergeCell ref="Z5:Z6"/>
    <mergeCell ref="AA5:AA6"/>
    <mergeCell ref="AB5:AB6"/>
    <mergeCell ref="AC5:AC6"/>
  </mergeCells>
  <conditionalFormatting sqref="K32:L32 K25:L30 K9:L11 K13:L16 K65:L68 K55:L55 K49:L52 K57:L57 K39:L40 K43:L47 K63:L63 K74:L77 K60:K62">
    <cfRule type="cellIs" dxfId="957" priority="588" operator="equal">
      <formula>"Yes"</formula>
    </cfRule>
  </conditionalFormatting>
  <conditionalFormatting sqref="K32:L32 K25:L30 K9:L11 K13:L16 K65:L68 K55:L55 K49:L52 K57:L57 K39:L40 K43:L47 K63:L63 K74:L77 K60:K62">
    <cfRule type="cellIs" dxfId="956" priority="587" operator="equal">
      <formula>"Maybe"</formula>
    </cfRule>
  </conditionalFormatting>
  <conditionalFormatting sqref="K32:L32 K25:L30 K9:L11 K13:L16 K65:L68 K55:L55 K49:L52 K57:L57 K39:L40 K43:L47 K63:L63 K74:L77 K60:K62">
    <cfRule type="cellIs" dxfId="955" priority="586" operator="equal">
      <formula>"Yes"</formula>
    </cfRule>
  </conditionalFormatting>
  <conditionalFormatting sqref="X11 M9:M11 X60:X61 X39:X40 M39:M40 X65 X63 X43:X45 X55 M55 M13:M32 M65:M68 X13:X32 X74:X75 M43:M46 M60:M63 M49:M52 M57 X57:X58 X49:X52 M74:M87">
    <cfRule type="cellIs" dxfId="954" priority="584" operator="equal">
      <formula>"Requires Confirmation"</formula>
    </cfRule>
    <cfRule type="cellIs" dxfId="953" priority="585" operator="equal">
      <formula>"Agreed"</formula>
    </cfRule>
  </conditionalFormatting>
  <conditionalFormatting sqref="K31:L31">
    <cfRule type="cellIs" dxfId="952" priority="583" operator="equal">
      <formula>"Yes"</formula>
    </cfRule>
  </conditionalFormatting>
  <conditionalFormatting sqref="K31:L31">
    <cfRule type="cellIs" dxfId="951" priority="582" operator="equal">
      <formula>"Maybe"</formula>
    </cfRule>
  </conditionalFormatting>
  <conditionalFormatting sqref="K31:L31">
    <cfRule type="cellIs" dxfId="950" priority="581" operator="equal">
      <formula>"Yes"</formula>
    </cfRule>
  </conditionalFormatting>
  <conditionalFormatting sqref="K20:L20">
    <cfRule type="cellIs" dxfId="949" priority="580" operator="equal">
      <formula>"Yes"</formula>
    </cfRule>
  </conditionalFormatting>
  <conditionalFormatting sqref="K20:L20">
    <cfRule type="cellIs" dxfId="948" priority="579" operator="equal">
      <formula>"Maybe"</formula>
    </cfRule>
  </conditionalFormatting>
  <conditionalFormatting sqref="K20:L20">
    <cfRule type="cellIs" dxfId="947" priority="578" operator="equal">
      <formula>"Yes"</formula>
    </cfRule>
  </conditionalFormatting>
  <conditionalFormatting sqref="K21:L24">
    <cfRule type="cellIs" dxfId="946" priority="577" operator="equal">
      <formula>"Yes"</formula>
    </cfRule>
  </conditionalFormatting>
  <conditionalFormatting sqref="K21:L24">
    <cfRule type="cellIs" dxfId="945" priority="576" operator="equal">
      <formula>"Maybe"</formula>
    </cfRule>
  </conditionalFormatting>
  <conditionalFormatting sqref="K21:L24">
    <cfRule type="cellIs" dxfId="944" priority="575" operator="equal">
      <formula>"Yes"</formula>
    </cfRule>
  </conditionalFormatting>
  <conditionalFormatting sqref="K17:L18">
    <cfRule type="cellIs" dxfId="943" priority="574" operator="equal">
      <formula>"Yes"</formula>
    </cfRule>
  </conditionalFormatting>
  <conditionalFormatting sqref="K17:L18">
    <cfRule type="cellIs" dxfId="942" priority="573" operator="equal">
      <formula>"Maybe"</formula>
    </cfRule>
  </conditionalFormatting>
  <conditionalFormatting sqref="K17:L18">
    <cfRule type="cellIs" dxfId="941" priority="572" operator="equal">
      <formula>"Yes"</formula>
    </cfRule>
  </conditionalFormatting>
  <conditionalFormatting sqref="K19:L19">
    <cfRule type="cellIs" dxfId="940" priority="571" operator="equal">
      <formula>"Yes"</formula>
    </cfRule>
  </conditionalFormatting>
  <conditionalFormatting sqref="K19:L19">
    <cfRule type="cellIs" dxfId="939" priority="570" operator="equal">
      <formula>"Maybe"</formula>
    </cfRule>
  </conditionalFormatting>
  <conditionalFormatting sqref="K19:L19">
    <cfRule type="cellIs" dxfId="938" priority="569" operator="equal">
      <formula>"Yes"</formula>
    </cfRule>
  </conditionalFormatting>
  <conditionalFormatting sqref="Y18 Y9:AA11 R9:U11 U76:U78 Z76:AA77 Z58:AA58 Y60:Y61 Y13:AA17 Y40:AA40 R40:U40 Y65:AA65 Y47:AA47 Y62:AA63 R60:U63 Y43:AA45 Y55:AA55 R55:U55 Y19:AA32 Y75:AA75 R13:U32 R65:U68 R74:U75 Y39 R57:U58 S56:U56 Y57:AA57 Y49:AA52 R43:U52 R39 Z46:AA46 Y74:Z74 R76:T77">
    <cfRule type="cellIs" dxfId="937" priority="568" operator="equal">
      <formula>"N/A"</formula>
    </cfRule>
  </conditionalFormatting>
  <conditionalFormatting sqref="O9:O11 O13:O18 O39:O40 O60:O63 O43:O47 O55 O20:O32 O65:O68 O74:O78 O49:O52 O57">
    <cfRule type="cellIs" dxfId="936" priority="565" operator="equal">
      <formula>"Security"</formula>
    </cfRule>
    <cfRule type="cellIs" dxfId="935" priority="566" operator="equal">
      <formula>"SF"</formula>
    </cfRule>
    <cfRule type="cellIs" dxfId="934" priority="567" operator="equal">
      <formula>"TBC"</formula>
    </cfRule>
  </conditionalFormatting>
  <conditionalFormatting sqref="N9:N11 N39:N40 N60:N63 N43:N47 N55 N13:N32 N65:N68 N74:N78 N49:N52 N57">
    <cfRule type="cellIs" dxfId="933" priority="562" operator="equal">
      <formula>"Existing but requires amendment"</formula>
    </cfRule>
    <cfRule type="cellIs" dxfId="932" priority="563" operator="equal">
      <formula>"New"</formula>
    </cfRule>
    <cfRule type="cellIs" dxfId="931" priority="564" operator="equal">
      <formula>"Existing"</formula>
    </cfRule>
  </conditionalFormatting>
  <conditionalFormatting sqref="K9:L11 K55:L55 K13:L32 K65:L68 K49:L52 K57:L57 K39:L40 K43:L47 K63:L63 K74:L77 K60:K62">
    <cfRule type="cellIs" dxfId="930" priority="561" operator="equal">
      <formula>"No"</formula>
    </cfRule>
  </conditionalFormatting>
  <conditionalFormatting sqref="K78">
    <cfRule type="cellIs" dxfId="929" priority="560" operator="equal">
      <formula>"Yes"</formula>
    </cfRule>
  </conditionalFormatting>
  <conditionalFormatting sqref="K78">
    <cfRule type="cellIs" dxfId="928" priority="559" operator="equal">
      <formula>"Maybe"</formula>
    </cfRule>
  </conditionalFormatting>
  <conditionalFormatting sqref="K78">
    <cfRule type="cellIs" dxfId="927" priority="558" operator="equal">
      <formula>"Yes"</formula>
    </cfRule>
  </conditionalFormatting>
  <conditionalFormatting sqref="S78:T79">
    <cfRule type="cellIs" dxfId="926" priority="557" operator="equal">
      <formula>"N/A"</formula>
    </cfRule>
  </conditionalFormatting>
  <conditionalFormatting sqref="K78">
    <cfRule type="cellIs" dxfId="925" priority="556" operator="equal">
      <formula>"No"</formula>
    </cfRule>
  </conditionalFormatting>
  <conditionalFormatting sqref="Y66:AA68">
    <cfRule type="cellIs" dxfId="924" priority="555" operator="equal">
      <formula>"N/A"</formula>
    </cfRule>
  </conditionalFormatting>
  <conditionalFormatting sqref="AA78:AA87">
    <cfRule type="cellIs" dxfId="923" priority="554" operator="equal">
      <formula>"N/A"</formula>
    </cfRule>
  </conditionalFormatting>
  <conditionalFormatting sqref="Z78">
    <cfRule type="cellIs" dxfId="922" priority="553" operator="equal">
      <formula>"N/A"</formula>
    </cfRule>
  </conditionalFormatting>
  <conditionalFormatting sqref="X9:X10 X66:X68 X62">
    <cfRule type="cellIs" dxfId="921" priority="551" operator="equal">
      <formula>"Requires Confirmation"</formula>
    </cfRule>
    <cfRule type="cellIs" dxfId="920" priority="552" operator="equal">
      <formula>"Agreed"</formula>
    </cfRule>
  </conditionalFormatting>
  <conditionalFormatting sqref="K32:L32">
    <cfRule type="cellIs" dxfId="919" priority="550" operator="equal">
      <formula>"Yes"</formula>
    </cfRule>
  </conditionalFormatting>
  <conditionalFormatting sqref="K32:L32">
    <cfRule type="cellIs" dxfId="918" priority="549" operator="equal">
      <formula>"Maybe"</formula>
    </cfRule>
  </conditionalFormatting>
  <conditionalFormatting sqref="K32:L32">
    <cfRule type="cellIs" dxfId="917" priority="548" operator="equal">
      <formula>"Yes"</formula>
    </cfRule>
  </conditionalFormatting>
  <conditionalFormatting sqref="L17">
    <cfRule type="cellIs" dxfId="916" priority="547" operator="equal">
      <formula>"Yes"</formula>
    </cfRule>
  </conditionalFormatting>
  <conditionalFormatting sqref="L17">
    <cfRule type="cellIs" dxfId="915" priority="546" operator="equal">
      <formula>"Maybe"</formula>
    </cfRule>
  </conditionalFormatting>
  <conditionalFormatting sqref="L17">
    <cfRule type="cellIs" dxfId="914" priority="545" operator="equal">
      <formula>"Yes"</formula>
    </cfRule>
  </conditionalFormatting>
  <conditionalFormatting sqref="L18">
    <cfRule type="cellIs" dxfId="913" priority="544" operator="equal">
      <formula>"Yes"</formula>
    </cfRule>
  </conditionalFormatting>
  <conditionalFormatting sqref="L18">
    <cfRule type="cellIs" dxfId="912" priority="543" operator="equal">
      <formula>"Maybe"</formula>
    </cfRule>
  </conditionalFormatting>
  <conditionalFormatting sqref="L18">
    <cfRule type="cellIs" dxfId="911" priority="542" operator="equal">
      <formula>"Yes"</formula>
    </cfRule>
  </conditionalFormatting>
  <conditionalFormatting sqref="L19">
    <cfRule type="cellIs" dxfId="910" priority="541" operator="equal">
      <formula>"Yes"</formula>
    </cfRule>
  </conditionalFormatting>
  <conditionalFormatting sqref="L19">
    <cfRule type="cellIs" dxfId="909" priority="540" operator="equal">
      <formula>"Maybe"</formula>
    </cfRule>
  </conditionalFormatting>
  <conditionalFormatting sqref="L19">
    <cfRule type="cellIs" dxfId="908" priority="539" operator="equal">
      <formula>"Yes"</formula>
    </cfRule>
  </conditionalFormatting>
  <conditionalFormatting sqref="L20">
    <cfRule type="cellIs" dxfId="907" priority="538" operator="equal">
      <formula>"Yes"</formula>
    </cfRule>
  </conditionalFormatting>
  <conditionalFormatting sqref="L20">
    <cfRule type="cellIs" dxfId="906" priority="537" operator="equal">
      <formula>"Maybe"</formula>
    </cfRule>
  </conditionalFormatting>
  <conditionalFormatting sqref="L20">
    <cfRule type="cellIs" dxfId="905" priority="536" operator="equal">
      <formula>"Yes"</formula>
    </cfRule>
  </conditionalFormatting>
  <conditionalFormatting sqref="L21">
    <cfRule type="cellIs" dxfId="904" priority="535" operator="equal">
      <formula>"Yes"</formula>
    </cfRule>
  </conditionalFormatting>
  <conditionalFormatting sqref="L21">
    <cfRule type="cellIs" dxfId="903" priority="534" operator="equal">
      <formula>"Maybe"</formula>
    </cfRule>
  </conditionalFormatting>
  <conditionalFormatting sqref="L21">
    <cfRule type="cellIs" dxfId="902" priority="533" operator="equal">
      <formula>"Yes"</formula>
    </cfRule>
  </conditionalFormatting>
  <conditionalFormatting sqref="L22">
    <cfRule type="cellIs" dxfId="901" priority="532" operator="equal">
      <formula>"Yes"</formula>
    </cfRule>
  </conditionalFormatting>
  <conditionalFormatting sqref="L22">
    <cfRule type="cellIs" dxfId="900" priority="531" operator="equal">
      <formula>"Maybe"</formula>
    </cfRule>
  </conditionalFormatting>
  <conditionalFormatting sqref="L22">
    <cfRule type="cellIs" dxfId="899" priority="530" operator="equal">
      <formula>"Yes"</formula>
    </cfRule>
  </conditionalFormatting>
  <conditionalFormatting sqref="L23">
    <cfRule type="cellIs" dxfId="898" priority="529" operator="equal">
      <formula>"Yes"</formula>
    </cfRule>
  </conditionalFormatting>
  <conditionalFormatting sqref="L23">
    <cfRule type="cellIs" dxfId="897" priority="528" operator="equal">
      <formula>"Maybe"</formula>
    </cfRule>
  </conditionalFormatting>
  <conditionalFormatting sqref="L23">
    <cfRule type="cellIs" dxfId="896" priority="527" operator="equal">
      <formula>"Yes"</formula>
    </cfRule>
  </conditionalFormatting>
  <conditionalFormatting sqref="L24">
    <cfRule type="cellIs" dxfId="895" priority="526" operator="equal">
      <formula>"Yes"</formula>
    </cfRule>
  </conditionalFormatting>
  <conditionalFormatting sqref="L24">
    <cfRule type="cellIs" dxfId="894" priority="525" operator="equal">
      <formula>"Maybe"</formula>
    </cfRule>
  </conditionalFormatting>
  <conditionalFormatting sqref="L24">
    <cfRule type="cellIs" dxfId="893" priority="524" operator="equal">
      <formula>"Yes"</formula>
    </cfRule>
  </conditionalFormatting>
  <conditionalFormatting sqref="L31">
    <cfRule type="cellIs" dxfId="892" priority="523" operator="equal">
      <formula>"Yes"</formula>
    </cfRule>
  </conditionalFormatting>
  <conditionalFormatting sqref="L31">
    <cfRule type="cellIs" dxfId="891" priority="522" operator="equal">
      <formula>"Maybe"</formula>
    </cfRule>
  </conditionalFormatting>
  <conditionalFormatting sqref="L31">
    <cfRule type="cellIs" dxfId="890" priority="521" operator="equal">
      <formula>"Yes"</formula>
    </cfRule>
  </conditionalFormatting>
  <conditionalFormatting sqref="L78">
    <cfRule type="cellIs" dxfId="889" priority="520" operator="equal">
      <formula>"Yes"</formula>
    </cfRule>
  </conditionalFormatting>
  <conditionalFormatting sqref="L78">
    <cfRule type="cellIs" dxfId="888" priority="519" operator="equal">
      <formula>"Maybe"</formula>
    </cfRule>
  </conditionalFormatting>
  <conditionalFormatting sqref="L78">
    <cfRule type="cellIs" dxfId="887" priority="518" operator="equal">
      <formula>"Yes"</formula>
    </cfRule>
  </conditionalFormatting>
  <conditionalFormatting sqref="L78">
    <cfRule type="cellIs" dxfId="886" priority="517" operator="equal">
      <formula>"No"</formula>
    </cfRule>
  </conditionalFormatting>
  <conditionalFormatting sqref="R78:R87">
    <cfRule type="cellIs" dxfId="885" priority="516" operator="equal">
      <formula>"N/A"</formula>
    </cfRule>
  </conditionalFormatting>
  <conditionalFormatting sqref="K8:L8">
    <cfRule type="cellIs" dxfId="884" priority="515" operator="equal">
      <formula>"Yes"</formula>
    </cfRule>
  </conditionalFormatting>
  <conditionalFormatting sqref="K8:L8">
    <cfRule type="cellIs" dxfId="883" priority="514" operator="equal">
      <formula>"Maybe"</formula>
    </cfRule>
  </conditionalFormatting>
  <conditionalFormatting sqref="K8:L8">
    <cfRule type="cellIs" dxfId="882" priority="513" operator="equal">
      <formula>"Yes"</formula>
    </cfRule>
  </conditionalFormatting>
  <conditionalFormatting sqref="K8:L8">
    <cfRule type="cellIs" dxfId="881" priority="512" operator="equal">
      <formula>"No"</formula>
    </cfRule>
  </conditionalFormatting>
  <conditionalFormatting sqref="N8">
    <cfRule type="cellIs" dxfId="880" priority="509" operator="equal">
      <formula>"Existing but requires amendment"</formula>
    </cfRule>
    <cfRule type="cellIs" dxfId="879" priority="510" operator="equal">
      <formula>"New"</formula>
    </cfRule>
    <cfRule type="cellIs" dxfId="878" priority="511" operator="equal">
      <formula>"Existing"</formula>
    </cfRule>
  </conditionalFormatting>
  <conditionalFormatting sqref="S8">
    <cfRule type="cellIs" dxfId="877" priority="508" operator="equal">
      <formula>"N/A"</formula>
    </cfRule>
  </conditionalFormatting>
  <conditionalFormatting sqref="T8:U8">
    <cfRule type="cellIs" dxfId="876" priority="507" operator="equal">
      <formula>"N/A"</formula>
    </cfRule>
  </conditionalFormatting>
  <conditionalFormatting sqref="R8">
    <cfRule type="cellIs" dxfId="875" priority="506" operator="equal">
      <formula>"N/A"</formula>
    </cfRule>
  </conditionalFormatting>
  <conditionalFormatting sqref="X8">
    <cfRule type="cellIs" dxfId="874" priority="504" operator="equal">
      <formula>"Requires Confirmation"</formula>
    </cfRule>
    <cfRule type="cellIs" dxfId="873" priority="505" operator="equal">
      <formula>"Agreed"</formula>
    </cfRule>
  </conditionalFormatting>
  <conditionalFormatting sqref="K30">
    <cfRule type="cellIs" dxfId="872" priority="503" operator="equal">
      <formula>"Yes"</formula>
    </cfRule>
  </conditionalFormatting>
  <conditionalFormatting sqref="K30">
    <cfRule type="cellIs" dxfId="871" priority="502" operator="equal">
      <formula>"Maybe"</formula>
    </cfRule>
  </conditionalFormatting>
  <conditionalFormatting sqref="K30">
    <cfRule type="cellIs" dxfId="870" priority="501" operator="equal">
      <formula>"Yes"</formula>
    </cfRule>
  </conditionalFormatting>
  <conditionalFormatting sqref="M8">
    <cfRule type="cellIs" dxfId="869" priority="499" operator="equal">
      <formula>"Requires Confirmation"</formula>
    </cfRule>
    <cfRule type="cellIs" dxfId="868" priority="500" operator="equal">
      <formula>"Agreed"</formula>
    </cfRule>
  </conditionalFormatting>
  <conditionalFormatting sqref="K12:L12">
    <cfRule type="cellIs" dxfId="867" priority="494" operator="equal">
      <formula>"Yes"</formula>
    </cfRule>
  </conditionalFormatting>
  <conditionalFormatting sqref="K12:L12">
    <cfRule type="cellIs" dxfId="866" priority="493" operator="equal">
      <formula>"Maybe"</formula>
    </cfRule>
  </conditionalFormatting>
  <conditionalFormatting sqref="K12:L12">
    <cfRule type="cellIs" dxfId="865" priority="492" operator="equal">
      <formula>"Yes"</formula>
    </cfRule>
  </conditionalFormatting>
  <conditionalFormatting sqref="Y12:AA12">
    <cfRule type="cellIs" dxfId="864" priority="491" operator="equal">
      <formula>"N/A"</formula>
    </cfRule>
  </conditionalFormatting>
  <conditionalFormatting sqref="K12:L12">
    <cfRule type="cellIs" dxfId="863" priority="490" operator="equal">
      <formula>"No"</formula>
    </cfRule>
  </conditionalFormatting>
  <conditionalFormatting sqref="O59">
    <cfRule type="cellIs" dxfId="862" priority="487" operator="equal">
      <formula>"Security"</formula>
    </cfRule>
    <cfRule type="cellIs" dxfId="861" priority="488" operator="equal">
      <formula>"SF"</formula>
    </cfRule>
    <cfRule type="cellIs" dxfId="860" priority="489" operator="equal">
      <formula>"TBC"</formula>
    </cfRule>
  </conditionalFormatting>
  <conditionalFormatting sqref="N59">
    <cfRule type="cellIs" dxfId="859" priority="484" operator="equal">
      <formula>"Existing but requires amendment"</formula>
    </cfRule>
    <cfRule type="cellIs" dxfId="858" priority="485" operator="equal">
      <formula>"New"</formula>
    </cfRule>
    <cfRule type="cellIs" dxfId="857" priority="486" operator="equal">
      <formula>"Existing"</formula>
    </cfRule>
  </conditionalFormatting>
  <conditionalFormatting sqref="K59">
    <cfRule type="cellIs" dxfId="856" priority="477" operator="equal">
      <formula>"Yes"</formula>
    </cfRule>
  </conditionalFormatting>
  <conditionalFormatting sqref="K59">
    <cfRule type="cellIs" dxfId="855" priority="476" operator="equal">
      <formula>"Maybe"</formula>
    </cfRule>
  </conditionalFormatting>
  <conditionalFormatting sqref="K59">
    <cfRule type="cellIs" dxfId="854" priority="475" operator="equal">
      <formula>"Yes"</formula>
    </cfRule>
  </conditionalFormatting>
  <conditionalFormatting sqref="K59">
    <cfRule type="cellIs" dxfId="853" priority="473" operator="equal">
      <formula>"No"</formula>
    </cfRule>
  </conditionalFormatting>
  <conditionalFormatting sqref="O58">
    <cfRule type="cellIs" dxfId="852" priority="468" operator="equal">
      <formula>"Security"</formula>
    </cfRule>
    <cfRule type="cellIs" dxfId="851" priority="469" operator="equal">
      <formula>"SF"</formula>
    </cfRule>
    <cfRule type="cellIs" dxfId="850" priority="470" operator="equal">
      <formula>"TBC"</formula>
    </cfRule>
  </conditionalFormatting>
  <conditionalFormatting sqref="N58">
    <cfRule type="cellIs" dxfId="849" priority="465" operator="equal">
      <formula>"Existing but requires amendment"</formula>
    </cfRule>
    <cfRule type="cellIs" dxfId="848" priority="466" operator="equal">
      <formula>"New"</formula>
    </cfRule>
    <cfRule type="cellIs" dxfId="847" priority="467" operator="equal">
      <formula>"Existing"</formula>
    </cfRule>
  </conditionalFormatting>
  <conditionalFormatting sqref="K58">
    <cfRule type="cellIs" dxfId="846" priority="458" operator="equal">
      <formula>"Yes"</formula>
    </cfRule>
  </conditionalFormatting>
  <conditionalFormatting sqref="K58">
    <cfRule type="cellIs" dxfId="845" priority="457" operator="equal">
      <formula>"Maybe"</formula>
    </cfRule>
  </conditionalFormatting>
  <conditionalFormatting sqref="K58">
    <cfRule type="cellIs" dxfId="844" priority="456" operator="equal">
      <formula>"Yes"</formula>
    </cfRule>
  </conditionalFormatting>
  <conditionalFormatting sqref="Y58">
    <cfRule type="cellIs" dxfId="843" priority="455" operator="equal">
      <formula>"N/A"</formula>
    </cfRule>
  </conditionalFormatting>
  <conditionalFormatting sqref="K58">
    <cfRule type="cellIs" dxfId="842" priority="454" operator="equal">
      <formula>"No"</formula>
    </cfRule>
  </conditionalFormatting>
  <conditionalFormatting sqref="O64">
    <cfRule type="cellIs" dxfId="841" priority="449" operator="equal">
      <formula>"Security"</formula>
    </cfRule>
    <cfRule type="cellIs" dxfId="840" priority="450" operator="equal">
      <formula>"SF"</formula>
    </cfRule>
    <cfRule type="cellIs" dxfId="839" priority="451" operator="equal">
      <formula>"TBC"</formula>
    </cfRule>
  </conditionalFormatting>
  <conditionalFormatting sqref="N64">
    <cfRule type="cellIs" dxfId="838" priority="446" operator="equal">
      <formula>"Existing but requires amendment"</formula>
    </cfRule>
    <cfRule type="cellIs" dxfId="837" priority="447" operator="equal">
      <formula>"New"</formula>
    </cfRule>
    <cfRule type="cellIs" dxfId="836" priority="448" operator="equal">
      <formula>"Existing"</formula>
    </cfRule>
  </conditionalFormatting>
  <conditionalFormatting sqref="K64">
    <cfRule type="cellIs" dxfId="835" priority="439" operator="equal">
      <formula>"Yes"</formula>
    </cfRule>
  </conditionalFormatting>
  <conditionalFormatting sqref="K64">
    <cfRule type="cellIs" dxfId="834" priority="438" operator="equal">
      <formula>"Maybe"</formula>
    </cfRule>
  </conditionalFormatting>
  <conditionalFormatting sqref="K64">
    <cfRule type="cellIs" dxfId="833" priority="437" operator="equal">
      <formula>"Yes"</formula>
    </cfRule>
  </conditionalFormatting>
  <conditionalFormatting sqref="Y64:AA64 R64:U64">
    <cfRule type="cellIs" dxfId="832" priority="436" operator="equal">
      <formula>"N/A"</formula>
    </cfRule>
  </conditionalFormatting>
  <conditionalFormatting sqref="K64">
    <cfRule type="cellIs" dxfId="831" priority="435" operator="equal">
      <formula>"No"</formula>
    </cfRule>
  </conditionalFormatting>
  <conditionalFormatting sqref="X64">
    <cfRule type="cellIs" dxfId="830" priority="433" operator="equal">
      <formula>"Requires Confirmation"</formula>
    </cfRule>
    <cfRule type="cellIs" dxfId="829" priority="434" operator="equal">
      <formula>"Agreed"</formula>
    </cfRule>
  </conditionalFormatting>
  <conditionalFormatting sqref="B12:J12">
    <cfRule type="cellIs" dxfId="828" priority="416" operator="equal">
      <formula>"Yes"</formula>
    </cfRule>
  </conditionalFormatting>
  <conditionalFormatting sqref="B12:J12">
    <cfRule type="cellIs" dxfId="827" priority="415" operator="equal">
      <formula>"Maybe"</formula>
    </cfRule>
  </conditionalFormatting>
  <conditionalFormatting sqref="B12:J12">
    <cfRule type="cellIs" dxfId="826" priority="414" operator="equal">
      <formula>"Yes"</formula>
    </cfRule>
  </conditionalFormatting>
  <conditionalFormatting sqref="B12:J12">
    <cfRule type="cellIs" dxfId="825" priority="413" operator="equal">
      <formula>"No"</formula>
    </cfRule>
  </conditionalFormatting>
  <conditionalFormatting sqref="M12:X12">
    <cfRule type="cellIs" dxfId="824" priority="412" operator="equal">
      <formula>"Yes"</formula>
    </cfRule>
  </conditionalFormatting>
  <conditionalFormatting sqref="M12:X12">
    <cfRule type="cellIs" dxfId="823" priority="411" operator="equal">
      <formula>"Maybe"</formula>
    </cfRule>
  </conditionalFormatting>
  <conditionalFormatting sqref="M12:X12">
    <cfRule type="cellIs" dxfId="822" priority="410" operator="equal">
      <formula>"Yes"</formula>
    </cfRule>
  </conditionalFormatting>
  <conditionalFormatting sqref="M12:X12">
    <cfRule type="cellIs" dxfId="821" priority="409" operator="equal">
      <formula>"No"</formula>
    </cfRule>
  </conditionalFormatting>
  <conditionalFormatting sqref="O41">
    <cfRule type="cellIs" dxfId="820" priority="405" operator="equal">
      <formula>"Security"</formula>
    </cfRule>
    <cfRule type="cellIs" dxfId="819" priority="406" operator="equal">
      <formula>"SF"</formula>
    </cfRule>
    <cfRule type="cellIs" dxfId="818" priority="407" operator="equal">
      <formula>"TBC"</formula>
    </cfRule>
  </conditionalFormatting>
  <conditionalFormatting sqref="N41">
    <cfRule type="cellIs" dxfId="817" priority="402" operator="equal">
      <formula>"Existing but requires amendment"</formula>
    </cfRule>
    <cfRule type="cellIs" dxfId="816" priority="403" operator="equal">
      <formula>"New"</formula>
    </cfRule>
    <cfRule type="cellIs" dxfId="815" priority="404" operator="equal">
      <formula>"Existing"</formula>
    </cfRule>
  </conditionalFormatting>
  <conditionalFormatting sqref="K41">
    <cfRule type="cellIs" dxfId="814" priority="395" operator="equal">
      <formula>"Yes"</formula>
    </cfRule>
  </conditionalFormatting>
  <conditionalFormatting sqref="K41">
    <cfRule type="cellIs" dxfId="813" priority="394" operator="equal">
      <formula>"Maybe"</formula>
    </cfRule>
  </conditionalFormatting>
  <conditionalFormatting sqref="K41">
    <cfRule type="cellIs" dxfId="812" priority="393" operator="equal">
      <formula>"Yes"</formula>
    </cfRule>
  </conditionalFormatting>
  <conditionalFormatting sqref="Y41:AA41 R41:U41">
    <cfRule type="cellIs" dxfId="811" priority="392" operator="equal">
      <formula>"N/A"</formula>
    </cfRule>
  </conditionalFormatting>
  <conditionalFormatting sqref="K41">
    <cfRule type="cellIs" dxfId="810" priority="391" operator="equal">
      <formula>"No"</formula>
    </cfRule>
  </conditionalFormatting>
  <conditionalFormatting sqref="X41">
    <cfRule type="cellIs" dxfId="809" priority="389" operator="equal">
      <formula>"Requires Confirmation"</formula>
    </cfRule>
    <cfRule type="cellIs" dxfId="808" priority="390" operator="equal">
      <formula>"Agreed"</formula>
    </cfRule>
  </conditionalFormatting>
  <conditionalFormatting sqref="O42">
    <cfRule type="cellIs" dxfId="807" priority="386" operator="equal">
      <formula>"Security"</formula>
    </cfRule>
    <cfRule type="cellIs" dxfId="806" priority="387" operator="equal">
      <formula>"SF"</formula>
    </cfRule>
    <cfRule type="cellIs" dxfId="805" priority="388" operator="equal">
      <formula>"TBC"</formula>
    </cfRule>
  </conditionalFormatting>
  <conditionalFormatting sqref="N42">
    <cfRule type="cellIs" dxfId="804" priority="383" operator="equal">
      <formula>"Existing but requires amendment"</formula>
    </cfRule>
    <cfRule type="cellIs" dxfId="803" priority="384" operator="equal">
      <formula>"New"</formula>
    </cfRule>
    <cfRule type="cellIs" dxfId="802" priority="385" operator="equal">
      <formula>"Existing"</formula>
    </cfRule>
  </conditionalFormatting>
  <conditionalFormatting sqref="M42">
    <cfRule type="cellIs" dxfId="801" priority="381" operator="equal">
      <formula>"Requires Confirmation"</formula>
    </cfRule>
    <cfRule type="cellIs" dxfId="800" priority="382" operator="equal">
      <formula>"Agreed"</formula>
    </cfRule>
  </conditionalFormatting>
  <conditionalFormatting sqref="K42">
    <cfRule type="cellIs" dxfId="799" priority="376" operator="equal">
      <formula>"Yes"</formula>
    </cfRule>
  </conditionalFormatting>
  <conditionalFormatting sqref="K42">
    <cfRule type="cellIs" dxfId="798" priority="375" operator="equal">
      <formula>"Maybe"</formula>
    </cfRule>
  </conditionalFormatting>
  <conditionalFormatting sqref="K42">
    <cfRule type="cellIs" dxfId="797" priority="374" operator="equal">
      <formula>"Yes"</formula>
    </cfRule>
  </conditionalFormatting>
  <conditionalFormatting sqref="Y42:AA42 R42:U42">
    <cfRule type="cellIs" dxfId="796" priority="373" operator="equal">
      <formula>"N/A"</formula>
    </cfRule>
  </conditionalFormatting>
  <conditionalFormatting sqref="K42">
    <cfRule type="cellIs" dxfId="795" priority="372" operator="equal">
      <formula>"No"</formula>
    </cfRule>
  </conditionalFormatting>
  <conditionalFormatting sqref="X42">
    <cfRule type="cellIs" dxfId="794" priority="370" operator="equal">
      <formula>"Requires Confirmation"</formula>
    </cfRule>
    <cfRule type="cellIs" dxfId="793" priority="371" operator="equal">
      <formula>"Agreed"</formula>
    </cfRule>
  </conditionalFormatting>
  <conditionalFormatting sqref="O53">
    <cfRule type="cellIs" dxfId="792" priority="367" operator="equal">
      <formula>"Security"</formula>
    </cfRule>
    <cfRule type="cellIs" dxfId="791" priority="368" operator="equal">
      <formula>"SF"</formula>
    </cfRule>
    <cfRule type="cellIs" dxfId="790" priority="369" operator="equal">
      <formula>"TBC"</formula>
    </cfRule>
  </conditionalFormatting>
  <conditionalFormatting sqref="N53">
    <cfRule type="cellIs" dxfId="789" priority="364" operator="equal">
      <formula>"Existing but requires amendment"</formula>
    </cfRule>
    <cfRule type="cellIs" dxfId="788" priority="365" operator="equal">
      <formula>"New"</formula>
    </cfRule>
    <cfRule type="cellIs" dxfId="787" priority="366" operator="equal">
      <formula>"Existing"</formula>
    </cfRule>
  </conditionalFormatting>
  <conditionalFormatting sqref="K53">
    <cfRule type="cellIs" dxfId="786" priority="357" operator="equal">
      <formula>"Yes"</formula>
    </cfRule>
  </conditionalFormatting>
  <conditionalFormatting sqref="K53">
    <cfRule type="cellIs" dxfId="785" priority="356" operator="equal">
      <formula>"Maybe"</formula>
    </cfRule>
  </conditionalFormatting>
  <conditionalFormatting sqref="K53">
    <cfRule type="cellIs" dxfId="784" priority="355" operator="equal">
      <formula>"Yes"</formula>
    </cfRule>
  </conditionalFormatting>
  <conditionalFormatting sqref="Y53:AA53 R53 U53">
    <cfRule type="cellIs" dxfId="783" priority="354" operator="equal">
      <formula>"N/A"</formula>
    </cfRule>
  </conditionalFormatting>
  <conditionalFormatting sqref="K53">
    <cfRule type="cellIs" dxfId="782" priority="353" operator="equal">
      <formula>"No"</formula>
    </cfRule>
  </conditionalFormatting>
  <conditionalFormatting sqref="X53">
    <cfRule type="cellIs" dxfId="781" priority="351" operator="equal">
      <formula>"Requires Confirmation"</formula>
    </cfRule>
    <cfRule type="cellIs" dxfId="780" priority="352" operator="equal">
      <formula>"Agreed"</formula>
    </cfRule>
  </conditionalFormatting>
  <conditionalFormatting sqref="K52">
    <cfRule type="cellIs" dxfId="779" priority="337" operator="equal">
      <formula>"Yes"</formula>
    </cfRule>
  </conditionalFormatting>
  <conditionalFormatting sqref="K52">
    <cfRule type="cellIs" dxfId="778" priority="336" operator="equal">
      <formula>"Maybe"</formula>
    </cfRule>
  </conditionalFormatting>
  <conditionalFormatting sqref="K52">
    <cfRule type="cellIs" dxfId="777" priority="335" operator="equal">
      <formula>"Yes"</formula>
    </cfRule>
  </conditionalFormatting>
  <conditionalFormatting sqref="K50">
    <cfRule type="cellIs" dxfId="776" priority="334" operator="equal">
      <formula>"Yes"</formula>
    </cfRule>
  </conditionalFormatting>
  <conditionalFormatting sqref="K50">
    <cfRule type="cellIs" dxfId="775" priority="333" operator="equal">
      <formula>"Maybe"</formula>
    </cfRule>
  </conditionalFormatting>
  <conditionalFormatting sqref="K50">
    <cfRule type="cellIs" dxfId="774" priority="332" operator="equal">
      <formula>"Yes"</formula>
    </cfRule>
  </conditionalFormatting>
  <conditionalFormatting sqref="M33 X33:X38">
    <cfRule type="cellIs" dxfId="773" priority="330" operator="equal">
      <formula>"Requires Confirmation"</formula>
    </cfRule>
    <cfRule type="cellIs" dxfId="772" priority="331" operator="equal">
      <formula>"Agreed"</formula>
    </cfRule>
  </conditionalFormatting>
  <conditionalFormatting sqref="Y33:AA33 Y34:Y38 AA34:AA38 R33:U38 S39:U39">
    <cfRule type="cellIs" dxfId="771" priority="329" operator="equal">
      <formula>"N/A"</formula>
    </cfRule>
  </conditionalFormatting>
  <conditionalFormatting sqref="O33">
    <cfRule type="cellIs" dxfId="770" priority="326" operator="equal">
      <formula>"Security"</formula>
    </cfRule>
    <cfRule type="cellIs" dxfId="769" priority="327" operator="equal">
      <formula>"SF"</formula>
    </cfRule>
    <cfRule type="cellIs" dxfId="768" priority="328" operator="equal">
      <formula>"TBC"</formula>
    </cfRule>
  </conditionalFormatting>
  <conditionalFormatting sqref="N33">
    <cfRule type="cellIs" dxfId="767" priority="323" operator="equal">
      <formula>"Existing but requires amendment"</formula>
    </cfRule>
    <cfRule type="cellIs" dxfId="766" priority="324" operator="equal">
      <formula>"New"</formula>
    </cfRule>
    <cfRule type="cellIs" dxfId="765" priority="325" operator="equal">
      <formula>"Existing"</formula>
    </cfRule>
  </conditionalFormatting>
  <conditionalFormatting sqref="K33:K38">
    <cfRule type="cellIs" dxfId="764" priority="322" operator="equal">
      <formula>"Yes"</formula>
    </cfRule>
  </conditionalFormatting>
  <conditionalFormatting sqref="K33:K38">
    <cfRule type="cellIs" dxfId="763" priority="321" operator="equal">
      <formula>"Maybe"</formula>
    </cfRule>
  </conditionalFormatting>
  <conditionalFormatting sqref="K33:K38">
    <cfRule type="cellIs" dxfId="762" priority="320" operator="equal">
      <formula>"Yes"</formula>
    </cfRule>
  </conditionalFormatting>
  <conditionalFormatting sqref="K33:K38">
    <cfRule type="cellIs" dxfId="761" priority="319" operator="equal">
      <formula>"No"</formula>
    </cfRule>
  </conditionalFormatting>
  <conditionalFormatting sqref="X46">
    <cfRule type="cellIs" dxfId="760" priority="317" operator="equal">
      <formula>"Requires Confirmation"</formula>
    </cfRule>
    <cfRule type="cellIs" dxfId="759" priority="318" operator="equal">
      <formula>"Agreed"</formula>
    </cfRule>
  </conditionalFormatting>
  <conditionalFormatting sqref="Y46">
    <cfRule type="cellIs" dxfId="758" priority="316" operator="equal">
      <formula>"N/A"</formula>
    </cfRule>
  </conditionalFormatting>
  <conditionalFormatting sqref="X78:X87">
    <cfRule type="cellIs" dxfId="757" priority="314" operator="equal">
      <formula>"Requires Confirmation"</formula>
    </cfRule>
    <cfRule type="cellIs" dxfId="756" priority="315" operator="equal">
      <formula>"Agreed"</formula>
    </cfRule>
  </conditionalFormatting>
  <conditionalFormatting sqref="Y78:Y87">
    <cfRule type="cellIs" dxfId="755" priority="313" operator="equal">
      <formula>"N/A"</formula>
    </cfRule>
  </conditionalFormatting>
  <conditionalFormatting sqref="X77">
    <cfRule type="cellIs" dxfId="754" priority="311" operator="equal">
      <formula>"Requires Confirmation"</formula>
    </cfRule>
    <cfRule type="cellIs" dxfId="753" priority="312" operator="equal">
      <formula>"Agreed"</formula>
    </cfRule>
  </conditionalFormatting>
  <conditionalFormatting sqref="Y77">
    <cfRule type="cellIs" dxfId="752" priority="310" operator="equal">
      <formula>"N/A"</formula>
    </cfRule>
  </conditionalFormatting>
  <conditionalFormatting sqref="X76">
    <cfRule type="cellIs" dxfId="751" priority="308" operator="equal">
      <formula>"Requires Confirmation"</formula>
    </cfRule>
    <cfRule type="cellIs" dxfId="750" priority="309" operator="equal">
      <formula>"Agreed"</formula>
    </cfRule>
  </conditionalFormatting>
  <conditionalFormatting sqref="Y76">
    <cfRule type="cellIs" dxfId="749" priority="307" operator="equal">
      <formula>"N/A"</formula>
    </cfRule>
  </conditionalFormatting>
  <conditionalFormatting sqref="K54">
    <cfRule type="cellIs" dxfId="748" priority="303" operator="equal">
      <formula>"Yes"</formula>
    </cfRule>
  </conditionalFormatting>
  <conditionalFormatting sqref="K54">
    <cfRule type="cellIs" dxfId="747" priority="302" operator="equal">
      <formula>"Maybe"</formula>
    </cfRule>
  </conditionalFormatting>
  <conditionalFormatting sqref="K54">
    <cfRule type="cellIs" dxfId="746" priority="301" operator="equal">
      <formula>"Yes"</formula>
    </cfRule>
  </conditionalFormatting>
  <conditionalFormatting sqref="M54">
    <cfRule type="cellIs" dxfId="745" priority="299" operator="equal">
      <formula>"Requires Confirmation"</formula>
    </cfRule>
    <cfRule type="cellIs" dxfId="744" priority="300" operator="equal">
      <formula>"Agreed"</formula>
    </cfRule>
  </conditionalFormatting>
  <conditionalFormatting sqref="Y54:AA54 R54:U54">
    <cfRule type="cellIs" dxfId="743" priority="298" operator="equal">
      <formula>"N/A"</formula>
    </cfRule>
  </conditionalFormatting>
  <conditionalFormatting sqref="O54">
    <cfRule type="cellIs" dxfId="742" priority="295" operator="equal">
      <formula>"Security"</formula>
    </cfRule>
    <cfRule type="cellIs" dxfId="741" priority="296" operator="equal">
      <formula>"SF"</formula>
    </cfRule>
    <cfRule type="cellIs" dxfId="740" priority="297" operator="equal">
      <formula>"TBC"</formula>
    </cfRule>
  </conditionalFormatting>
  <conditionalFormatting sqref="N54">
    <cfRule type="cellIs" dxfId="739" priority="292" operator="equal">
      <formula>"Existing but requires amendment"</formula>
    </cfRule>
    <cfRule type="cellIs" dxfId="738" priority="293" operator="equal">
      <formula>"New"</formula>
    </cfRule>
    <cfRule type="cellIs" dxfId="737" priority="294" operator="equal">
      <formula>"Existing"</formula>
    </cfRule>
  </conditionalFormatting>
  <conditionalFormatting sqref="K54">
    <cfRule type="cellIs" dxfId="736" priority="291" operator="equal">
      <formula>"No"</formula>
    </cfRule>
  </conditionalFormatting>
  <conditionalFormatting sqref="X54">
    <cfRule type="cellIs" dxfId="735" priority="289" operator="equal">
      <formula>"Requires Confirmation"</formula>
    </cfRule>
    <cfRule type="cellIs" dxfId="734" priority="290" operator="equal">
      <formula>"Agreed"</formula>
    </cfRule>
  </conditionalFormatting>
  <conditionalFormatting sqref="R59:T59">
    <cfRule type="cellIs" dxfId="733" priority="284" operator="equal">
      <formula>"N/A"</formula>
    </cfRule>
  </conditionalFormatting>
  <conditionalFormatting sqref="U59">
    <cfRule type="cellIs" dxfId="732" priority="283" operator="equal">
      <formula>"N/A"</formula>
    </cfRule>
  </conditionalFormatting>
  <conditionalFormatting sqref="X59">
    <cfRule type="cellIs" dxfId="731" priority="281" operator="equal">
      <formula>"Requires Confirmation"</formula>
    </cfRule>
    <cfRule type="cellIs" dxfId="730" priority="282" operator="equal">
      <formula>"Agreed"</formula>
    </cfRule>
  </conditionalFormatting>
  <conditionalFormatting sqref="Y59">
    <cfRule type="cellIs" dxfId="729" priority="280" operator="equal">
      <formula>"N/A"</formula>
    </cfRule>
  </conditionalFormatting>
  <conditionalFormatting sqref="Z59:AA59">
    <cfRule type="cellIs" dxfId="728" priority="279" operator="equal">
      <formula>"N/A"</formula>
    </cfRule>
  </conditionalFormatting>
  <conditionalFormatting sqref="Z60:AA61">
    <cfRule type="cellIs" dxfId="727" priority="278" operator="equal">
      <formula>"N/A"</formula>
    </cfRule>
  </conditionalFormatting>
  <conditionalFormatting sqref="K73:L73 K71:K72">
    <cfRule type="cellIs" dxfId="726" priority="277" operator="equal">
      <formula>"Yes"</formula>
    </cfRule>
  </conditionalFormatting>
  <conditionalFormatting sqref="K73:L73 K71:K72">
    <cfRule type="cellIs" dxfId="725" priority="276" operator="equal">
      <formula>"Maybe"</formula>
    </cfRule>
  </conditionalFormatting>
  <conditionalFormatting sqref="K73:L73 K71:K72">
    <cfRule type="cellIs" dxfId="724" priority="275" operator="equal">
      <formula>"Yes"</formula>
    </cfRule>
  </conditionalFormatting>
  <conditionalFormatting sqref="X71:X72 M71 X69 M73">
    <cfRule type="cellIs" dxfId="723" priority="273" operator="equal">
      <formula>"Requires Confirmation"</formula>
    </cfRule>
    <cfRule type="cellIs" dxfId="722" priority="274" operator="equal">
      <formula>"Agreed"</formula>
    </cfRule>
  </conditionalFormatting>
  <conditionalFormatting sqref="Z69:AA69 Y71:Y72 Y73:AA73 R69:U69 AA74 R71:U73">
    <cfRule type="cellIs" dxfId="721" priority="272" operator="equal">
      <formula>"N/A"</formula>
    </cfRule>
  </conditionalFormatting>
  <conditionalFormatting sqref="O71:O73">
    <cfRule type="cellIs" dxfId="720" priority="269" operator="equal">
      <formula>"Security"</formula>
    </cfRule>
    <cfRule type="cellIs" dxfId="719" priority="270" operator="equal">
      <formula>"SF"</formula>
    </cfRule>
    <cfRule type="cellIs" dxfId="718" priority="271" operator="equal">
      <formula>"TBC"</formula>
    </cfRule>
  </conditionalFormatting>
  <conditionalFormatting sqref="N71:N73">
    <cfRule type="cellIs" dxfId="717" priority="266" operator="equal">
      <formula>"Existing but requires amendment"</formula>
    </cfRule>
    <cfRule type="cellIs" dxfId="716" priority="267" operator="equal">
      <formula>"New"</formula>
    </cfRule>
    <cfRule type="cellIs" dxfId="715" priority="268" operator="equal">
      <formula>"Existing"</formula>
    </cfRule>
  </conditionalFormatting>
  <conditionalFormatting sqref="K73:L73 K71:K72">
    <cfRule type="cellIs" dxfId="714" priority="265" operator="equal">
      <formula>"No"</formula>
    </cfRule>
  </conditionalFormatting>
  <conditionalFormatting sqref="X73">
    <cfRule type="cellIs" dxfId="713" priority="263" operator="equal">
      <formula>"Requires Confirmation"</formula>
    </cfRule>
    <cfRule type="cellIs" dxfId="712" priority="264" operator="equal">
      <formula>"Agreed"</formula>
    </cfRule>
  </conditionalFormatting>
  <conditionalFormatting sqref="O70">
    <cfRule type="cellIs" dxfId="711" priority="260" operator="equal">
      <formula>"Security"</formula>
    </cfRule>
    <cfRule type="cellIs" dxfId="710" priority="261" operator="equal">
      <formula>"SF"</formula>
    </cfRule>
    <cfRule type="cellIs" dxfId="709" priority="262" operator="equal">
      <formula>"TBC"</formula>
    </cfRule>
  </conditionalFormatting>
  <conditionalFormatting sqref="N70">
    <cfRule type="cellIs" dxfId="708" priority="257" operator="equal">
      <formula>"Existing but requires amendment"</formula>
    </cfRule>
    <cfRule type="cellIs" dxfId="707" priority="258" operator="equal">
      <formula>"New"</formula>
    </cfRule>
    <cfRule type="cellIs" dxfId="706" priority="259" operator="equal">
      <formula>"Existing"</formula>
    </cfRule>
  </conditionalFormatting>
  <conditionalFormatting sqref="K70">
    <cfRule type="cellIs" dxfId="705" priority="254" operator="equal">
      <formula>"Yes"</formula>
    </cfRule>
  </conditionalFormatting>
  <conditionalFormatting sqref="K70">
    <cfRule type="cellIs" dxfId="704" priority="253" operator="equal">
      <formula>"Maybe"</formula>
    </cfRule>
  </conditionalFormatting>
  <conditionalFormatting sqref="K70">
    <cfRule type="cellIs" dxfId="703" priority="252" operator="equal">
      <formula>"Yes"</formula>
    </cfRule>
  </conditionalFormatting>
  <conditionalFormatting sqref="K70">
    <cfRule type="cellIs" dxfId="702" priority="251" operator="equal">
      <formula>"No"</formula>
    </cfRule>
  </conditionalFormatting>
  <conditionalFormatting sqref="O69">
    <cfRule type="cellIs" dxfId="701" priority="248" operator="equal">
      <formula>"Security"</formula>
    </cfRule>
    <cfRule type="cellIs" dxfId="700" priority="249" operator="equal">
      <formula>"SF"</formula>
    </cfRule>
    <cfRule type="cellIs" dxfId="699" priority="250" operator="equal">
      <formula>"TBC"</formula>
    </cfRule>
  </conditionalFormatting>
  <conditionalFormatting sqref="N69">
    <cfRule type="cellIs" dxfId="698" priority="245" operator="equal">
      <formula>"Existing but requires amendment"</formula>
    </cfRule>
    <cfRule type="cellIs" dxfId="697" priority="246" operator="equal">
      <formula>"New"</formula>
    </cfRule>
    <cfRule type="cellIs" dxfId="696" priority="247" operator="equal">
      <formula>"Existing"</formula>
    </cfRule>
  </conditionalFormatting>
  <conditionalFormatting sqref="K69">
    <cfRule type="cellIs" dxfId="695" priority="242" operator="equal">
      <formula>"Yes"</formula>
    </cfRule>
  </conditionalFormatting>
  <conditionalFormatting sqref="K69">
    <cfRule type="cellIs" dxfId="694" priority="241" operator="equal">
      <formula>"Maybe"</formula>
    </cfRule>
  </conditionalFormatting>
  <conditionalFormatting sqref="K69">
    <cfRule type="cellIs" dxfId="693" priority="240" operator="equal">
      <formula>"Yes"</formula>
    </cfRule>
  </conditionalFormatting>
  <conditionalFormatting sqref="Y69">
    <cfRule type="cellIs" dxfId="692" priority="239" operator="equal">
      <formula>"N/A"</formula>
    </cfRule>
  </conditionalFormatting>
  <conditionalFormatting sqref="K69">
    <cfRule type="cellIs" dxfId="691" priority="238" operator="equal">
      <formula>"No"</formula>
    </cfRule>
  </conditionalFormatting>
  <conditionalFormatting sqref="R70:T70">
    <cfRule type="cellIs" dxfId="690" priority="237" operator="equal">
      <formula>"N/A"</formula>
    </cfRule>
  </conditionalFormatting>
  <conditionalFormatting sqref="U70">
    <cfRule type="cellIs" dxfId="689" priority="236" operator="equal">
      <formula>"N/A"</formula>
    </cfRule>
  </conditionalFormatting>
  <conditionalFormatting sqref="X70">
    <cfRule type="cellIs" dxfId="688" priority="234" operator="equal">
      <formula>"Requires Confirmation"</formula>
    </cfRule>
    <cfRule type="cellIs" dxfId="687" priority="235" operator="equal">
      <formula>"Agreed"</formula>
    </cfRule>
  </conditionalFormatting>
  <conditionalFormatting sqref="Y70">
    <cfRule type="cellIs" dxfId="686" priority="233" operator="equal">
      <formula>"N/A"</formula>
    </cfRule>
  </conditionalFormatting>
  <conditionalFormatting sqref="Z70:AA70">
    <cfRule type="cellIs" dxfId="685" priority="232" operator="equal">
      <formula>"N/A"</formula>
    </cfRule>
  </conditionalFormatting>
  <conditionalFormatting sqref="Z71:AA72">
    <cfRule type="cellIs" dxfId="684" priority="231" operator="equal">
      <formula>"N/A"</formula>
    </cfRule>
  </conditionalFormatting>
  <conditionalFormatting sqref="M38">
    <cfRule type="cellIs" dxfId="683" priority="229" operator="equal">
      <formula>"Requires Confirmation"</formula>
    </cfRule>
    <cfRule type="cellIs" dxfId="682" priority="230" operator="equal">
      <formula>"Agreed"</formula>
    </cfRule>
  </conditionalFormatting>
  <conditionalFormatting sqref="M35:M37">
    <cfRule type="cellIs" dxfId="681" priority="227" operator="equal">
      <formula>"Requires Confirmation"</formula>
    </cfRule>
    <cfRule type="cellIs" dxfId="680" priority="228" operator="equal">
      <formula>"Agreed"</formula>
    </cfRule>
  </conditionalFormatting>
  <conditionalFormatting sqref="M34">
    <cfRule type="cellIs" dxfId="679" priority="225" operator="equal">
      <formula>"Requires Confirmation"</formula>
    </cfRule>
    <cfRule type="cellIs" dxfId="678" priority="226" operator="equal">
      <formula>"Agreed"</formula>
    </cfRule>
  </conditionalFormatting>
  <conditionalFormatting sqref="N38">
    <cfRule type="cellIs" dxfId="677" priority="222" operator="equal">
      <formula>"Existing but requires amendment"</formula>
    </cfRule>
    <cfRule type="cellIs" dxfId="676" priority="223" operator="equal">
      <formula>"New"</formula>
    </cfRule>
    <cfRule type="cellIs" dxfId="675" priority="224" operator="equal">
      <formula>"Existing"</formula>
    </cfRule>
  </conditionalFormatting>
  <conditionalFormatting sqref="N35:N37">
    <cfRule type="cellIs" dxfId="674" priority="219" operator="equal">
      <formula>"Existing but requires amendment"</formula>
    </cfRule>
    <cfRule type="cellIs" dxfId="673" priority="220" operator="equal">
      <formula>"New"</formula>
    </cfRule>
    <cfRule type="cellIs" dxfId="672" priority="221" operator="equal">
      <formula>"Existing"</formula>
    </cfRule>
  </conditionalFormatting>
  <conditionalFormatting sqref="N34">
    <cfRule type="cellIs" dxfId="671" priority="216" operator="equal">
      <formula>"Existing but requires amendment"</formula>
    </cfRule>
    <cfRule type="cellIs" dxfId="670" priority="217" operator="equal">
      <formula>"New"</formula>
    </cfRule>
    <cfRule type="cellIs" dxfId="669" priority="218" operator="equal">
      <formula>"Existing"</formula>
    </cfRule>
  </conditionalFormatting>
  <conditionalFormatting sqref="O38">
    <cfRule type="cellIs" dxfId="668" priority="213" operator="equal">
      <formula>"Security"</formula>
    </cfRule>
    <cfRule type="cellIs" dxfId="667" priority="214" operator="equal">
      <formula>"SF"</formula>
    </cfRule>
    <cfRule type="cellIs" dxfId="666" priority="215" operator="equal">
      <formula>"TBC"</formula>
    </cfRule>
  </conditionalFormatting>
  <conditionalFormatting sqref="O35:O37">
    <cfRule type="cellIs" dxfId="665" priority="210" operator="equal">
      <formula>"Security"</formula>
    </cfRule>
    <cfRule type="cellIs" dxfId="664" priority="211" operator="equal">
      <formula>"SF"</formula>
    </cfRule>
    <cfRule type="cellIs" dxfId="663" priority="212" operator="equal">
      <formula>"TBC"</formula>
    </cfRule>
  </conditionalFormatting>
  <conditionalFormatting sqref="O34">
    <cfRule type="cellIs" dxfId="662" priority="207" operator="equal">
      <formula>"Security"</formula>
    </cfRule>
    <cfRule type="cellIs" dxfId="661" priority="208" operator="equal">
      <formula>"SF"</formula>
    </cfRule>
    <cfRule type="cellIs" dxfId="660" priority="209" operator="equal">
      <formula>"TBC"</formula>
    </cfRule>
  </conditionalFormatting>
  <conditionalFormatting sqref="M53">
    <cfRule type="cellIs" dxfId="659" priority="205" operator="equal">
      <formula>"Requires Confirmation"</formula>
    </cfRule>
    <cfRule type="cellIs" dxfId="658" priority="206" operator="equal">
      <formula>"Agreed"</formula>
    </cfRule>
  </conditionalFormatting>
  <conditionalFormatting sqref="M58">
    <cfRule type="cellIs" dxfId="657" priority="203" operator="equal">
      <formula>"Requires Confirmation"</formula>
    </cfRule>
    <cfRule type="cellIs" dxfId="656" priority="204" operator="equal">
      <formula>"Agreed"</formula>
    </cfRule>
  </conditionalFormatting>
  <conditionalFormatting sqref="M59">
    <cfRule type="cellIs" dxfId="655" priority="201" operator="equal">
      <formula>"Requires Confirmation"</formula>
    </cfRule>
    <cfRule type="cellIs" dxfId="654" priority="202" operator="equal">
      <formula>"Agreed"</formula>
    </cfRule>
  </conditionalFormatting>
  <conditionalFormatting sqref="M64">
    <cfRule type="cellIs" dxfId="653" priority="199" operator="equal">
      <formula>"Requires Confirmation"</formula>
    </cfRule>
    <cfRule type="cellIs" dxfId="652" priority="200" operator="equal">
      <formula>"Agreed"</formula>
    </cfRule>
  </conditionalFormatting>
  <conditionalFormatting sqref="M69">
    <cfRule type="cellIs" dxfId="651" priority="197" operator="equal">
      <formula>"Requires Confirmation"</formula>
    </cfRule>
    <cfRule type="cellIs" dxfId="650" priority="198" operator="equal">
      <formula>"Agreed"</formula>
    </cfRule>
  </conditionalFormatting>
  <conditionalFormatting sqref="M70">
    <cfRule type="cellIs" dxfId="649" priority="195" operator="equal">
      <formula>"Requires Confirmation"</formula>
    </cfRule>
    <cfRule type="cellIs" dxfId="648" priority="196" operator="equal">
      <formula>"Agreed"</formula>
    </cfRule>
  </conditionalFormatting>
  <conditionalFormatting sqref="M72">
    <cfRule type="cellIs" dxfId="647" priority="193" operator="equal">
      <formula>"Requires Confirmation"</formula>
    </cfRule>
    <cfRule type="cellIs" dxfId="646" priority="194" operator="equal">
      <formula>"Agreed"</formula>
    </cfRule>
  </conditionalFormatting>
  <conditionalFormatting sqref="Z34">
    <cfRule type="cellIs" dxfId="645" priority="192" operator="equal">
      <formula>"N/A"</formula>
    </cfRule>
  </conditionalFormatting>
  <conditionalFormatting sqref="Z35">
    <cfRule type="cellIs" dxfId="644" priority="191" operator="equal">
      <formula>"N/A"</formula>
    </cfRule>
  </conditionalFormatting>
  <conditionalFormatting sqref="Z36">
    <cfRule type="cellIs" dxfId="643" priority="190" operator="equal">
      <formula>"N/A"</formula>
    </cfRule>
  </conditionalFormatting>
  <conditionalFormatting sqref="Z37">
    <cfRule type="cellIs" dxfId="642" priority="189" operator="equal">
      <formula>"N/A"</formula>
    </cfRule>
  </conditionalFormatting>
  <conditionalFormatting sqref="Z38">
    <cfRule type="cellIs" dxfId="641" priority="188" operator="equal">
      <formula>"N/A"</formula>
    </cfRule>
  </conditionalFormatting>
  <conditionalFormatting sqref="AA39">
    <cfRule type="cellIs" dxfId="640" priority="186" operator="equal">
      <formula>"N/A"</formula>
    </cfRule>
  </conditionalFormatting>
  <conditionalFormatting sqref="Z39">
    <cfRule type="cellIs" dxfId="639" priority="187" operator="equal">
      <formula>"N/A"</formula>
    </cfRule>
  </conditionalFormatting>
  <conditionalFormatting sqref="L33">
    <cfRule type="cellIs" dxfId="638" priority="185" operator="equal">
      <formula>"Yes"</formula>
    </cfRule>
  </conditionalFormatting>
  <conditionalFormatting sqref="L33">
    <cfRule type="cellIs" dxfId="637" priority="184" operator="equal">
      <formula>"Maybe"</formula>
    </cfRule>
  </conditionalFormatting>
  <conditionalFormatting sqref="L33">
    <cfRule type="cellIs" dxfId="636" priority="183" operator="equal">
      <formula>"Yes"</formula>
    </cfRule>
  </conditionalFormatting>
  <conditionalFormatting sqref="L33">
    <cfRule type="cellIs" dxfId="635" priority="182" operator="equal">
      <formula>"No"</formula>
    </cfRule>
  </conditionalFormatting>
  <conditionalFormatting sqref="L33">
    <cfRule type="cellIs" dxfId="634" priority="181" operator="equal">
      <formula>"Yes"</formula>
    </cfRule>
  </conditionalFormatting>
  <conditionalFormatting sqref="L33">
    <cfRule type="cellIs" dxfId="633" priority="180" operator="equal">
      <formula>"Maybe"</formula>
    </cfRule>
  </conditionalFormatting>
  <conditionalFormatting sqref="L33">
    <cfRule type="cellIs" dxfId="632" priority="179" operator="equal">
      <formula>"Yes"</formula>
    </cfRule>
  </conditionalFormatting>
  <conditionalFormatting sqref="L34">
    <cfRule type="cellIs" dxfId="631" priority="178" operator="equal">
      <formula>"Yes"</formula>
    </cfRule>
  </conditionalFormatting>
  <conditionalFormatting sqref="L34">
    <cfRule type="cellIs" dxfId="630" priority="177" operator="equal">
      <formula>"Maybe"</formula>
    </cfRule>
  </conditionalFormatting>
  <conditionalFormatting sqref="L34">
    <cfRule type="cellIs" dxfId="629" priority="176" operator="equal">
      <formula>"Yes"</formula>
    </cfRule>
  </conditionalFormatting>
  <conditionalFormatting sqref="L34">
    <cfRule type="cellIs" dxfId="628" priority="175" operator="equal">
      <formula>"No"</formula>
    </cfRule>
  </conditionalFormatting>
  <conditionalFormatting sqref="L34">
    <cfRule type="cellIs" dxfId="627" priority="174" operator="equal">
      <formula>"Yes"</formula>
    </cfRule>
  </conditionalFormatting>
  <conditionalFormatting sqref="L34">
    <cfRule type="cellIs" dxfId="626" priority="173" operator="equal">
      <formula>"Maybe"</formula>
    </cfRule>
  </conditionalFormatting>
  <conditionalFormatting sqref="L34">
    <cfRule type="cellIs" dxfId="625" priority="172" operator="equal">
      <formula>"Yes"</formula>
    </cfRule>
  </conditionalFormatting>
  <conditionalFormatting sqref="L40">
    <cfRule type="cellIs" dxfId="624" priority="164" operator="equal">
      <formula>"Yes"</formula>
    </cfRule>
  </conditionalFormatting>
  <conditionalFormatting sqref="L40">
    <cfRule type="cellIs" dxfId="623" priority="163" operator="equal">
      <formula>"Maybe"</formula>
    </cfRule>
  </conditionalFormatting>
  <conditionalFormatting sqref="L40">
    <cfRule type="cellIs" dxfId="622" priority="162" operator="equal">
      <formula>"Yes"</formula>
    </cfRule>
  </conditionalFormatting>
  <conditionalFormatting sqref="L42">
    <cfRule type="cellIs" dxfId="621" priority="161" operator="equal">
      <formula>"Yes"</formula>
    </cfRule>
  </conditionalFormatting>
  <conditionalFormatting sqref="L42">
    <cfRule type="cellIs" dxfId="620" priority="160" operator="equal">
      <formula>"Maybe"</formula>
    </cfRule>
  </conditionalFormatting>
  <conditionalFormatting sqref="L42">
    <cfRule type="cellIs" dxfId="619" priority="159" operator="equal">
      <formula>"Yes"</formula>
    </cfRule>
  </conditionalFormatting>
  <conditionalFormatting sqref="L42">
    <cfRule type="cellIs" dxfId="618" priority="158" operator="equal">
      <formula>"No"</formula>
    </cfRule>
  </conditionalFormatting>
  <conditionalFormatting sqref="L42">
    <cfRule type="cellIs" dxfId="617" priority="157" operator="equal">
      <formula>"Yes"</formula>
    </cfRule>
  </conditionalFormatting>
  <conditionalFormatting sqref="L42">
    <cfRule type="cellIs" dxfId="616" priority="156" operator="equal">
      <formula>"Maybe"</formula>
    </cfRule>
  </conditionalFormatting>
  <conditionalFormatting sqref="L42">
    <cfRule type="cellIs" dxfId="615" priority="155" operator="equal">
      <formula>"Yes"</formula>
    </cfRule>
  </conditionalFormatting>
  <conditionalFormatting sqref="L41">
    <cfRule type="cellIs" dxfId="614" priority="154" operator="equal">
      <formula>"Yes"</formula>
    </cfRule>
  </conditionalFormatting>
  <conditionalFormatting sqref="L41">
    <cfRule type="cellIs" dxfId="613" priority="153" operator="equal">
      <formula>"Maybe"</formula>
    </cfRule>
  </conditionalFormatting>
  <conditionalFormatting sqref="L41">
    <cfRule type="cellIs" dxfId="612" priority="152" operator="equal">
      <formula>"Yes"</formula>
    </cfRule>
  </conditionalFormatting>
  <conditionalFormatting sqref="L41">
    <cfRule type="cellIs" dxfId="611" priority="151" operator="equal">
      <formula>"No"</formula>
    </cfRule>
  </conditionalFormatting>
  <conditionalFormatting sqref="L41">
    <cfRule type="cellIs" dxfId="610" priority="150" operator="equal">
      <formula>"Yes"</formula>
    </cfRule>
  </conditionalFormatting>
  <conditionalFormatting sqref="L41">
    <cfRule type="cellIs" dxfId="609" priority="149" operator="equal">
      <formula>"Maybe"</formula>
    </cfRule>
  </conditionalFormatting>
  <conditionalFormatting sqref="L41">
    <cfRule type="cellIs" dxfId="608" priority="148" operator="equal">
      <formula>"Yes"</formula>
    </cfRule>
  </conditionalFormatting>
  <conditionalFormatting sqref="L39">
    <cfRule type="cellIs" dxfId="607" priority="147" operator="equal">
      <formula>"Yes"</formula>
    </cfRule>
  </conditionalFormatting>
  <conditionalFormatting sqref="L39">
    <cfRule type="cellIs" dxfId="606" priority="146" operator="equal">
      <formula>"Maybe"</formula>
    </cfRule>
  </conditionalFormatting>
  <conditionalFormatting sqref="L39">
    <cfRule type="cellIs" dxfId="605" priority="145" operator="equal">
      <formula>"Yes"</formula>
    </cfRule>
  </conditionalFormatting>
  <conditionalFormatting sqref="L38">
    <cfRule type="cellIs" dxfId="604" priority="144" operator="equal">
      <formula>"Yes"</formula>
    </cfRule>
  </conditionalFormatting>
  <conditionalFormatting sqref="L38">
    <cfRule type="cellIs" dxfId="603" priority="143" operator="equal">
      <formula>"Maybe"</formula>
    </cfRule>
  </conditionalFormatting>
  <conditionalFormatting sqref="L38">
    <cfRule type="cellIs" dxfId="602" priority="142" operator="equal">
      <formula>"Yes"</formula>
    </cfRule>
  </conditionalFormatting>
  <conditionalFormatting sqref="L38">
    <cfRule type="cellIs" dxfId="601" priority="141" operator="equal">
      <formula>"No"</formula>
    </cfRule>
  </conditionalFormatting>
  <conditionalFormatting sqref="L38">
    <cfRule type="cellIs" dxfId="600" priority="140" operator="equal">
      <formula>"Yes"</formula>
    </cfRule>
  </conditionalFormatting>
  <conditionalFormatting sqref="L38">
    <cfRule type="cellIs" dxfId="599" priority="139" operator="equal">
      <formula>"Maybe"</formula>
    </cfRule>
  </conditionalFormatting>
  <conditionalFormatting sqref="L38">
    <cfRule type="cellIs" dxfId="598" priority="138" operator="equal">
      <formula>"Yes"</formula>
    </cfRule>
  </conditionalFormatting>
  <conditionalFormatting sqref="L37">
    <cfRule type="cellIs" dxfId="597" priority="137" operator="equal">
      <formula>"Yes"</formula>
    </cfRule>
  </conditionalFormatting>
  <conditionalFormatting sqref="L37">
    <cfRule type="cellIs" dxfId="596" priority="136" operator="equal">
      <formula>"Maybe"</formula>
    </cfRule>
  </conditionalFormatting>
  <conditionalFormatting sqref="L37">
    <cfRule type="cellIs" dxfId="595" priority="135" operator="equal">
      <formula>"Yes"</formula>
    </cfRule>
  </conditionalFormatting>
  <conditionalFormatting sqref="L37">
    <cfRule type="cellIs" dxfId="594" priority="134" operator="equal">
      <formula>"No"</formula>
    </cfRule>
  </conditionalFormatting>
  <conditionalFormatting sqref="L37">
    <cfRule type="cellIs" dxfId="593" priority="133" operator="equal">
      <formula>"Yes"</formula>
    </cfRule>
  </conditionalFormatting>
  <conditionalFormatting sqref="L37">
    <cfRule type="cellIs" dxfId="592" priority="132" operator="equal">
      <formula>"Maybe"</formula>
    </cfRule>
  </conditionalFormatting>
  <conditionalFormatting sqref="L37">
    <cfRule type="cellIs" dxfId="591" priority="131" operator="equal">
      <formula>"Yes"</formula>
    </cfRule>
  </conditionalFormatting>
  <conditionalFormatting sqref="L36">
    <cfRule type="cellIs" dxfId="590" priority="130" operator="equal">
      <formula>"Yes"</formula>
    </cfRule>
  </conditionalFormatting>
  <conditionalFormatting sqref="L36">
    <cfRule type="cellIs" dxfId="589" priority="129" operator="equal">
      <formula>"Maybe"</formula>
    </cfRule>
  </conditionalFormatting>
  <conditionalFormatting sqref="L36">
    <cfRule type="cellIs" dxfId="588" priority="128" operator="equal">
      <formula>"Yes"</formula>
    </cfRule>
  </conditionalFormatting>
  <conditionalFormatting sqref="L36">
    <cfRule type="cellIs" dxfId="587" priority="127" operator="equal">
      <formula>"No"</formula>
    </cfRule>
  </conditionalFormatting>
  <conditionalFormatting sqref="L36">
    <cfRule type="cellIs" dxfId="586" priority="126" operator="equal">
      <formula>"Yes"</formula>
    </cfRule>
  </conditionalFormatting>
  <conditionalFormatting sqref="L36">
    <cfRule type="cellIs" dxfId="585" priority="125" operator="equal">
      <formula>"Maybe"</formula>
    </cfRule>
  </conditionalFormatting>
  <conditionalFormatting sqref="L36">
    <cfRule type="cellIs" dxfId="584" priority="124" operator="equal">
      <formula>"Yes"</formula>
    </cfRule>
  </conditionalFormatting>
  <conditionalFormatting sqref="L35">
    <cfRule type="cellIs" dxfId="583" priority="123" operator="equal">
      <formula>"Yes"</formula>
    </cfRule>
  </conditionalFormatting>
  <conditionalFormatting sqref="L35">
    <cfRule type="cellIs" dxfId="582" priority="122" operator="equal">
      <formula>"Maybe"</formula>
    </cfRule>
  </conditionalFormatting>
  <conditionalFormatting sqref="L35">
    <cfRule type="cellIs" dxfId="581" priority="121" operator="equal">
      <formula>"Yes"</formula>
    </cfRule>
  </conditionalFormatting>
  <conditionalFormatting sqref="L35">
    <cfRule type="cellIs" dxfId="580" priority="120" operator="equal">
      <formula>"No"</formula>
    </cfRule>
  </conditionalFormatting>
  <conditionalFormatting sqref="L35">
    <cfRule type="cellIs" dxfId="579" priority="119" operator="equal">
      <formula>"Yes"</formula>
    </cfRule>
  </conditionalFormatting>
  <conditionalFormatting sqref="L35">
    <cfRule type="cellIs" dxfId="578" priority="118" operator="equal">
      <formula>"Maybe"</formula>
    </cfRule>
  </conditionalFormatting>
  <conditionalFormatting sqref="L35">
    <cfRule type="cellIs" dxfId="577" priority="117" operator="equal">
      <formula>"Yes"</formula>
    </cfRule>
  </conditionalFormatting>
  <conditionalFormatting sqref="B41:J41">
    <cfRule type="cellIs" dxfId="576" priority="116" operator="equal">
      <formula>"Yes"</formula>
    </cfRule>
  </conditionalFormatting>
  <conditionalFormatting sqref="B41:J41">
    <cfRule type="cellIs" dxfId="575" priority="115" operator="equal">
      <formula>"Maybe"</formula>
    </cfRule>
  </conditionalFormatting>
  <conditionalFormatting sqref="B41:J41">
    <cfRule type="cellIs" dxfId="574" priority="114" operator="equal">
      <formula>"Yes"</formula>
    </cfRule>
  </conditionalFormatting>
  <conditionalFormatting sqref="B41:J41">
    <cfRule type="cellIs" dxfId="573" priority="113" operator="equal">
      <formula>"No"</formula>
    </cfRule>
  </conditionalFormatting>
  <conditionalFormatting sqref="B41:J41">
    <cfRule type="cellIs" dxfId="572" priority="112" operator="equal">
      <formula>"Yes"</formula>
    </cfRule>
  </conditionalFormatting>
  <conditionalFormatting sqref="B41:J41">
    <cfRule type="cellIs" dxfId="571" priority="111" operator="equal">
      <formula>"Maybe"</formula>
    </cfRule>
  </conditionalFormatting>
  <conditionalFormatting sqref="B41:J41">
    <cfRule type="cellIs" dxfId="570" priority="110" operator="equal">
      <formula>"Yes"</formula>
    </cfRule>
  </conditionalFormatting>
  <conditionalFormatting sqref="M41">
    <cfRule type="cellIs" dxfId="569" priority="109" operator="equal">
      <formula>"Yes"</formula>
    </cfRule>
  </conditionalFormatting>
  <conditionalFormatting sqref="M41">
    <cfRule type="cellIs" dxfId="568" priority="108" operator="equal">
      <formula>"Maybe"</formula>
    </cfRule>
  </conditionalFormatting>
  <conditionalFormatting sqref="M41">
    <cfRule type="cellIs" dxfId="567" priority="107" operator="equal">
      <formula>"Yes"</formula>
    </cfRule>
  </conditionalFormatting>
  <conditionalFormatting sqref="M41">
    <cfRule type="cellIs" dxfId="566" priority="106" operator="equal">
      <formula>"No"</formula>
    </cfRule>
  </conditionalFormatting>
  <conditionalFormatting sqref="M41">
    <cfRule type="cellIs" dxfId="565" priority="105" operator="equal">
      <formula>"Yes"</formula>
    </cfRule>
  </conditionalFormatting>
  <conditionalFormatting sqref="M41">
    <cfRule type="cellIs" dxfId="564" priority="104" operator="equal">
      <formula>"Maybe"</formula>
    </cfRule>
  </conditionalFormatting>
  <conditionalFormatting sqref="M41">
    <cfRule type="cellIs" dxfId="563" priority="103" operator="equal">
      <formula>"Yes"</formula>
    </cfRule>
  </conditionalFormatting>
  <conditionalFormatting sqref="L54">
    <cfRule type="cellIs" dxfId="562" priority="102" operator="equal">
      <formula>"Yes"</formula>
    </cfRule>
  </conditionalFormatting>
  <conditionalFormatting sqref="L54">
    <cfRule type="cellIs" dxfId="561" priority="101" operator="equal">
      <formula>"Maybe"</formula>
    </cfRule>
  </conditionalFormatting>
  <conditionalFormatting sqref="L54">
    <cfRule type="cellIs" dxfId="560" priority="100" operator="equal">
      <formula>"Yes"</formula>
    </cfRule>
  </conditionalFormatting>
  <conditionalFormatting sqref="L54">
    <cfRule type="cellIs" dxfId="559" priority="99" operator="equal">
      <formula>"No"</formula>
    </cfRule>
  </conditionalFormatting>
  <conditionalFormatting sqref="L53">
    <cfRule type="cellIs" dxfId="558" priority="98" operator="equal">
      <formula>"Yes"</formula>
    </cfRule>
  </conditionalFormatting>
  <conditionalFormatting sqref="L53">
    <cfRule type="cellIs" dxfId="557" priority="97" operator="equal">
      <formula>"Maybe"</formula>
    </cfRule>
  </conditionalFormatting>
  <conditionalFormatting sqref="L53">
    <cfRule type="cellIs" dxfId="556" priority="96" operator="equal">
      <formula>"Yes"</formula>
    </cfRule>
  </conditionalFormatting>
  <conditionalFormatting sqref="L53">
    <cfRule type="cellIs" dxfId="555" priority="95" operator="equal">
      <formula>"No"</formula>
    </cfRule>
  </conditionalFormatting>
  <conditionalFormatting sqref="L58">
    <cfRule type="cellIs" dxfId="554" priority="94" operator="equal">
      <formula>"Yes"</formula>
    </cfRule>
  </conditionalFormatting>
  <conditionalFormatting sqref="L58">
    <cfRule type="cellIs" dxfId="553" priority="93" operator="equal">
      <formula>"Maybe"</formula>
    </cfRule>
  </conditionalFormatting>
  <conditionalFormatting sqref="L58">
    <cfRule type="cellIs" dxfId="552" priority="92" operator="equal">
      <formula>"Yes"</formula>
    </cfRule>
  </conditionalFormatting>
  <conditionalFormatting sqref="L58">
    <cfRule type="cellIs" dxfId="551" priority="91" operator="equal">
      <formula>"No"</formula>
    </cfRule>
  </conditionalFormatting>
  <conditionalFormatting sqref="L69">
    <cfRule type="cellIs" dxfId="550" priority="82" operator="equal">
      <formula>"Yes"</formula>
    </cfRule>
  </conditionalFormatting>
  <conditionalFormatting sqref="L69">
    <cfRule type="cellIs" dxfId="549" priority="81" operator="equal">
      <formula>"Maybe"</formula>
    </cfRule>
  </conditionalFormatting>
  <conditionalFormatting sqref="L69">
    <cfRule type="cellIs" dxfId="548" priority="80" operator="equal">
      <formula>"Yes"</formula>
    </cfRule>
  </conditionalFormatting>
  <conditionalFormatting sqref="L69">
    <cfRule type="cellIs" dxfId="547" priority="79" operator="equal">
      <formula>"No"</formula>
    </cfRule>
  </conditionalFormatting>
  <conditionalFormatting sqref="L70">
    <cfRule type="cellIs" dxfId="546" priority="78" operator="equal">
      <formula>"Yes"</formula>
    </cfRule>
  </conditionalFormatting>
  <conditionalFormatting sqref="L70">
    <cfRule type="cellIs" dxfId="545" priority="77" operator="equal">
      <formula>"Maybe"</formula>
    </cfRule>
  </conditionalFormatting>
  <conditionalFormatting sqref="L70">
    <cfRule type="cellIs" dxfId="544" priority="76" operator="equal">
      <formula>"Yes"</formula>
    </cfRule>
  </conditionalFormatting>
  <conditionalFormatting sqref="L70">
    <cfRule type="cellIs" dxfId="543" priority="75" operator="equal">
      <formula>"No"</formula>
    </cfRule>
  </conditionalFormatting>
  <conditionalFormatting sqref="L71">
    <cfRule type="cellIs" dxfId="542" priority="74" operator="equal">
      <formula>"Yes"</formula>
    </cfRule>
  </conditionalFormatting>
  <conditionalFormatting sqref="L71">
    <cfRule type="cellIs" dxfId="541" priority="73" operator="equal">
      <formula>"Maybe"</formula>
    </cfRule>
  </conditionalFormatting>
  <conditionalFormatting sqref="L71">
    <cfRule type="cellIs" dxfId="540" priority="72" operator="equal">
      <formula>"Yes"</formula>
    </cfRule>
  </conditionalFormatting>
  <conditionalFormatting sqref="L71">
    <cfRule type="cellIs" dxfId="539" priority="71" operator="equal">
      <formula>"No"</formula>
    </cfRule>
  </conditionalFormatting>
  <conditionalFormatting sqref="L72">
    <cfRule type="cellIs" dxfId="538" priority="70" operator="equal">
      <formula>"Yes"</formula>
    </cfRule>
  </conditionalFormatting>
  <conditionalFormatting sqref="L72">
    <cfRule type="cellIs" dxfId="537" priority="69" operator="equal">
      <formula>"Maybe"</formula>
    </cfRule>
  </conditionalFormatting>
  <conditionalFormatting sqref="L72">
    <cfRule type="cellIs" dxfId="536" priority="68" operator="equal">
      <formula>"Yes"</formula>
    </cfRule>
  </conditionalFormatting>
  <conditionalFormatting sqref="L72">
    <cfRule type="cellIs" dxfId="535" priority="67" operator="equal">
      <formula>"No"</formula>
    </cfRule>
  </conditionalFormatting>
  <conditionalFormatting sqref="M47">
    <cfRule type="cellIs" dxfId="534" priority="65" operator="equal">
      <formula>"Requires Confirmation"</formula>
    </cfRule>
    <cfRule type="cellIs" dxfId="533" priority="66" operator="equal">
      <formula>"Agreed"</formula>
    </cfRule>
  </conditionalFormatting>
  <conditionalFormatting sqref="X47">
    <cfRule type="cellIs" dxfId="532" priority="63" operator="equal">
      <formula>"Requires Confirmation"</formula>
    </cfRule>
    <cfRule type="cellIs" dxfId="531" priority="64" operator="equal">
      <formula>"Agreed"</formula>
    </cfRule>
  </conditionalFormatting>
  <conditionalFormatting sqref="L59">
    <cfRule type="cellIs" dxfId="530" priority="62" operator="equal">
      <formula>"Yes"</formula>
    </cfRule>
  </conditionalFormatting>
  <conditionalFormatting sqref="L59">
    <cfRule type="cellIs" dxfId="529" priority="61" operator="equal">
      <formula>"Maybe"</formula>
    </cfRule>
  </conditionalFormatting>
  <conditionalFormatting sqref="L59">
    <cfRule type="cellIs" dxfId="528" priority="60" operator="equal">
      <formula>"Yes"</formula>
    </cfRule>
  </conditionalFormatting>
  <conditionalFormatting sqref="L59">
    <cfRule type="cellIs" dxfId="527" priority="59" operator="equal">
      <formula>"No"</formula>
    </cfRule>
  </conditionalFormatting>
  <conditionalFormatting sqref="L60">
    <cfRule type="cellIs" dxfId="526" priority="58" operator="equal">
      <formula>"Yes"</formula>
    </cfRule>
  </conditionalFormatting>
  <conditionalFormatting sqref="L60">
    <cfRule type="cellIs" dxfId="525" priority="57" operator="equal">
      <formula>"Maybe"</formula>
    </cfRule>
  </conditionalFormatting>
  <conditionalFormatting sqref="L60">
    <cfRule type="cellIs" dxfId="524" priority="56" operator="equal">
      <formula>"Yes"</formula>
    </cfRule>
  </conditionalFormatting>
  <conditionalFormatting sqref="L60">
    <cfRule type="cellIs" dxfId="523" priority="55" operator="equal">
      <formula>"No"</formula>
    </cfRule>
  </conditionalFormatting>
  <conditionalFormatting sqref="L61">
    <cfRule type="cellIs" dxfId="522" priority="54" operator="equal">
      <formula>"Yes"</formula>
    </cfRule>
  </conditionalFormatting>
  <conditionalFormatting sqref="L61">
    <cfRule type="cellIs" dxfId="521" priority="53" operator="equal">
      <formula>"Maybe"</formula>
    </cfRule>
  </conditionalFormatting>
  <conditionalFormatting sqref="L61">
    <cfRule type="cellIs" dxfId="520" priority="52" operator="equal">
      <formula>"Yes"</formula>
    </cfRule>
  </conditionalFormatting>
  <conditionalFormatting sqref="L61">
    <cfRule type="cellIs" dxfId="519" priority="51" operator="equal">
      <formula>"No"</formula>
    </cfRule>
  </conditionalFormatting>
  <conditionalFormatting sqref="L62">
    <cfRule type="cellIs" dxfId="518" priority="50" operator="equal">
      <formula>"Yes"</formula>
    </cfRule>
  </conditionalFormatting>
  <conditionalFormatting sqref="L62">
    <cfRule type="cellIs" dxfId="517" priority="49" operator="equal">
      <formula>"Maybe"</formula>
    </cfRule>
  </conditionalFormatting>
  <conditionalFormatting sqref="L62">
    <cfRule type="cellIs" dxfId="516" priority="48" operator="equal">
      <formula>"Yes"</formula>
    </cfRule>
  </conditionalFormatting>
  <conditionalFormatting sqref="L62">
    <cfRule type="cellIs" dxfId="515" priority="47" operator="equal">
      <formula>"No"</formula>
    </cfRule>
  </conditionalFormatting>
  <conditionalFormatting sqref="L64">
    <cfRule type="cellIs" dxfId="514" priority="46" operator="equal">
      <formula>"Yes"</formula>
    </cfRule>
  </conditionalFormatting>
  <conditionalFormatting sqref="L64">
    <cfRule type="cellIs" dxfId="513" priority="45" operator="equal">
      <formula>"Maybe"</formula>
    </cfRule>
  </conditionalFormatting>
  <conditionalFormatting sqref="L64">
    <cfRule type="cellIs" dxfId="512" priority="44" operator="equal">
      <formula>"Yes"</formula>
    </cfRule>
  </conditionalFormatting>
  <conditionalFormatting sqref="L64">
    <cfRule type="cellIs" dxfId="511" priority="43" operator="equal">
      <formula>"No"</formula>
    </cfRule>
  </conditionalFormatting>
  <conditionalFormatting sqref="N80">
    <cfRule type="cellIs" dxfId="510" priority="40" operator="equal">
      <formula>"Existing but requires amendment"</formula>
    </cfRule>
    <cfRule type="cellIs" dxfId="509" priority="41" operator="equal">
      <formula>"New"</formula>
    </cfRule>
    <cfRule type="cellIs" dxfId="508" priority="42" operator="equal">
      <formula>"Existing"</formula>
    </cfRule>
  </conditionalFormatting>
  <conditionalFormatting sqref="N81">
    <cfRule type="cellIs" dxfId="507" priority="37" operator="equal">
      <formula>"Existing but requires amendment"</formula>
    </cfRule>
    <cfRule type="cellIs" dxfId="506" priority="38" operator="equal">
      <formula>"New"</formula>
    </cfRule>
    <cfRule type="cellIs" dxfId="505" priority="39" operator="equal">
      <formula>"Existing"</formula>
    </cfRule>
  </conditionalFormatting>
  <conditionalFormatting sqref="N82">
    <cfRule type="cellIs" dxfId="504" priority="34" operator="equal">
      <formula>"Existing but requires amendment"</formula>
    </cfRule>
    <cfRule type="cellIs" dxfId="503" priority="35" operator="equal">
      <formula>"New"</formula>
    </cfRule>
    <cfRule type="cellIs" dxfId="502" priority="36" operator="equal">
      <formula>"Existing"</formula>
    </cfRule>
  </conditionalFormatting>
  <conditionalFormatting sqref="N83">
    <cfRule type="cellIs" dxfId="501" priority="31" operator="equal">
      <formula>"Existing but requires amendment"</formula>
    </cfRule>
    <cfRule type="cellIs" dxfId="500" priority="32" operator="equal">
      <formula>"New"</formula>
    </cfRule>
    <cfRule type="cellIs" dxfId="499" priority="33" operator="equal">
      <formula>"Existing"</formula>
    </cfRule>
  </conditionalFormatting>
  <conditionalFormatting sqref="N84">
    <cfRule type="cellIs" dxfId="498" priority="28" operator="equal">
      <formula>"Existing but requires amendment"</formula>
    </cfRule>
    <cfRule type="cellIs" dxfId="497" priority="29" operator="equal">
      <formula>"New"</formula>
    </cfRule>
    <cfRule type="cellIs" dxfId="496" priority="30" operator="equal">
      <formula>"Existing"</formula>
    </cfRule>
  </conditionalFormatting>
  <conditionalFormatting sqref="N85">
    <cfRule type="cellIs" dxfId="495" priority="25" operator="equal">
      <formula>"Existing but requires amendment"</formula>
    </cfRule>
    <cfRule type="cellIs" dxfId="494" priority="26" operator="equal">
      <formula>"New"</formula>
    </cfRule>
    <cfRule type="cellIs" dxfId="493" priority="27" operator="equal">
      <formula>"Existing"</formula>
    </cfRule>
  </conditionalFormatting>
  <conditionalFormatting sqref="N86">
    <cfRule type="cellIs" dxfId="492" priority="22" operator="equal">
      <formula>"Existing but requires amendment"</formula>
    </cfRule>
    <cfRule type="cellIs" dxfId="491" priority="23" operator="equal">
      <formula>"New"</formula>
    </cfRule>
    <cfRule type="cellIs" dxfId="490" priority="24" operator="equal">
      <formula>"Existing"</formula>
    </cfRule>
  </conditionalFormatting>
  <conditionalFormatting sqref="N87">
    <cfRule type="cellIs" dxfId="489" priority="19" operator="equal">
      <formula>"Existing but requires amendment"</formula>
    </cfRule>
    <cfRule type="cellIs" dxfId="488" priority="20" operator="equal">
      <formula>"New"</formula>
    </cfRule>
    <cfRule type="cellIs" dxfId="487" priority="21" operator="equal">
      <formula>"Existing"</formula>
    </cfRule>
  </conditionalFormatting>
  <conditionalFormatting sqref="S53:T53">
    <cfRule type="cellIs" dxfId="486" priority="18" operator="equal">
      <formula>"N/A"</formula>
    </cfRule>
  </conditionalFormatting>
  <conditionalFormatting sqref="V54">
    <cfRule type="cellIs" dxfId="485" priority="17" operator="equal">
      <formula>"N/A"</formula>
    </cfRule>
  </conditionalFormatting>
  <conditionalFormatting sqref="T80">
    <cfRule type="cellIs" dxfId="484" priority="16" operator="equal">
      <formula>"N/A"</formula>
    </cfRule>
  </conditionalFormatting>
  <conditionalFormatting sqref="T81">
    <cfRule type="cellIs" dxfId="483" priority="15" operator="equal">
      <formula>"N/A"</formula>
    </cfRule>
  </conditionalFormatting>
  <conditionalFormatting sqref="T82">
    <cfRule type="cellIs" dxfId="482" priority="14" operator="equal">
      <formula>"N/A"</formula>
    </cfRule>
  </conditionalFormatting>
  <conditionalFormatting sqref="T83">
    <cfRule type="cellIs" dxfId="481" priority="13" operator="equal">
      <formula>"N/A"</formula>
    </cfRule>
  </conditionalFormatting>
  <conditionalFormatting sqref="T84">
    <cfRule type="cellIs" dxfId="480" priority="12" operator="equal">
      <formula>"N/A"</formula>
    </cfRule>
  </conditionalFormatting>
  <conditionalFormatting sqref="T85">
    <cfRule type="cellIs" dxfId="479" priority="11" operator="equal">
      <formula>"N/A"</formula>
    </cfRule>
  </conditionalFormatting>
  <conditionalFormatting sqref="T86">
    <cfRule type="cellIs" dxfId="478" priority="10" operator="equal">
      <formula>"N/A"</formula>
    </cfRule>
  </conditionalFormatting>
  <conditionalFormatting sqref="T87">
    <cfRule type="cellIs" dxfId="477" priority="9" operator="equal">
      <formula>"N/A"</formula>
    </cfRule>
  </conditionalFormatting>
  <conditionalFormatting sqref="S80">
    <cfRule type="cellIs" dxfId="476" priority="8" operator="equal">
      <formula>"N/A"</formula>
    </cfRule>
  </conditionalFormatting>
  <conditionalFormatting sqref="S81">
    <cfRule type="cellIs" dxfId="475" priority="7" operator="equal">
      <formula>"N/A"</formula>
    </cfRule>
  </conditionalFormatting>
  <conditionalFormatting sqref="S82">
    <cfRule type="cellIs" dxfId="474" priority="6" operator="equal">
      <formula>"N/A"</formula>
    </cfRule>
  </conditionalFormatting>
  <conditionalFormatting sqref="S83">
    <cfRule type="cellIs" dxfId="473" priority="5" operator="equal">
      <formula>"N/A"</formula>
    </cfRule>
  </conditionalFormatting>
  <conditionalFormatting sqref="S84">
    <cfRule type="cellIs" dxfId="472" priority="4" operator="equal">
      <formula>"N/A"</formula>
    </cfRule>
  </conditionalFormatting>
  <conditionalFormatting sqref="S85">
    <cfRule type="cellIs" dxfId="471" priority="3" operator="equal">
      <formula>"N/A"</formula>
    </cfRule>
  </conditionalFormatting>
  <conditionalFormatting sqref="S86">
    <cfRule type="cellIs" dxfId="470" priority="2" operator="equal">
      <formula>"N/A"</formula>
    </cfRule>
  </conditionalFormatting>
  <conditionalFormatting sqref="S87">
    <cfRule type="cellIs" dxfId="469" priority="1" operator="equal">
      <formula>"N/A"</formula>
    </cfRule>
  </conditionalFormatting>
  <dataValidations count="3">
    <dataValidation type="list" allowBlank="1" showInputMessage="1" showErrorMessage="1" sqref="M45 M40 M8:M11 M48:M52 M54:M55 M62:M63 M43 X48:X52 M57 X39:X46 X8:X32 M13:M32 M65:M68 M73:M75 X54:X87">
      <formula1>"Draft, Agreed, Approved, Deleted"</formula1>
    </dataValidation>
    <dataValidation type="list" allowBlank="1" showInputMessage="1" showErrorMessage="1" sqref="N45 N40 N8:N11 N54:N55 N48:N52 N62:N63 N43 N57 N13:N32 N65:N68 N73:N87">
      <formula1>"New, TBC, Existing, Existing but requires amendment"</formula1>
    </dataValidation>
    <dataValidation type="list" allowBlank="1" showInputMessage="1" showErrorMessage="1" sqref="L13:L45 L8:L11 L48:L55 L57:L79">
      <formula1>"Yes, No"</formula1>
    </dataValidation>
  </dataValidations>
  <pageMargins left="0.70866141732283472" right="0.70866141732283472" top="0.74803149606299213" bottom="0.74803149606299213" header="0.31496062992125984" footer="0.31496062992125984"/>
  <pageSetup paperSize="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pageSetUpPr fitToPage="1"/>
  </sheetPr>
  <dimension ref="A1:JN73"/>
  <sheetViews>
    <sheetView showGridLines="0" topLeftCell="B4" zoomScaleNormal="100" workbookViewId="0">
      <pane xSplit="4" ySplit="4" topLeftCell="F8" activePane="bottomRight" state="frozen"/>
      <selection activeCell="B4" sqref="B4"/>
      <selection pane="topRight" activeCell="G4" sqref="G4"/>
      <selection pane="bottomLeft" activeCell="B7" sqref="B7"/>
      <selection pane="bottomRight" activeCell="F33" sqref="F33"/>
    </sheetView>
  </sheetViews>
  <sheetFormatPr defaultColWidth="0" defaultRowHeight="12.75" zeroHeight="1" outlineLevelCol="1" x14ac:dyDescent="0.2"/>
  <cols>
    <col min="1" max="1" width="2.375" style="8" customWidth="1"/>
    <col min="2" max="2" width="8.125" style="74" customWidth="1"/>
    <col min="3" max="3" width="13.125" style="4" customWidth="1"/>
    <col min="4" max="4" width="10.5" style="72" customWidth="1"/>
    <col min="5" max="5" width="11.625" style="4" customWidth="1"/>
    <col min="6" max="6" width="29.375" style="4" customWidth="1"/>
    <col min="7" max="7" width="11.75" style="4" customWidth="1"/>
    <col min="8" max="8" width="7.125" style="72" hidden="1" customWidth="1"/>
    <col min="9" max="9" width="9.75" style="72" hidden="1" customWidth="1"/>
    <col min="10" max="10" width="9.375" style="4" customWidth="1"/>
    <col min="11" max="12" width="11.5" style="72" hidden="1" customWidth="1"/>
    <col min="13" max="13" width="12" style="72" customWidth="1"/>
    <col min="14" max="14" width="9.125" style="4" customWidth="1" outlineLevel="1"/>
    <col min="15" max="15" width="9.375" style="4" customWidth="1" outlineLevel="1"/>
    <col min="16" max="16" width="11.75" style="4" hidden="1" customWidth="1" outlineLevel="1"/>
    <col min="17" max="17" width="5.625" style="72" customWidth="1" outlineLevel="1"/>
    <col min="18" max="18" width="5.5" style="4" customWidth="1" outlineLevel="1"/>
    <col min="19" max="19" width="5.875" style="4" hidden="1" customWidth="1" outlineLevel="1"/>
    <col min="20" max="20" width="14.375" style="4" hidden="1" customWidth="1" outlineLevel="1"/>
    <col min="21" max="21" width="14.375" style="72" hidden="1" customWidth="1" outlineLevel="1"/>
    <col min="22" max="22" width="16" style="72" hidden="1" customWidth="1" outlineLevel="1"/>
    <col min="23" max="23" width="0.625" style="143" customWidth="1" collapsed="1"/>
    <col min="24" max="24" width="12" style="72" customWidth="1"/>
    <col min="25" max="25" width="8.625" style="72" customWidth="1" outlineLevel="1"/>
    <col min="26" max="26" width="32.75" style="72" hidden="1" customWidth="1" outlineLevel="1"/>
    <col min="27" max="27" width="12.625" style="72" hidden="1" customWidth="1" outlineLevel="1"/>
    <col min="28" max="28" width="25.25" style="4" hidden="1" customWidth="1"/>
    <col min="29" max="29" width="9.25" style="95" hidden="1" customWidth="1"/>
    <col min="30" max="30" width="9.75" style="4" customWidth="1"/>
    <col min="31" max="31" width="7.25" style="4" customWidth="1"/>
    <col min="32" max="32" width="3.625" style="4" customWidth="1"/>
    <col min="33" max="34" width="2.375" style="4" customWidth="1"/>
    <col min="35" max="35" width="3.75" style="4" customWidth="1"/>
    <col min="36" max="36" width="4" style="4" customWidth="1"/>
    <col min="37" max="38" width="3.125" style="4" customWidth="1"/>
    <col min="39" max="39" width="3.75" style="4" customWidth="1"/>
    <col min="40" max="274" width="8" style="4" hidden="1" customWidth="1"/>
    <col min="275" max="16384" width="5.75" style="4" hidden="1"/>
  </cols>
  <sheetData>
    <row r="1" spans="1:31" s="3" customFormat="1" ht="34.5" customHeight="1" thickBot="1" x14ac:dyDescent="0.25">
      <c r="A1" s="1"/>
      <c r="B1" s="131" t="s">
        <v>13</v>
      </c>
      <c r="C1" s="101"/>
      <c r="D1" s="101"/>
      <c r="E1" s="21"/>
      <c r="F1" s="21"/>
      <c r="G1" s="21"/>
      <c r="H1" s="101"/>
      <c r="I1" s="101"/>
      <c r="J1" s="21"/>
      <c r="K1" s="101"/>
      <c r="L1" s="101"/>
      <c r="M1" s="71"/>
      <c r="N1" s="21"/>
      <c r="O1" s="21"/>
      <c r="P1" s="21"/>
      <c r="Q1" s="101"/>
      <c r="R1" s="21"/>
      <c r="S1" s="21"/>
      <c r="T1" s="21"/>
      <c r="U1" s="101"/>
      <c r="V1" s="71"/>
      <c r="W1" s="136"/>
      <c r="X1" s="71"/>
      <c r="Y1" s="101"/>
      <c r="Z1" s="101"/>
      <c r="AA1" s="101"/>
      <c r="AB1" s="2"/>
      <c r="AC1" s="131" t="s">
        <v>13</v>
      </c>
    </row>
    <row r="2" spans="1:31" s="6" customFormat="1" ht="18" customHeight="1" x14ac:dyDescent="0.2">
      <c r="A2" s="5"/>
      <c r="B2" s="73"/>
      <c r="C2" s="10"/>
      <c r="D2" s="100"/>
      <c r="E2" s="10"/>
      <c r="F2" s="10"/>
      <c r="G2" s="10"/>
      <c r="H2" s="100"/>
      <c r="I2" s="100"/>
      <c r="J2" s="10"/>
      <c r="K2" s="100"/>
      <c r="L2" s="100"/>
      <c r="M2" s="19"/>
      <c r="N2" s="10"/>
      <c r="O2" s="10"/>
      <c r="P2" s="10"/>
      <c r="Q2" s="100"/>
      <c r="R2" s="10"/>
      <c r="S2" s="10"/>
      <c r="T2" s="10"/>
      <c r="U2" s="100"/>
      <c r="V2" s="19"/>
      <c r="W2" s="137"/>
      <c r="X2" s="19"/>
      <c r="Y2" s="100"/>
      <c r="Z2" s="100"/>
      <c r="AA2" s="100"/>
      <c r="AB2" s="19"/>
      <c r="AC2" s="94"/>
    </row>
    <row r="3" spans="1:31" s="6" customFormat="1" ht="18.75" customHeight="1" x14ac:dyDescent="0.2">
      <c r="A3" s="5"/>
      <c r="B3" s="73"/>
      <c r="D3" s="92"/>
      <c r="H3" s="92"/>
      <c r="I3" s="92"/>
      <c r="K3" s="92"/>
      <c r="L3" s="92"/>
      <c r="M3" s="7"/>
      <c r="Q3" s="92"/>
      <c r="U3" s="92"/>
      <c r="V3" s="7"/>
      <c r="W3" s="138"/>
      <c r="X3" s="7"/>
      <c r="Y3" s="92"/>
      <c r="Z3" s="92"/>
      <c r="AA3" s="92"/>
      <c r="AB3" s="7"/>
      <c r="AC3" s="94"/>
    </row>
    <row r="4" spans="1:31" s="92" customFormat="1" ht="18.75" customHeight="1" x14ac:dyDescent="0.2">
      <c r="A4" s="94"/>
      <c r="B4" s="94"/>
      <c r="F4" s="135"/>
      <c r="G4" s="135"/>
      <c r="H4" s="172"/>
      <c r="I4" s="172"/>
      <c r="M4" s="325" t="s">
        <v>253</v>
      </c>
      <c r="N4" s="325"/>
      <c r="O4" s="325"/>
      <c r="P4" s="325"/>
      <c r="Q4" s="325"/>
      <c r="R4" s="325"/>
      <c r="S4" s="325"/>
      <c r="T4" s="325"/>
      <c r="U4" s="325"/>
      <c r="V4" s="326"/>
      <c r="W4" s="139"/>
      <c r="X4" s="325" t="s">
        <v>254</v>
      </c>
      <c r="Y4" s="325"/>
      <c r="Z4" s="325"/>
      <c r="AA4" s="325"/>
      <c r="AB4" s="7"/>
      <c r="AC4" s="94"/>
    </row>
    <row r="5" spans="1:31" s="92" customFormat="1" ht="14.25" customHeight="1" x14ac:dyDescent="0.2">
      <c r="A5" s="29"/>
      <c r="B5" s="321" t="s">
        <v>153</v>
      </c>
      <c r="C5" s="321" t="s">
        <v>251</v>
      </c>
      <c r="D5" s="316" t="s">
        <v>497</v>
      </c>
      <c r="E5" s="316" t="s">
        <v>40</v>
      </c>
      <c r="F5" s="316" t="s">
        <v>82</v>
      </c>
      <c r="G5" s="316" t="s">
        <v>83</v>
      </c>
      <c r="H5" s="316" t="s">
        <v>435</v>
      </c>
      <c r="I5" s="316" t="s">
        <v>579</v>
      </c>
      <c r="J5" s="321" t="s">
        <v>644</v>
      </c>
      <c r="K5" s="316" t="s">
        <v>376</v>
      </c>
      <c r="L5" s="316" t="s">
        <v>426</v>
      </c>
      <c r="M5" s="319" t="s">
        <v>361</v>
      </c>
      <c r="N5" s="133"/>
      <c r="O5" s="316" t="s">
        <v>28</v>
      </c>
      <c r="P5" s="316" t="s">
        <v>1</v>
      </c>
      <c r="Q5" s="316" t="s">
        <v>643</v>
      </c>
      <c r="R5" s="316" t="s">
        <v>84</v>
      </c>
      <c r="S5" s="316" t="s">
        <v>252</v>
      </c>
      <c r="T5" s="316" t="s">
        <v>85</v>
      </c>
      <c r="U5" s="316" t="s">
        <v>446</v>
      </c>
      <c r="V5" s="316" t="s">
        <v>447</v>
      </c>
      <c r="W5" s="140"/>
      <c r="X5" s="319" t="s">
        <v>365</v>
      </c>
      <c r="Y5" s="316" t="s">
        <v>84</v>
      </c>
      <c r="Z5" s="316" t="s">
        <v>252</v>
      </c>
      <c r="AA5" s="316" t="s">
        <v>85</v>
      </c>
      <c r="AB5" s="321" t="s">
        <v>60</v>
      </c>
      <c r="AC5" s="323" t="s">
        <v>240</v>
      </c>
      <c r="AD5" s="316" t="s">
        <v>28</v>
      </c>
      <c r="AE5" s="316" t="s">
        <v>580</v>
      </c>
    </row>
    <row r="6" spans="1:31" s="72" customFormat="1" ht="22.5" customHeight="1" x14ac:dyDescent="0.2">
      <c r="A6" s="28"/>
      <c r="B6" s="322"/>
      <c r="C6" s="322"/>
      <c r="D6" s="317"/>
      <c r="E6" s="317"/>
      <c r="F6" s="317"/>
      <c r="G6" s="317"/>
      <c r="H6" s="317"/>
      <c r="I6" s="317"/>
      <c r="J6" s="322"/>
      <c r="K6" s="317"/>
      <c r="L6" s="317"/>
      <c r="M6" s="320"/>
      <c r="N6" s="134" t="s">
        <v>121</v>
      </c>
      <c r="O6" s="317"/>
      <c r="P6" s="317"/>
      <c r="Q6" s="317"/>
      <c r="R6" s="317"/>
      <c r="S6" s="317"/>
      <c r="T6" s="317"/>
      <c r="U6" s="317"/>
      <c r="V6" s="317"/>
      <c r="W6" s="141"/>
      <c r="X6" s="320"/>
      <c r="Y6" s="317"/>
      <c r="Z6" s="317"/>
      <c r="AA6" s="317"/>
      <c r="AB6" s="322"/>
      <c r="AC6" s="324"/>
      <c r="AD6" s="318"/>
      <c r="AE6" s="318"/>
    </row>
    <row r="7" spans="1:31" ht="33" hidden="1" customHeight="1" x14ac:dyDescent="0.2">
      <c r="B7" s="75" t="s">
        <v>154</v>
      </c>
      <c r="C7" s="14" t="s">
        <v>55</v>
      </c>
      <c r="D7" s="105" t="s">
        <v>491</v>
      </c>
      <c r="E7" s="14" t="s">
        <v>56</v>
      </c>
      <c r="F7" s="14" t="s">
        <v>117</v>
      </c>
      <c r="G7" s="14" t="s">
        <v>118</v>
      </c>
      <c r="H7" s="105"/>
      <c r="I7" s="105"/>
      <c r="J7" s="14" t="s">
        <v>151</v>
      </c>
      <c r="K7" s="26" t="s">
        <v>377</v>
      </c>
      <c r="L7" s="26" t="s">
        <v>427</v>
      </c>
      <c r="M7" s="26" t="s">
        <v>362</v>
      </c>
      <c r="N7" s="14" t="s">
        <v>138</v>
      </c>
      <c r="O7" s="14" t="s">
        <v>139</v>
      </c>
      <c r="P7" s="14" t="s">
        <v>59</v>
      </c>
      <c r="Q7" s="105"/>
      <c r="R7" s="14" t="s">
        <v>119</v>
      </c>
      <c r="S7" s="14" t="s">
        <v>152</v>
      </c>
      <c r="T7" s="14" t="s">
        <v>120</v>
      </c>
      <c r="U7" s="26" t="s">
        <v>449</v>
      </c>
      <c r="V7" s="26" t="s">
        <v>448</v>
      </c>
      <c r="W7" s="142"/>
      <c r="X7" s="26" t="s">
        <v>362</v>
      </c>
      <c r="Y7" s="105" t="s">
        <v>119</v>
      </c>
      <c r="Z7" s="105" t="s">
        <v>152</v>
      </c>
      <c r="AA7" s="105" t="s">
        <v>120</v>
      </c>
      <c r="AB7" s="14" t="s">
        <v>70</v>
      </c>
      <c r="AC7" s="26" t="s">
        <v>154</v>
      </c>
      <c r="AD7" s="193"/>
      <c r="AE7" s="193"/>
    </row>
    <row r="8" spans="1:31" s="143" customFormat="1" ht="84" hidden="1" customHeight="1" x14ac:dyDescent="0.2">
      <c r="A8" s="34"/>
      <c r="B8" s="103" t="s">
        <v>386</v>
      </c>
      <c r="C8" s="154" t="s">
        <v>378</v>
      </c>
      <c r="D8" s="154" t="s">
        <v>490</v>
      </c>
      <c r="E8" s="104" t="s">
        <v>658</v>
      </c>
      <c r="F8" s="104" t="s">
        <v>385</v>
      </c>
      <c r="G8" s="157"/>
      <c r="H8" s="157"/>
      <c r="I8" s="157"/>
      <c r="J8" s="213" t="s">
        <v>150</v>
      </c>
      <c r="K8" s="103" t="s">
        <v>150</v>
      </c>
      <c r="L8" s="103" t="s">
        <v>150</v>
      </c>
      <c r="M8" s="214" t="s">
        <v>22</v>
      </c>
      <c r="N8" s="213" t="s">
        <v>50</v>
      </c>
      <c r="O8" s="215" t="s">
        <v>267</v>
      </c>
      <c r="P8" s="157"/>
      <c r="Q8" s="157" t="s">
        <v>91</v>
      </c>
      <c r="R8" s="216" t="s">
        <v>88</v>
      </c>
      <c r="S8" s="104" t="s">
        <v>104</v>
      </c>
      <c r="T8" s="104" t="s">
        <v>104</v>
      </c>
      <c r="U8" s="173"/>
      <c r="V8" s="142"/>
      <c r="W8" s="217"/>
      <c r="X8" s="214" t="s">
        <v>22</v>
      </c>
      <c r="Y8" s="215" t="s">
        <v>88</v>
      </c>
      <c r="Z8" s="157"/>
      <c r="AA8" s="157"/>
      <c r="AB8" s="157"/>
      <c r="AC8" s="142"/>
      <c r="AD8" s="220" t="s">
        <v>267</v>
      </c>
      <c r="AE8" s="220" t="s">
        <v>50</v>
      </c>
    </row>
    <row r="9" spans="1:31" s="6" customFormat="1" ht="114.75" hidden="1" x14ac:dyDescent="0.2">
      <c r="A9" s="5"/>
      <c r="B9" s="79" t="s">
        <v>155</v>
      </c>
      <c r="C9" s="154" t="s">
        <v>30</v>
      </c>
      <c r="D9" s="154" t="s">
        <v>490</v>
      </c>
      <c r="E9" s="104" t="s">
        <v>658</v>
      </c>
      <c r="F9" s="33" t="s">
        <v>387</v>
      </c>
      <c r="G9" s="33"/>
      <c r="H9" s="158" t="s">
        <v>581</v>
      </c>
      <c r="I9" s="104"/>
      <c r="J9" s="213" t="s">
        <v>150</v>
      </c>
      <c r="K9" s="103" t="s">
        <v>11</v>
      </c>
      <c r="L9" s="103" t="s">
        <v>150</v>
      </c>
      <c r="M9" s="214" t="s">
        <v>22</v>
      </c>
      <c r="N9" s="216" t="s">
        <v>122</v>
      </c>
      <c r="O9" s="216" t="s">
        <v>36</v>
      </c>
      <c r="P9" s="33" t="s">
        <v>51</v>
      </c>
      <c r="Q9" s="104" t="s">
        <v>91</v>
      </c>
      <c r="R9" s="216" t="s">
        <v>88</v>
      </c>
      <c r="S9" s="33" t="s">
        <v>104</v>
      </c>
      <c r="T9" s="33" t="s">
        <v>104</v>
      </c>
      <c r="U9" s="104" t="s">
        <v>450</v>
      </c>
      <c r="V9" s="77" t="s">
        <v>451</v>
      </c>
      <c r="W9" s="216"/>
      <c r="X9" s="214" t="s">
        <v>22</v>
      </c>
      <c r="Y9" s="216" t="s">
        <v>91</v>
      </c>
      <c r="Z9" s="104" t="s">
        <v>363</v>
      </c>
      <c r="AA9" s="104" t="s">
        <v>104</v>
      </c>
      <c r="AB9" s="16" t="s">
        <v>29</v>
      </c>
      <c r="AC9" s="191" t="s">
        <v>155</v>
      </c>
      <c r="AD9" s="195" t="s">
        <v>104</v>
      </c>
      <c r="AE9" s="195" t="s">
        <v>104</v>
      </c>
    </row>
    <row r="10" spans="1:31" s="6" customFormat="1" ht="49.5" hidden="1" customHeight="1" x14ac:dyDescent="0.2">
      <c r="A10" s="5"/>
      <c r="B10" s="79" t="s">
        <v>156</v>
      </c>
      <c r="C10" s="154" t="s">
        <v>31</v>
      </c>
      <c r="D10" s="154" t="s">
        <v>553</v>
      </c>
      <c r="E10" s="104" t="s">
        <v>658</v>
      </c>
      <c r="F10" s="33" t="s">
        <v>554</v>
      </c>
      <c r="G10" s="33"/>
      <c r="H10" s="104" t="s">
        <v>436</v>
      </c>
      <c r="I10" s="104"/>
      <c r="J10" s="213" t="s">
        <v>150</v>
      </c>
      <c r="K10" s="103" t="s">
        <v>150</v>
      </c>
      <c r="L10" s="103" t="s">
        <v>150</v>
      </c>
      <c r="M10" s="214" t="s">
        <v>22</v>
      </c>
      <c r="N10" s="216" t="s">
        <v>122</v>
      </c>
      <c r="O10" s="216" t="s">
        <v>36</v>
      </c>
      <c r="P10" s="80" t="s">
        <v>51</v>
      </c>
      <c r="Q10" s="104" t="s">
        <v>91</v>
      </c>
      <c r="R10" s="216" t="s">
        <v>91</v>
      </c>
      <c r="S10" s="33" t="s">
        <v>104</v>
      </c>
      <c r="T10" s="33" t="s">
        <v>104</v>
      </c>
      <c r="U10" s="104" t="s">
        <v>454</v>
      </c>
      <c r="V10" s="77" t="s">
        <v>411</v>
      </c>
      <c r="W10" s="216"/>
      <c r="X10" s="214" t="s">
        <v>22</v>
      </c>
      <c r="Y10" s="216" t="s">
        <v>91</v>
      </c>
      <c r="Z10" s="104" t="s">
        <v>264</v>
      </c>
      <c r="AA10" s="104" t="s">
        <v>104</v>
      </c>
      <c r="AB10" s="16"/>
      <c r="AC10" s="191" t="s">
        <v>156</v>
      </c>
      <c r="AD10" s="195"/>
      <c r="AE10" s="195"/>
    </row>
    <row r="11" spans="1:31" s="6" customFormat="1" ht="51" hidden="1" x14ac:dyDescent="0.2">
      <c r="A11" s="5"/>
      <c r="B11" s="79" t="s">
        <v>157</v>
      </c>
      <c r="C11" s="154" t="s">
        <v>32</v>
      </c>
      <c r="D11" s="154" t="s">
        <v>553</v>
      </c>
      <c r="E11" s="33" t="s">
        <v>584</v>
      </c>
      <c r="F11" s="33" t="s">
        <v>555</v>
      </c>
      <c r="G11" s="33" t="s">
        <v>123</v>
      </c>
      <c r="H11" s="104"/>
      <c r="I11" s="104"/>
      <c r="J11" s="213" t="s">
        <v>150</v>
      </c>
      <c r="K11" s="103" t="s">
        <v>11</v>
      </c>
      <c r="L11" s="103" t="s">
        <v>11</v>
      </c>
      <c r="M11" s="214" t="s">
        <v>22</v>
      </c>
      <c r="N11" s="216" t="s">
        <v>122</v>
      </c>
      <c r="O11" s="216" t="s">
        <v>36</v>
      </c>
      <c r="P11" s="33" t="s">
        <v>37</v>
      </c>
      <c r="Q11" s="104" t="s">
        <v>91</v>
      </c>
      <c r="R11" s="216" t="s">
        <v>88</v>
      </c>
      <c r="S11" s="33" t="s">
        <v>104</v>
      </c>
      <c r="T11" s="33" t="s">
        <v>104</v>
      </c>
      <c r="U11" s="104" t="s">
        <v>452</v>
      </c>
      <c r="V11" s="77" t="s">
        <v>412</v>
      </c>
      <c r="W11" s="216"/>
      <c r="X11" s="214" t="s">
        <v>22</v>
      </c>
      <c r="Y11" s="216" t="s">
        <v>88</v>
      </c>
      <c r="Z11" s="104" t="s">
        <v>261</v>
      </c>
      <c r="AA11" s="104" t="s">
        <v>104</v>
      </c>
      <c r="AB11" s="16"/>
      <c r="AC11" s="191" t="s">
        <v>157</v>
      </c>
      <c r="AD11" s="195" t="s">
        <v>582</v>
      </c>
      <c r="AE11" s="195" t="s">
        <v>122</v>
      </c>
    </row>
    <row r="12" spans="1:31" s="6" customFormat="1" ht="51" hidden="1" x14ac:dyDescent="0.2">
      <c r="A12" s="5"/>
      <c r="B12" s="79" t="s">
        <v>158</v>
      </c>
      <c r="C12" s="154" t="s">
        <v>33</v>
      </c>
      <c r="D12" s="154" t="s">
        <v>553</v>
      </c>
      <c r="E12" s="33" t="s">
        <v>584</v>
      </c>
      <c r="F12" s="80" t="s">
        <v>556</v>
      </c>
      <c r="G12" s="33" t="s">
        <v>124</v>
      </c>
      <c r="H12" s="104"/>
      <c r="I12" s="104"/>
      <c r="J12" s="213" t="s">
        <v>150</v>
      </c>
      <c r="K12" s="103" t="s">
        <v>11</v>
      </c>
      <c r="L12" s="103" t="s">
        <v>11</v>
      </c>
      <c r="M12" s="214" t="s">
        <v>22</v>
      </c>
      <c r="N12" s="216" t="s">
        <v>122</v>
      </c>
      <c r="O12" s="216" t="s">
        <v>36</v>
      </c>
      <c r="P12" s="33" t="s">
        <v>37</v>
      </c>
      <c r="Q12" s="104" t="s">
        <v>91</v>
      </c>
      <c r="R12" s="216" t="s">
        <v>88</v>
      </c>
      <c r="S12" s="33" t="s">
        <v>104</v>
      </c>
      <c r="T12" s="33" t="s">
        <v>104</v>
      </c>
      <c r="U12" s="104" t="s">
        <v>453</v>
      </c>
      <c r="V12" s="77" t="s">
        <v>413</v>
      </c>
      <c r="W12" s="216"/>
      <c r="X12" s="214" t="s">
        <v>22</v>
      </c>
      <c r="Y12" s="216" t="s">
        <v>88</v>
      </c>
      <c r="Z12" s="104" t="s">
        <v>261</v>
      </c>
      <c r="AA12" s="104" t="s">
        <v>104</v>
      </c>
      <c r="AB12" s="16"/>
      <c r="AC12" s="191" t="s">
        <v>158</v>
      </c>
      <c r="AD12" s="195" t="s">
        <v>582</v>
      </c>
      <c r="AE12" s="195" t="s">
        <v>122</v>
      </c>
    </row>
    <row r="13" spans="1:31" s="6" customFormat="1" ht="25.5" hidden="1" x14ac:dyDescent="0.2">
      <c r="A13" s="5"/>
      <c r="B13" s="79" t="s">
        <v>159</v>
      </c>
      <c r="C13" s="154" t="s">
        <v>34</v>
      </c>
      <c r="D13" s="154" t="s">
        <v>490</v>
      </c>
      <c r="E13" s="33" t="s">
        <v>584</v>
      </c>
      <c r="F13" s="33" t="s">
        <v>140</v>
      </c>
      <c r="G13" s="33" t="s">
        <v>125</v>
      </c>
      <c r="H13" s="104"/>
      <c r="I13" s="104"/>
      <c r="J13" s="213" t="s">
        <v>150</v>
      </c>
      <c r="K13" s="103" t="s">
        <v>150</v>
      </c>
      <c r="L13" s="103" t="s">
        <v>150</v>
      </c>
      <c r="M13" s="214" t="s">
        <v>22</v>
      </c>
      <c r="N13" s="216" t="s">
        <v>122</v>
      </c>
      <c r="O13" s="216" t="s">
        <v>36</v>
      </c>
      <c r="P13" s="33" t="s">
        <v>37</v>
      </c>
      <c r="Q13" s="104" t="s">
        <v>91</v>
      </c>
      <c r="R13" s="216" t="s">
        <v>91</v>
      </c>
      <c r="S13" s="33" t="s">
        <v>104</v>
      </c>
      <c r="T13" s="33" t="s">
        <v>104</v>
      </c>
      <c r="U13" s="104" t="s">
        <v>453</v>
      </c>
      <c r="V13" s="77" t="s">
        <v>415</v>
      </c>
      <c r="W13" s="216"/>
      <c r="X13" s="214" t="s">
        <v>22</v>
      </c>
      <c r="Y13" s="216" t="s">
        <v>91</v>
      </c>
      <c r="Z13" s="104" t="s">
        <v>261</v>
      </c>
      <c r="AA13" s="104" t="s">
        <v>104</v>
      </c>
      <c r="AB13" s="16"/>
      <c r="AC13" s="191" t="s">
        <v>159</v>
      </c>
      <c r="AD13" s="221" t="s">
        <v>583</v>
      </c>
      <c r="AE13" s="195" t="s">
        <v>50</v>
      </c>
    </row>
    <row r="14" spans="1:31" s="6" customFormat="1" ht="38.25" hidden="1" x14ac:dyDescent="0.2">
      <c r="B14" s="79" t="s">
        <v>160</v>
      </c>
      <c r="C14" s="154" t="s">
        <v>2</v>
      </c>
      <c r="D14" s="154" t="s">
        <v>490</v>
      </c>
      <c r="E14" s="25" t="s">
        <v>584</v>
      </c>
      <c r="F14" s="25" t="s">
        <v>345</v>
      </c>
      <c r="G14" s="25" t="s">
        <v>126</v>
      </c>
      <c r="H14" s="103"/>
      <c r="I14" s="103"/>
      <c r="J14" s="213" t="s">
        <v>150</v>
      </c>
      <c r="K14" s="103" t="s">
        <v>150</v>
      </c>
      <c r="L14" s="103" t="s">
        <v>150</v>
      </c>
      <c r="M14" s="214" t="s">
        <v>22</v>
      </c>
      <c r="N14" s="216" t="s">
        <v>122</v>
      </c>
      <c r="O14" s="213" t="s">
        <v>36</v>
      </c>
      <c r="P14" s="25" t="s">
        <v>12</v>
      </c>
      <c r="Q14" s="103" t="s">
        <v>91</v>
      </c>
      <c r="R14" s="216" t="s">
        <v>88</v>
      </c>
      <c r="S14" s="33" t="s">
        <v>104</v>
      </c>
      <c r="T14" s="33" t="s">
        <v>104</v>
      </c>
      <c r="U14" s="104" t="s">
        <v>450</v>
      </c>
      <c r="V14" s="77" t="s">
        <v>414</v>
      </c>
      <c r="W14" s="216"/>
      <c r="X14" s="214" t="s">
        <v>22</v>
      </c>
      <c r="Y14" s="216" t="s">
        <v>88</v>
      </c>
      <c r="Z14" s="104" t="s">
        <v>256</v>
      </c>
      <c r="AA14" s="104" t="s">
        <v>104</v>
      </c>
      <c r="AB14" s="16" t="s">
        <v>35</v>
      </c>
      <c r="AC14" s="191" t="s">
        <v>160</v>
      </c>
      <c r="AD14" s="195" t="s">
        <v>0</v>
      </c>
      <c r="AE14" s="195" t="s">
        <v>122</v>
      </c>
    </row>
    <row r="15" spans="1:31" s="6" customFormat="1" ht="63" hidden="1" customHeight="1" x14ac:dyDescent="0.2">
      <c r="B15" s="79" t="s">
        <v>317</v>
      </c>
      <c r="C15" s="169" t="s">
        <v>322</v>
      </c>
      <c r="D15" s="154" t="s">
        <v>490</v>
      </c>
      <c r="E15" s="79" t="s">
        <v>584</v>
      </c>
      <c r="F15" s="79" t="s">
        <v>650</v>
      </c>
      <c r="G15" s="79" t="s">
        <v>319</v>
      </c>
      <c r="H15" s="103"/>
      <c r="I15" s="103"/>
      <c r="J15" s="213" t="s">
        <v>641</v>
      </c>
      <c r="K15" s="103" t="s">
        <v>150</v>
      </c>
      <c r="L15" s="103" t="s">
        <v>150</v>
      </c>
      <c r="M15" s="214" t="s">
        <v>22</v>
      </c>
      <c r="N15" s="213" t="s">
        <v>141</v>
      </c>
      <c r="O15" s="213" t="s">
        <v>0</v>
      </c>
      <c r="P15" s="79" t="s">
        <v>43</v>
      </c>
      <c r="Q15" s="103" t="s">
        <v>88</v>
      </c>
      <c r="R15" s="213" t="s">
        <v>88</v>
      </c>
      <c r="S15" s="79" t="s">
        <v>261</v>
      </c>
      <c r="T15" s="77" t="s">
        <v>104</v>
      </c>
      <c r="U15" s="77"/>
      <c r="V15" s="81"/>
      <c r="W15" s="218"/>
      <c r="X15" s="214" t="s">
        <v>22</v>
      </c>
      <c r="Y15" s="213" t="s">
        <v>88</v>
      </c>
      <c r="Z15" s="104" t="s">
        <v>261</v>
      </c>
      <c r="AA15" s="104" t="s">
        <v>104</v>
      </c>
      <c r="AB15" s="81"/>
      <c r="AC15" s="191" t="s">
        <v>161</v>
      </c>
      <c r="AD15" s="195" t="s">
        <v>585</v>
      </c>
      <c r="AE15" s="195" t="s">
        <v>141</v>
      </c>
    </row>
    <row r="16" spans="1:31" s="92" customFormat="1" ht="63" hidden="1" customHeight="1" x14ac:dyDescent="0.2">
      <c r="B16" s="103" t="s">
        <v>318</v>
      </c>
      <c r="C16" s="169" t="s">
        <v>316</v>
      </c>
      <c r="D16" s="154" t="s">
        <v>490</v>
      </c>
      <c r="E16" s="103" t="s">
        <v>584</v>
      </c>
      <c r="F16" s="103" t="s">
        <v>651</v>
      </c>
      <c r="G16" s="103" t="s">
        <v>320</v>
      </c>
      <c r="H16" s="103"/>
      <c r="I16" s="103"/>
      <c r="J16" s="213" t="s">
        <v>641</v>
      </c>
      <c r="K16" s="103" t="s">
        <v>150</v>
      </c>
      <c r="L16" s="103" t="s">
        <v>150</v>
      </c>
      <c r="M16" s="214" t="s">
        <v>22</v>
      </c>
      <c r="N16" s="213" t="s">
        <v>141</v>
      </c>
      <c r="O16" s="213" t="s">
        <v>0</v>
      </c>
      <c r="P16" s="103" t="s">
        <v>43</v>
      </c>
      <c r="Q16" s="103" t="s">
        <v>88</v>
      </c>
      <c r="R16" s="213" t="s">
        <v>88</v>
      </c>
      <c r="S16" s="77" t="s">
        <v>249</v>
      </c>
      <c r="T16" s="77" t="s">
        <v>321</v>
      </c>
      <c r="U16" s="174"/>
      <c r="V16" s="151"/>
      <c r="W16" s="219"/>
      <c r="X16" s="214" t="s">
        <v>22</v>
      </c>
      <c r="Y16" s="213" t="s">
        <v>88</v>
      </c>
      <c r="Z16" s="194" t="s">
        <v>0</v>
      </c>
      <c r="AA16" s="194" t="s">
        <v>122</v>
      </c>
      <c r="AB16" s="151" t="s">
        <v>364</v>
      </c>
      <c r="AC16" s="191"/>
      <c r="AD16" s="195" t="s">
        <v>585</v>
      </c>
      <c r="AE16" s="195" t="s">
        <v>141</v>
      </c>
    </row>
    <row r="17" spans="1:32" s="161" customFormat="1" ht="131.25" hidden="1" customHeight="1" x14ac:dyDescent="0.2">
      <c r="B17" s="162" t="s">
        <v>162</v>
      </c>
      <c r="C17" s="163" t="s">
        <v>38</v>
      </c>
      <c r="D17" s="163"/>
      <c r="E17" s="163" t="s">
        <v>584</v>
      </c>
      <c r="F17" s="162" t="s">
        <v>145</v>
      </c>
      <c r="G17" s="162" t="s">
        <v>90</v>
      </c>
      <c r="H17" s="162"/>
      <c r="I17" s="162"/>
      <c r="J17" s="162" t="s">
        <v>150</v>
      </c>
      <c r="K17" s="162" t="s">
        <v>150</v>
      </c>
      <c r="L17" s="103" t="s">
        <v>150</v>
      </c>
      <c r="M17" s="164" t="s">
        <v>389</v>
      </c>
      <c r="N17" s="162" t="s">
        <v>50</v>
      </c>
      <c r="O17" s="162" t="s">
        <v>144</v>
      </c>
      <c r="P17" s="162" t="s">
        <v>39</v>
      </c>
      <c r="Q17" s="162"/>
      <c r="R17" s="162" t="s">
        <v>91</v>
      </c>
      <c r="S17" s="162" t="s">
        <v>143</v>
      </c>
      <c r="T17" s="162" t="s">
        <v>142</v>
      </c>
      <c r="U17" s="175"/>
      <c r="V17" s="161" t="s">
        <v>379</v>
      </c>
      <c r="X17" s="164" t="s">
        <v>389</v>
      </c>
      <c r="Y17" s="162" t="s">
        <v>255</v>
      </c>
      <c r="Z17" s="162" t="s">
        <v>255</v>
      </c>
      <c r="AA17" s="162" t="s">
        <v>255</v>
      </c>
      <c r="AC17" s="162" t="s">
        <v>162</v>
      </c>
    </row>
    <row r="18" spans="1:32" s="6" customFormat="1" ht="63.75" hidden="1" x14ac:dyDescent="0.2">
      <c r="B18" s="79" t="s">
        <v>163</v>
      </c>
      <c r="C18" s="154" t="s">
        <v>18</v>
      </c>
      <c r="D18" s="154" t="s">
        <v>553</v>
      </c>
      <c r="E18" s="25" t="s">
        <v>659</v>
      </c>
      <c r="F18" s="25" t="s">
        <v>557</v>
      </c>
      <c r="G18" s="25" t="s">
        <v>127</v>
      </c>
      <c r="H18" s="177" t="s">
        <v>586</v>
      </c>
      <c r="I18" s="103"/>
      <c r="J18" s="213" t="s">
        <v>150</v>
      </c>
      <c r="K18" s="103" t="s">
        <v>11</v>
      </c>
      <c r="L18" s="103" t="s">
        <v>11</v>
      </c>
      <c r="M18" s="214" t="s">
        <v>22</v>
      </c>
      <c r="N18" s="216" t="s">
        <v>122</v>
      </c>
      <c r="O18" s="213" t="s">
        <v>587</v>
      </c>
      <c r="P18" s="25" t="s">
        <v>42</v>
      </c>
      <c r="Q18" s="103" t="s">
        <v>91</v>
      </c>
      <c r="R18" s="216" t="s">
        <v>91</v>
      </c>
      <c r="S18" s="33" t="s">
        <v>104</v>
      </c>
      <c r="T18" s="33" t="s">
        <v>104</v>
      </c>
      <c r="U18" s="104"/>
      <c r="V18" s="77"/>
      <c r="W18" s="216"/>
      <c r="X18" s="214" t="s">
        <v>22</v>
      </c>
      <c r="Y18" s="216" t="s">
        <v>91</v>
      </c>
      <c r="Z18" s="104" t="s">
        <v>258</v>
      </c>
      <c r="AA18" s="104" t="s">
        <v>104</v>
      </c>
      <c r="AB18" s="16" t="s">
        <v>17</v>
      </c>
      <c r="AC18" s="191" t="s">
        <v>163</v>
      </c>
      <c r="AD18" s="224" t="s">
        <v>587</v>
      </c>
      <c r="AE18" s="195" t="s">
        <v>141</v>
      </c>
    </row>
    <row r="19" spans="1:32" s="92" customFormat="1" ht="38.25" hidden="1" x14ac:dyDescent="0.2">
      <c r="B19" s="103" t="s">
        <v>407</v>
      </c>
      <c r="C19" s="154" t="s">
        <v>390</v>
      </c>
      <c r="D19" s="154" t="s">
        <v>490</v>
      </c>
      <c r="E19" s="103" t="s">
        <v>659</v>
      </c>
      <c r="F19" s="103" t="s">
        <v>380</v>
      </c>
      <c r="G19" s="103" t="s">
        <v>391</v>
      </c>
      <c r="H19" s="103"/>
      <c r="I19" s="103"/>
      <c r="J19" s="213" t="s">
        <v>150</v>
      </c>
      <c r="K19" s="103"/>
      <c r="L19" s="103" t="s">
        <v>11</v>
      </c>
      <c r="M19" s="214" t="s">
        <v>22</v>
      </c>
      <c r="N19" s="216" t="s">
        <v>122</v>
      </c>
      <c r="O19" s="213" t="s">
        <v>582</v>
      </c>
      <c r="P19" s="103"/>
      <c r="Q19" s="103" t="s">
        <v>91</v>
      </c>
      <c r="R19" s="216" t="s">
        <v>91</v>
      </c>
      <c r="S19" s="104" t="s">
        <v>104</v>
      </c>
      <c r="T19" s="104" t="s">
        <v>104</v>
      </c>
      <c r="U19" s="104"/>
      <c r="V19" s="77"/>
      <c r="W19" s="216"/>
      <c r="X19" s="214" t="s">
        <v>22</v>
      </c>
      <c r="Y19" s="216" t="s">
        <v>91</v>
      </c>
      <c r="Z19" s="104"/>
      <c r="AA19" s="104"/>
      <c r="AB19" s="77"/>
      <c r="AC19" s="191"/>
      <c r="AD19" s="213" t="s">
        <v>582</v>
      </c>
      <c r="AE19" s="195" t="s">
        <v>122</v>
      </c>
    </row>
    <row r="20" spans="1:32" s="6" customFormat="1" ht="69.75" hidden="1" customHeight="1" x14ac:dyDescent="0.2">
      <c r="B20" s="79" t="s">
        <v>164</v>
      </c>
      <c r="C20" s="169" t="s">
        <v>62</v>
      </c>
      <c r="D20" s="169" t="s">
        <v>490</v>
      </c>
      <c r="E20" s="41" t="s">
        <v>660</v>
      </c>
      <c r="F20" s="41" t="s">
        <v>111</v>
      </c>
      <c r="G20" s="43" t="s">
        <v>100</v>
      </c>
      <c r="H20" s="103"/>
      <c r="I20" s="103"/>
      <c r="J20" s="213" t="s">
        <v>641</v>
      </c>
      <c r="K20" s="103" t="s">
        <v>150</v>
      </c>
      <c r="L20" s="103" t="s">
        <v>150</v>
      </c>
      <c r="M20" s="214" t="s">
        <v>22</v>
      </c>
      <c r="N20" s="213" t="s">
        <v>122</v>
      </c>
      <c r="O20" s="213" t="s">
        <v>0</v>
      </c>
      <c r="P20" s="41" t="s">
        <v>99</v>
      </c>
      <c r="Q20" s="103" t="s">
        <v>88</v>
      </c>
      <c r="R20" s="213" t="s">
        <v>88</v>
      </c>
      <c r="S20" s="42" t="s">
        <v>394</v>
      </c>
      <c r="T20" s="42" t="s">
        <v>104</v>
      </c>
      <c r="U20" s="77"/>
      <c r="V20" s="77"/>
      <c r="W20" s="216"/>
      <c r="X20" s="214" t="s">
        <v>22</v>
      </c>
      <c r="Y20" s="213" t="s">
        <v>88</v>
      </c>
      <c r="Z20" s="103" t="s">
        <v>255</v>
      </c>
      <c r="AA20" s="77" t="s">
        <v>104</v>
      </c>
      <c r="AB20" s="16"/>
      <c r="AC20" s="191" t="s">
        <v>164</v>
      </c>
      <c r="AD20" s="195" t="s">
        <v>0</v>
      </c>
      <c r="AE20" s="195" t="s">
        <v>122</v>
      </c>
    </row>
    <row r="21" spans="1:32" s="6" customFormat="1" ht="112.5" hidden="1" customHeight="1" x14ac:dyDescent="0.2">
      <c r="B21" s="79" t="s">
        <v>166</v>
      </c>
      <c r="C21" s="169" t="s">
        <v>381</v>
      </c>
      <c r="D21" s="169" t="s">
        <v>490</v>
      </c>
      <c r="E21" s="44" t="s">
        <v>660</v>
      </c>
      <c r="F21" s="44" t="s">
        <v>393</v>
      </c>
      <c r="G21" s="47" t="s">
        <v>101</v>
      </c>
      <c r="H21" s="103" t="s">
        <v>588</v>
      </c>
      <c r="I21" s="103"/>
      <c r="J21" s="213" t="s">
        <v>641</v>
      </c>
      <c r="K21" s="103" t="s">
        <v>150</v>
      </c>
      <c r="L21" s="103" t="s">
        <v>150</v>
      </c>
      <c r="M21" s="214" t="s">
        <v>22</v>
      </c>
      <c r="N21" s="213" t="s">
        <v>122</v>
      </c>
      <c r="O21" s="213" t="s">
        <v>0</v>
      </c>
      <c r="P21" s="44" t="s">
        <v>37</v>
      </c>
      <c r="Q21" s="103" t="s">
        <v>88</v>
      </c>
      <c r="R21" s="213" t="s">
        <v>91</v>
      </c>
      <c r="S21" s="77" t="s">
        <v>394</v>
      </c>
      <c r="T21" s="77" t="s">
        <v>104</v>
      </c>
      <c r="U21" s="77"/>
      <c r="V21" s="77"/>
      <c r="W21" s="216"/>
      <c r="X21" s="214" t="s">
        <v>22</v>
      </c>
      <c r="Y21" s="213" t="s">
        <v>91</v>
      </c>
      <c r="Z21" s="103" t="s">
        <v>255</v>
      </c>
      <c r="AA21" s="77" t="s">
        <v>104</v>
      </c>
      <c r="AB21" s="16" t="s">
        <v>53</v>
      </c>
      <c r="AC21" s="191" t="s">
        <v>166</v>
      </c>
      <c r="AD21" s="195" t="s">
        <v>0</v>
      </c>
      <c r="AE21" s="195" t="s">
        <v>122</v>
      </c>
    </row>
    <row r="22" spans="1:32" s="45" customFormat="1" ht="111.75" hidden="1" customHeight="1" x14ac:dyDescent="0.2">
      <c r="B22" s="79" t="s">
        <v>167</v>
      </c>
      <c r="C22" s="169" t="s">
        <v>86</v>
      </c>
      <c r="D22" s="169" t="s">
        <v>490</v>
      </c>
      <c r="E22" s="48" t="s">
        <v>660</v>
      </c>
      <c r="F22" s="48" t="s">
        <v>395</v>
      </c>
      <c r="G22" s="49" t="s">
        <v>92</v>
      </c>
      <c r="H22" s="103" t="s">
        <v>589</v>
      </c>
      <c r="I22" s="103"/>
      <c r="J22" s="213" t="s">
        <v>641</v>
      </c>
      <c r="K22" s="103" t="s">
        <v>150</v>
      </c>
      <c r="L22" s="103" t="s">
        <v>150</v>
      </c>
      <c r="M22" s="214" t="s">
        <v>22</v>
      </c>
      <c r="N22" s="213" t="s">
        <v>141</v>
      </c>
      <c r="O22" s="213" t="s">
        <v>0</v>
      </c>
      <c r="P22" s="48" t="s">
        <v>12</v>
      </c>
      <c r="Q22" s="103" t="s">
        <v>88</v>
      </c>
      <c r="R22" s="213" t="s">
        <v>88</v>
      </c>
      <c r="S22" s="49" t="s">
        <v>397</v>
      </c>
      <c r="T22" s="77" t="s">
        <v>104</v>
      </c>
      <c r="U22" s="77"/>
      <c r="V22" s="77"/>
      <c r="W22" s="216"/>
      <c r="X22" s="214" t="s">
        <v>22</v>
      </c>
      <c r="Y22" s="213" t="s">
        <v>88</v>
      </c>
      <c r="Z22" s="103" t="s">
        <v>255</v>
      </c>
      <c r="AA22" s="77" t="s">
        <v>104</v>
      </c>
      <c r="AB22" s="52" t="s">
        <v>54</v>
      </c>
      <c r="AC22" s="191" t="s">
        <v>167</v>
      </c>
      <c r="AD22" s="195" t="s">
        <v>585</v>
      </c>
      <c r="AE22" s="195" t="s">
        <v>141</v>
      </c>
    </row>
    <row r="23" spans="1:32" s="45" customFormat="1" ht="135.75" hidden="1" customHeight="1" x14ac:dyDescent="0.2">
      <c r="B23" s="79" t="s">
        <v>168</v>
      </c>
      <c r="C23" s="169" t="s">
        <v>87</v>
      </c>
      <c r="D23" s="169" t="s">
        <v>490</v>
      </c>
      <c r="E23" s="103" t="s">
        <v>660</v>
      </c>
      <c r="F23" s="50" t="s">
        <v>396</v>
      </c>
      <c r="G23" s="51" t="s">
        <v>93</v>
      </c>
      <c r="H23" s="103"/>
      <c r="I23" s="103"/>
      <c r="J23" s="213" t="s">
        <v>641</v>
      </c>
      <c r="K23" s="103" t="s">
        <v>150</v>
      </c>
      <c r="L23" s="103" t="s">
        <v>150</v>
      </c>
      <c r="M23" s="214" t="s">
        <v>22</v>
      </c>
      <c r="N23" s="213" t="s">
        <v>141</v>
      </c>
      <c r="O23" s="213" t="s">
        <v>0</v>
      </c>
      <c r="P23" s="50" t="s">
        <v>12</v>
      </c>
      <c r="Q23" s="103" t="s">
        <v>91</v>
      </c>
      <c r="R23" s="213" t="s">
        <v>91</v>
      </c>
      <c r="S23" s="51" t="s">
        <v>398</v>
      </c>
      <c r="T23" s="77" t="s">
        <v>104</v>
      </c>
      <c r="U23" s="77"/>
      <c r="V23" s="77"/>
      <c r="W23" s="216"/>
      <c r="X23" s="214" t="s">
        <v>22</v>
      </c>
      <c r="Y23" s="213" t="s">
        <v>91</v>
      </c>
      <c r="Z23" s="103" t="s">
        <v>255</v>
      </c>
      <c r="AA23" s="103" t="s">
        <v>255</v>
      </c>
      <c r="AB23" s="46"/>
      <c r="AC23" s="191" t="s">
        <v>168</v>
      </c>
      <c r="AD23" s="195" t="s">
        <v>585</v>
      </c>
      <c r="AE23" s="195" t="s">
        <v>141</v>
      </c>
    </row>
    <row r="24" spans="1:32" s="36" customFormat="1" ht="135" hidden="1" customHeight="1" x14ac:dyDescent="0.2">
      <c r="B24" s="79" t="s">
        <v>169</v>
      </c>
      <c r="C24" s="169" t="s">
        <v>110</v>
      </c>
      <c r="D24" s="169" t="s">
        <v>490</v>
      </c>
      <c r="E24" s="103" t="s">
        <v>660</v>
      </c>
      <c r="F24" s="38" t="s">
        <v>399</v>
      </c>
      <c r="G24" s="40" t="s">
        <v>100</v>
      </c>
      <c r="H24" s="103"/>
      <c r="I24" s="103"/>
      <c r="J24" s="213" t="s">
        <v>641</v>
      </c>
      <c r="K24" s="103" t="s">
        <v>150</v>
      </c>
      <c r="L24" s="103" t="s">
        <v>150</v>
      </c>
      <c r="M24" s="214" t="s">
        <v>22</v>
      </c>
      <c r="N24" s="213" t="s">
        <v>141</v>
      </c>
      <c r="O24" s="213" t="s">
        <v>0</v>
      </c>
      <c r="P24" s="38" t="s">
        <v>99</v>
      </c>
      <c r="Q24" s="103" t="s">
        <v>88</v>
      </c>
      <c r="R24" s="213" t="s">
        <v>91</v>
      </c>
      <c r="S24" s="39" t="s">
        <v>112</v>
      </c>
      <c r="T24" s="77" t="s">
        <v>104</v>
      </c>
      <c r="U24" s="77"/>
      <c r="V24" s="77"/>
      <c r="W24" s="216"/>
      <c r="X24" s="214" t="s">
        <v>22</v>
      </c>
      <c r="Y24" s="213" t="s">
        <v>91</v>
      </c>
      <c r="Z24" s="103" t="s">
        <v>255</v>
      </c>
      <c r="AA24" s="103" t="s">
        <v>255</v>
      </c>
      <c r="AB24" s="37" t="s">
        <v>241</v>
      </c>
      <c r="AC24" s="191" t="s">
        <v>169</v>
      </c>
      <c r="AD24" s="195" t="s">
        <v>0</v>
      </c>
      <c r="AE24" s="195" t="s">
        <v>141</v>
      </c>
    </row>
    <row r="25" spans="1:32" s="6" customFormat="1" ht="293.25" hidden="1" x14ac:dyDescent="0.2">
      <c r="B25" s="234" t="s">
        <v>170</v>
      </c>
      <c r="C25" s="235" t="s">
        <v>341</v>
      </c>
      <c r="D25" s="235" t="s">
        <v>490</v>
      </c>
      <c r="E25" s="234" t="s">
        <v>658</v>
      </c>
      <c r="F25" s="25" t="s">
        <v>400</v>
      </c>
      <c r="G25" s="25" t="s">
        <v>146</v>
      </c>
      <c r="H25" s="103"/>
      <c r="I25" s="103"/>
      <c r="J25" s="213" t="s">
        <v>150</v>
      </c>
      <c r="K25" s="103" t="s">
        <v>150</v>
      </c>
      <c r="L25" s="103" t="s">
        <v>150</v>
      </c>
      <c r="M25" s="214" t="s">
        <v>389</v>
      </c>
      <c r="N25" s="213" t="s">
        <v>141</v>
      </c>
      <c r="O25" s="213" t="s">
        <v>401</v>
      </c>
      <c r="P25" s="25" t="s">
        <v>99</v>
      </c>
      <c r="Q25" s="103" t="s">
        <v>91</v>
      </c>
      <c r="R25" s="213" t="s">
        <v>88</v>
      </c>
      <c r="S25" s="79" t="s">
        <v>402</v>
      </c>
      <c r="T25" s="25" t="s">
        <v>104</v>
      </c>
      <c r="U25" s="103"/>
      <c r="V25" s="77"/>
      <c r="W25" s="216"/>
      <c r="X25" s="214" t="s">
        <v>22</v>
      </c>
      <c r="Y25" s="213" t="s">
        <v>255</v>
      </c>
      <c r="Z25" s="103" t="s">
        <v>255</v>
      </c>
      <c r="AA25" s="103" t="s">
        <v>104</v>
      </c>
      <c r="AB25" s="16"/>
      <c r="AC25" s="191" t="s">
        <v>170</v>
      </c>
      <c r="AD25" s="195" t="s">
        <v>141</v>
      </c>
      <c r="AE25" s="195" t="s">
        <v>141</v>
      </c>
    </row>
    <row r="26" spans="1:32" s="9" customFormat="1" ht="69.75" hidden="1" customHeight="1" x14ac:dyDescent="0.2">
      <c r="A26" s="8"/>
      <c r="B26" s="79" t="s">
        <v>172</v>
      </c>
      <c r="C26" s="169" t="s">
        <v>63</v>
      </c>
      <c r="D26" s="169" t="s">
        <v>490</v>
      </c>
      <c r="E26" s="25" t="s">
        <v>661</v>
      </c>
      <c r="F26" s="25" t="s">
        <v>346</v>
      </c>
      <c r="G26" s="25" t="s">
        <v>128</v>
      </c>
      <c r="H26" s="103"/>
      <c r="I26" s="103"/>
      <c r="J26" s="213" t="s">
        <v>641</v>
      </c>
      <c r="K26" s="103" t="s">
        <v>150</v>
      </c>
      <c r="L26" s="103" t="s">
        <v>150</v>
      </c>
      <c r="M26" s="214" t="s">
        <v>22</v>
      </c>
      <c r="N26" s="216" t="s">
        <v>122</v>
      </c>
      <c r="O26" s="213" t="s">
        <v>0</v>
      </c>
      <c r="P26" s="25" t="s">
        <v>37</v>
      </c>
      <c r="Q26" s="103" t="s">
        <v>88</v>
      </c>
      <c r="R26" s="216" t="s">
        <v>88</v>
      </c>
      <c r="S26" s="33" t="s">
        <v>104</v>
      </c>
      <c r="T26" s="33" t="s">
        <v>104</v>
      </c>
      <c r="U26" s="104"/>
      <c r="V26" s="77"/>
      <c r="W26" s="216"/>
      <c r="X26" s="214" t="s">
        <v>22</v>
      </c>
      <c r="Y26" s="216" t="s">
        <v>88</v>
      </c>
      <c r="Z26" s="104" t="s">
        <v>266</v>
      </c>
      <c r="AA26" s="103" t="s">
        <v>104</v>
      </c>
      <c r="AB26" s="16"/>
      <c r="AC26" s="191" t="s">
        <v>172</v>
      </c>
      <c r="AD26" s="196" t="s">
        <v>590</v>
      </c>
      <c r="AE26" s="196" t="s">
        <v>122</v>
      </c>
    </row>
    <row r="27" spans="1:32" s="9" customFormat="1" ht="103.5" hidden="1" customHeight="1" x14ac:dyDescent="0.2">
      <c r="A27" s="8"/>
      <c r="B27" s="79" t="s">
        <v>173</v>
      </c>
      <c r="C27" s="169" t="s">
        <v>52</v>
      </c>
      <c r="D27" s="169" t="s">
        <v>490</v>
      </c>
      <c r="E27" s="103" t="s">
        <v>661</v>
      </c>
      <c r="F27" s="25" t="s">
        <v>347</v>
      </c>
      <c r="G27" s="25" t="s">
        <v>129</v>
      </c>
      <c r="H27" s="177" t="s">
        <v>591</v>
      </c>
      <c r="I27" s="103"/>
      <c r="J27" s="213" t="s">
        <v>641</v>
      </c>
      <c r="K27" s="103" t="s">
        <v>150</v>
      </c>
      <c r="L27" s="103" t="s">
        <v>150</v>
      </c>
      <c r="M27" s="214" t="s">
        <v>22</v>
      </c>
      <c r="N27" s="216" t="s">
        <v>122</v>
      </c>
      <c r="O27" s="213" t="s">
        <v>0</v>
      </c>
      <c r="P27" s="25" t="s">
        <v>37</v>
      </c>
      <c r="Q27" s="103" t="s">
        <v>88</v>
      </c>
      <c r="R27" s="216" t="s">
        <v>88</v>
      </c>
      <c r="S27" s="33" t="s">
        <v>104</v>
      </c>
      <c r="T27" s="33" t="s">
        <v>104</v>
      </c>
      <c r="U27" s="104"/>
      <c r="V27" s="77"/>
      <c r="W27" s="216"/>
      <c r="X27" s="214" t="s">
        <v>22</v>
      </c>
      <c r="Y27" s="216" t="s">
        <v>88</v>
      </c>
      <c r="Z27" s="104" t="s">
        <v>261</v>
      </c>
      <c r="AA27" s="103" t="s">
        <v>104</v>
      </c>
      <c r="AB27" s="16" t="s">
        <v>250</v>
      </c>
      <c r="AC27" s="191" t="s">
        <v>173</v>
      </c>
      <c r="AD27" s="196" t="s">
        <v>590</v>
      </c>
      <c r="AE27" s="196" t="s">
        <v>122</v>
      </c>
    </row>
    <row r="28" spans="1:32" s="9" customFormat="1" ht="89.25" hidden="1" x14ac:dyDescent="0.2">
      <c r="A28" s="8"/>
      <c r="B28" s="79" t="s">
        <v>174</v>
      </c>
      <c r="C28" s="169" t="s">
        <v>64</v>
      </c>
      <c r="D28" s="169" t="s">
        <v>490</v>
      </c>
      <c r="E28" s="103" t="s">
        <v>661</v>
      </c>
      <c r="F28" s="25" t="s">
        <v>348</v>
      </c>
      <c r="G28" s="25" t="s">
        <v>130</v>
      </c>
      <c r="H28" s="103"/>
      <c r="I28" s="103"/>
      <c r="J28" s="213" t="s">
        <v>641</v>
      </c>
      <c r="K28" s="103" t="s">
        <v>150</v>
      </c>
      <c r="L28" s="103" t="s">
        <v>150</v>
      </c>
      <c r="M28" s="214" t="s">
        <v>22</v>
      </c>
      <c r="N28" s="216" t="s">
        <v>122</v>
      </c>
      <c r="O28" s="213" t="s">
        <v>0</v>
      </c>
      <c r="P28" s="25" t="s">
        <v>12</v>
      </c>
      <c r="Q28" s="103" t="s">
        <v>88</v>
      </c>
      <c r="R28" s="216" t="s">
        <v>88</v>
      </c>
      <c r="S28" s="33" t="s">
        <v>104</v>
      </c>
      <c r="T28" s="33" t="s">
        <v>104</v>
      </c>
      <c r="U28" s="104"/>
      <c r="V28" s="77"/>
      <c r="W28" s="216"/>
      <c r="X28" s="214" t="s">
        <v>22</v>
      </c>
      <c r="Y28" s="216" t="s">
        <v>88</v>
      </c>
      <c r="Z28" s="104" t="s">
        <v>265</v>
      </c>
      <c r="AA28" s="103" t="s">
        <v>104</v>
      </c>
      <c r="AB28" s="16"/>
      <c r="AC28" s="191" t="s">
        <v>174</v>
      </c>
      <c r="AD28" s="196" t="s">
        <v>590</v>
      </c>
      <c r="AE28" s="196" t="s">
        <v>122</v>
      </c>
    </row>
    <row r="29" spans="1:32" s="9" customFormat="1" ht="344.25" hidden="1" x14ac:dyDescent="0.2">
      <c r="A29" s="95"/>
      <c r="B29" s="103"/>
      <c r="C29" s="169" t="s">
        <v>592</v>
      </c>
      <c r="D29" s="169" t="s">
        <v>593</v>
      </c>
      <c r="E29" s="103" t="s">
        <v>661</v>
      </c>
      <c r="F29" s="103" t="s">
        <v>594</v>
      </c>
      <c r="G29" s="197" t="s">
        <v>595</v>
      </c>
      <c r="H29" s="177" t="s">
        <v>596</v>
      </c>
      <c r="I29" s="103"/>
      <c r="J29" s="213" t="s">
        <v>150</v>
      </c>
      <c r="K29" s="103"/>
      <c r="L29" s="103"/>
      <c r="M29" s="214" t="s">
        <v>22</v>
      </c>
      <c r="N29" s="216" t="s">
        <v>122</v>
      </c>
      <c r="O29" s="213" t="s">
        <v>0</v>
      </c>
      <c r="P29" s="103"/>
      <c r="Q29" s="103" t="s">
        <v>91</v>
      </c>
      <c r="R29" s="216" t="s">
        <v>88</v>
      </c>
      <c r="S29" s="104"/>
      <c r="T29" s="104"/>
      <c r="U29" s="104"/>
      <c r="V29" s="77"/>
      <c r="W29" s="216"/>
      <c r="X29" s="214" t="s">
        <v>22</v>
      </c>
      <c r="Y29" s="216" t="s">
        <v>88</v>
      </c>
      <c r="Z29" s="104"/>
      <c r="AA29" s="103"/>
      <c r="AB29" s="77"/>
      <c r="AC29" s="191"/>
      <c r="AD29" s="196" t="s">
        <v>0</v>
      </c>
      <c r="AE29" s="196" t="s">
        <v>122</v>
      </c>
    </row>
    <row r="30" spans="1:32" ht="191.25" x14ac:dyDescent="0.2">
      <c r="B30" s="79" t="s">
        <v>175</v>
      </c>
      <c r="C30" s="169" t="s">
        <v>597</v>
      </c>
      <c r="D30" s="169" t="s">
        <v>490</v>
      </c>
      <c r="E30" s="25" t="s">
        <v>662</v>
      </c>
      <c r="F30" s="25" t="s">
        <v>668</v>
      </c>
      <c r="G30" s="25" t="s">
        <v>131</v>
      </c>
      <c r="H30" s="103" t="s">
        <v>437</v>
      </c>
      <c r="I30" s="103"/>
      <c r="J30" s="213" t="s">
        <v>642</v>
      </c>
      <c r="K30" s="103" t="s">
        <v>150</v>
      </c>
      <c r="L30" s="103" t="s">
        <v>150</v>
      </c>
      <c r="M30" s="214" t="s">
        <v>22</v>
      </c>
      <c r="N30" s="216" t="s">
        <v>122</v>
      </c>
      <c r="O30" s="213" t="s">
        <v>36</v>
      </c>
      <c r="P30" s="25" t="s">
        <v>99</v>
      </c>
      <c r="Q30" s="103" t="s">
        <v>88</v>
      </c>
      <c r="R30" s="216" t="s">
        <v>88</v>
      </c>
      <c r="S30" s="80" t="s">
        <v>104</v>
      </c>
      <c r="T30" s="33" t="s">
        <v>104</v>
      </c>
      <c r="U30" s="104"/>
      <c r="V30" s="77"/>
      <c r="W30" s="216"/>
      <c r="X30" s="214" t="s">
        <v>22</v>
      </c>
      <c r="Y30" s="216" t="s">
        <v>88</v>
      </c>
      <c r="Z30" s="104" t="s">
        <v>257</v>
      </c>
      <c r="AA30" s="104" t="s">
        <v>264</v>
      </c>
      <c r="AB30" s="16" t="s">
        <v>57</v>
      </c>
      <c r="AC30" s="191" t="s">
        <v>175</v>
      </c>
      <c r="AD30" s="196" t="s">
        <v>598</v>
      </c>
      <c r="AE30" s="196" t="s">
        <v>122</v>
      </c>
      <c r="AF30" s="4" t="s">
        <v>599</v>
      </c>
    </row>
    <row r="31" spans="1:32" s="72" customFormat="1" ht="80.25" customHeight="1" x14ac:dyDescent="0.2">
      <c r="A31" s="95"/>
      <c r="B31" s="103" t="s">
        <v>404</v>
      </c>
      <c r="C31" s="169" t="s">
        <v>383</v>
      </c>
      <c r="D31" s="169" t="s">
        <v>490</v>
      </c>
      <c r="E31" s="103" t="s">
        <v>662</v>
      </c>
      <c r="F31" s="103" t="s">
        <v>403</v>
      </c>
      <c r="G31" s="103" t="s">
        <v>132</v>
      </c>
      <c r="H31" s="103" t="s">
        <v>437</v>
      </c>
      <c r="I31" s="103"/>
      <c r="J31" s="213" t="s">
        <v>642</v>
      </c>
      <c r="K31" s="103" t="s">
        <v>150</v>
      </c>
      <c r="L31" s="103" t="s">
        <v>150</v>
      </c>
      <c r="M31" s="223" t="s">
        <v>22</v>
      </c>
      <c r="N31" s="223" t="s">
        <v>122</v>
      </c>
      <c r="O31" s="222" t="s">
        <v>36</v>
      </c>
      <c r="P31" s="103" t="s">
        <v>12</v>
      </c>
      <c r="Q31" s="103" t="s">
        <v>88</v>
      </c>
      <c r="R31" s="216" t="s">
        <v>88</v>
      </c>
      <c r="S31" s="104" t="s">
        <v>104</v>
      </c>
      <c r="T31" s="104"/>
      <c r="U31" s="104"/>
      <c r="V31" s="77"/>
      <c r="W31" s="216"/>
      <c r="X31" s="214" t="s">
        <v>22</v>
      </c>
      <c r="Y31" s="216" t="s">
        <v>88</v>
      </c>
      <c r="Z31" s="104"/>
      <c r="AA31" s="104"/>
      <c r="AB31" s="77"/>
      <c r="AC31" s="191"/>
      <c r="AD31" s="196" t="s">
        <v>598</v>
      </c>
      <c r="AE31" s="196" t="s">
        <v>122</v>
      </c>
      <c r="AF31" s="72" t="s">
        <v>599</v>
      </c>
    </row>
    <row r="32" spans="1:32" s="167" customFormat="1" ht="98.25" customHeight="1" x14ac:dyDescent="0.2">
      <c r="A32" s="165"/>
      <c r="B32" s="162" t="s">
        <v>178</v>
      </c>
      <c r="C32" s="163" t="s">
        <v>382</v>
      </c>
      <c r="D32" s="163" t="s">
        <v>490</v>
      </c>
      <c r="E32" s="103" t="s">
        <v>662</v>
      </c>
      <c r="F32" s="162" t="s">
        <v>366</v>
      </c>
      <c r="G32" s="162" t="s">
        <v>132</v>
      </c>
      <c r="H32" s="162"/>
      <c r="I32" s="162"/>
      <c r="J32" s="162" t="s">
        <v>150</v>
      </c>
      <c r="K32" s="162" t="s">
        <v>150</v>
      </c>
      <c r="L32" s="103" t="s">
        <v>150</v>
      </c>
      <c r="M32" s="164" t="s">
        <v>389</v>
      </c>
      <c r="N32" s="164" t="s">
        <v>122</v>
      </c>
      <c r="O32" s="162" t="s">
        <v>36</v>
      </c>
      <c r="P32" s="162" t="s">
        <v>12</v>
      </c>
      <c r="Q32" s="162"/>
      <c r="R32" s="164" t="s">
        <v>88</v>
      </c>
      <c r="S32" s="164" t="s">
        <v>104</v>
      </c>
      <c r="T32" s="164" t="s">
        <v>104</v>
      </c>
      <c r="U32" s="164"/>
      <c r="V32" s="166"/>
      <c r="W32" s="166"/>
      <c r="X32" s="164" t="s">
        <v>22</v>
      </c>
      <c r="Y32" s="164" t="s">
        <v>91</v>
      </c>
      <c r="Z32" s="164" t="s">
        <v>262</v>
      </c>
      <c r="AA32" s="164" t="s">
        <v>263</v>
      </c>
      <c r="AB32" s="166"/>
      <c r="AC32" s="162" t="s">
        <v>178</v>
      </c>
    </row>
    <row r="33" spans="1:31" s="9" customFormat="1" ht="369.75" x14ac:dyDescent="0.2">
      <c r="A33" s="8"/>
      <c r="B33" s="79" t="s">
        <v>179</v>
      </c>
      <c r="C33" s="169" t="s">
        <v>349</v>
      </c>
      <c r="D33" s="169" t="s">
        <v>490</v>
      </c>
      <c r="E33" s="103" t="s">
        <v>662</v>
      </c>
      <c r="F33" s="25" t="s">
        <v>147</v>
      </c>
      <c r="G33" s="25" t="s">
        <v>133</v>
      </c>
      <c r="H33" s="103"/>
      <c r="I33" s="103"/>
      <c r="J33" s="213" t="s">
        <v>641</v>
      </c>
      <c r="K33" s="103" t="s">
        <v>150</v>
      </c>
      <c r="L33" s="103" t="s">
        <v>150</v>
      </c>
      <c r="M33" s="214" t="s">
        <v>22</v>
      </c>
      <c r="N33" s="216" t="s">
        <v>122</v>
      </c>
      <c r="O33" s="225" t="s">
        <v>600</v>
      </c>
      <c r="P33" s="25" t="s">
        <v>39</v>
      </c>
      <c r="Q33" s="103" t="s">
        <v>91</v>
      </c>
      <c r="R33" s="216" t="s">
        <v>91</v>
      </c>
      <c r="S33" s="33" t="s">
        <v>350</v>
      </c>
      <c r="T33" s="33" t="s">
        <v>104</v>
      </c>
      <c r="U33" s="104"/>
      <c r="V33" s="77"/>
      <c r="W33" s="216"/>
      <c r="X33" s="214" t="s">
        <v>22</v>
      </c>
      <c r="Y33" s="216" t="s">
        <v>91</v>
      </c>
      <c r="Z33" s="104" t="s">
        <v>259</v>
      </c>
      <c r="AA33" s="104" t="s">
        <v>264</v>
      </c>
      <c r="AB33" s="16"/>
      <c r="AC33" s="191" t="s">
        <v>179</v>
      </c>
      <c r="AD33" s="225" t="s">
        <v>600</v>
      </c>
      <c r="AE33" s="196" t="s">
        <v>122</v>
      </c>
    </row>
    <row r="34" spans="1:31" s="9" customFormat="1" ht="93" hidden="1" customHeight="1" x14ac:dyDescent="0.2">
      <c r="A34" s="8"/>
      <c r="B34" s="79" t="s">
        <v>180</v>
      </c>
      <c r="C34" s="169" t="s">
        <v>44</v>
      </c>
      <c r="D34" s="169" t="s">
        <v>490</v>
      </c>
      <c r="E34" s="25" t="s">
        <v>663</v>
      </c>
      <c r="F34" s="25" t="s">
        <v>148</v>
      </c>
      <c r="G34" s="25" t="s">
        <v>134</v>
      </c>
      <c r="H34" s="103" t="s">
        <v>601</v>
      </c>
      <c r="I34" s="103"/>
      <c r="J34" s="213" t="s">
        <v>641</v>
      </c>
      <c r="K34" s="103" t="s">
        <v>150</v>
      </c>
      <c r="L34" s="103" t="s">
        <v>150</v>
      </c>
      <c r="M34" s="214" t="s">
        <v>22</v>
      </c>
      <c r="N34" s="216" t="s">
        <v>122</v>
      </c>
      <c r="O34" s="213" t="s">
        <v>36</v>
      </c>
      <c r="P34" s="25" t="s">
        <v>37</v>
      </c>
      <c r="Q34" s="103" t="s">
        <v>88</v>
      </c>
      <c r="R34" s="216" t="s">
        <v>88</v>
      </c>
      <c r="S34" s="33" t="s">
        <v>104</v>
      </c>
      <c r="T34" s="33" t="s">
        <v>104</v>
      </c>
      <c r="U34" s="104" t="s">
        <v>455</v>
      </c>
      <c r="V34" s="77" t="s">
        <v>416</v>
      </c>
      <c r="W34" s="216"/>
      <c r="X34" s="214" t="s">
        <v>22</v>
      </c>
      <c r="Y34" s="216" t="s">
        <v>88</v>
      </c>
      <c r="Z34" s="103" t="s">
        <v>113</v>
      </c>
      <c r="AA34" s="104" t="s">
        <v>264</v>
      </c>
      <c r="AB34" s="16" t="s">
        <v>65</v>
      </c>
      <c r="AC34" s="191" t="s">
        <v>180</v>
      </c>
      <c r="AD34" s="226" t="s">
        <v>585</v>
      </c>
      <c r="AE34" s="226" t="s">
        <v>141</v>
      </c>
    </row>
    <row r="35" spans="1:31" s="9" customFormat="1" ht="110.25" hidden="1" customHeight="1" x14ac:dyDescent="0.2">
      <c r="A35" s="8"/>
      <c r="B35" s="79" t="s">
        <v>181</v>
      </c>
      <c r="C35" s="169" t="s">
        <v>351</v>
      </c>
      <c r="D35" s="154" t="s">
        <v>553</v>
      </c>
      <c r="E35" s="103" t="s">
        <v>663</v>
      </c>
      <c r="F35" s="53" t="s">
        <v>558</v>
      </c>
      <c r="G35" s="103" t="s">
        <v>244</v>
      </c>
      <c r="H35" s="103" t="s">
        <v>602</v>
      </c>
      <c r="I35" s="103"/>
      <c r="J35" s="213" t="s">
        <v>641</v>
      </c>
      <c r="K35" s="103" t="s">
        <v>150</v>
      </c>
      <c r="L35" s="103" t="s">
        <v>150</v>
      </c>
      <c r="M35" s="214" t="s">
        <v>22</v>
      </c>
      <c r="N35" s="213" t="s">
        <v>122</v>
      </c>
      <c r="O35" s="213" t="s">
        <v>36</v>
      </c>
      <c r="P35" s="25" t="s">
        <v>43</v>
      </c>
      <c r="Q35" s="103" t="s">
        <v>88</v>
      </c>
      <c r="R35" s="216" t="s">
        <v>88</v>
      </c>
      <c r="S35" s="104" t="s">
        <v>104</v>
      </c>
      <c r="T35" s="104" t="s">
        <v>104</v>
      </c>
      <c r="U35" s="104" t="s">
        <v>455</v>
      </c>
      <c r="V35" s="77" t="s">
        <v>438</v>
      </c>
      <c r="W35" s="216"/>
      <c r="X35" s="214" t="s">
        <v>22</v>
      </c>
      <c r="Y35" s="213" t="s">
        <v>88</v>
      </c>
      <c r="Z35" s="103" t="s">
        <v>113</v>
      </c>
      <c r="AA35" s="77" t="s">
        <v>104</v>
      </c>
      <c r="AB35" s="55" t="s">
        <v>243</v>
      </c>
      <c r="AC35" s="191" t="s">
        <v>181</v>
      </c>
      <c r="AD35" s="226" t="s">
        <v>585</v>
      </c>
      <c r="AE35" s="226" t="s">
        <v>50</v>
      </c>
    </row>
    <row r="36" spans="1:31" s="9" customFormat="1" ht="76.5" hidden="1" x14ac:dyDescent="0.2">
      <c r="A36" s="95"/>
      <c r="B36" s="177" t="s">
        <v>352</v>
      </c>
      <c r="C36" s="179" t="s">
        <v>473</v>
      </c>
      <c r="D36" s="179" t="s">
        <v>153</v>
      </c>
      <c r="E36" s="103" t="s">
        <v>663</v>
      </c>
      <c r="F36" s="103" t="s">
        <v>571</v>
      </c>
      <c r="G36" s="54" t="s">
        <v>474</v>
      </c>
      <c r="H36" s="103"/>
      <c r="I36" s="103"/>
      <c r="J36" s="103" t="s">
        <v>150</v>
      </c>
      <c r="K36" s="103" t="s">
        <v>150</v>
      </c>
      <c r="L36" s="103" t="s">
        <v>150</v>
      </c>
      <c r="M36" s="77" t="s">
        <v>22</v>
      </c>
      <c r="N36" s="103" t="s">
        <v>50</v>
      </c>
      <c r="O36" s="103" t="s">
        <v>36</v>
      </c>
      <c r="P36" s="103" t="s">
        <v>37</v>
      </c>
      <c r="Q36" s="103" t="s">
        <v>91</v>
      </c>
      <c r="R36" s="104" t="s">
        <v>104</v>
      </c>
      <c r="S36" s="104" t="s">
        <v>104</v>
      </c>
      <c r="T36" s="104" t="s">
        <v>104</v>
      </c>
      <c r="U36" s="104" t="s">
        <v>455</v>
      </c>
      <c r="V36" s="77" t="s">
        <v>417</v>
      </c>
      <c r="W36" s="104"/>
      <c r="X36" s="77" t="s">
        <v>22</v>
      </c>
      <c r="Y36" s="103" t="s">
        <v>91</v>
      </c>
      <c r="Z36" s="103" t="s">
        <v>475</v>
      </c>
      <c r="AA36" s="77" t="s">
        <v>104</v>
      </c>
      <c r="AB36" s="77" t="s">
        <v>476</v>
      </c>
      <c r="AC36" s="103"/>
    </row>
    <row r="37" spans="1:31" s="9" customFormat="1" ht="132" hidden="1" customHeight="1" x14ac:dyDescent="0.2">
      <c r="A37" s="95"/>
      <c r="B37" s="177" t="s">
        <v>353</v>
      </c>
      <c r="C37" s="154" t="s">
        <v>468</v>
      </c>
      <c r="D37" s="154" t="s">
        <v>572</v>
      </c>
      <c r="E37" s="103" t="s">
        <v>663</v>
      </c>
      <c r="F37" s="103" t="s">
        <v>573</v>
      </c>
      <c r="G37" s="103" t="s">
        <v>104</v>
      </c>
      <c r="H37" s="198" t="s">
        <v>586</v>
      </c>
      <c r="I37" s="178"/>
      <c r="J37" s="213" t="s">
        <v>150</v>
      </c>
      <c r="K37" s="103" t="s">
        <v>150</v>
      </c>
      <c r="L37" s="103" t="s">
        <v>150</v>
      </c>
      <c r="M37" s="214" t="s">
        <v>22</v>
      </c>
      <c r="N37" s="213" t="s">
        <v>122</v>
      </c>
      <c r="O37" s="213" t="s">
        <v>36</v>
      </c>
      <c r="P37" s="103" t="s">
        <v>43</v>
      </c>
      <c r="Q37" s="103" t="s">
        <v>91</v>
      </c>
      <c r="R37" s="216" t="s">
        <v>88</v>
      </c>
      <c r="S37" s="104" t="s">
        <v>104</v>
      </c>
      <c r="T37" s="104" t="s">
        <v>104</v>
      </c>
      <c r="U37" s="104" t="s">
        <v>455</v>
      </c>
      <c r="V37" s="77" t="s">
        <v>418</v>
      </c>
      <c r="W37" s="216"/>
      <c r="X37" s="214" t="s">
        <v>22</v>
      </c>
      <c r="Y37" s="213" t="s">
        <v>88</v>
      </c>
      <c r="Z37" s="103" t="s">
        <v>466</v>
      </c>
      <c r="AA37" s="77" t="s">
        <v>104</v>
      </c>
      <c r="AB37" s="77" t="s">
        <v>469</v>
      </c>
      <c r="AC37" s="191"/>
      <c r="AD37" s="226" t="s">
        <v>603</v>
      </c>
      <c r="AE37" s="226" t="s">
        <v>141</v>
      </c>
    </row>
    <row r="38" spans="1:31" s="9" customFormat="1" ht="76.5" x14ac:dyDescent="0.2">
      <c r="A38" s="95"/>
      <c r="B38" s="177" t="s">
        <v>354</v>
      </c>
      <c r="C38" s="154" t="s">
        <v>467</v>
      </c>
      <c r="D38" s="154" t="s">
        <v>153</v>
      </c>
      <c r="E38" s="103" t="s">
        <v>662</v>
      </c>
      <c r="F38" s="103" t="s">
        <v>574</v>
      </c>
      <c r="G38" s="103" t="s">
        <v>11</v>
      </c>
      <c r="H38" s="103"/>
      <c r="I38" s="103"/>
      <c r="J38" s="103" t="s">
        <v>150</v>
      </c>
      <c r="K38" s="103" t="s">
        <v>150</v>
      </c>
      <c r="L38" s="103" t="s">
        <v>150</v>
      </c>
      <c r="M38" s="77" t="s">
        <v>22</v>
      </c>
      <c r="N38" s="103" t="s">
        <v>50</v>
      </c>
      <c r="O38" s="103" t="s">
        <v>0</v>
      </c>
      <c r="P38" s="103" t="s">
        <v>470</v>
      </c>
      <c r="Q38" s="103" t="s">
        <v>91</v>
      </c>
      <c r="R38" s="104" t="s">
        <v>104</v>
      </c>
      <c r="S38" s="104" t="s">
        <v>104</v>
      </c>
      <c r="T38" s="104" t="s">
        <v>104</v>
      </c>
      <c r="U38" s="104" t="s">
        <v>455</v>
      </c>
      <c r="V38" s="77" t="s">
        <v>419</v>
      </c>
      <c r="W38" s="104"/>
      <c r="X38" s="77" t="s">
        <v>22</v>
      </c>
      <c r="Y38" s="103" t="s">
        <v>91</v>
      </c>
      <c r="Z38" s="103" t="s">
        <v>471</v>
      </c>
      <c r="AA38" s="77" t="s">
        <v>104</v>
      </c>
      <c r="AB38" s="77" t="s">
        <v>472</v>
      </c>
      <c r="AC38" s="103"/>
    </row>
    <row r="39" spans="1:31" s="9" customFormat="1" ht="57.75" hidden="1" customHeight="1" x14ac:dyDescent="0.2">
      <c r="A39" s="8"/>
      <c r="B39" s="79" t="s">
        <v>182</v>
      </c>
      <c r="C39" s="169" t="s">
        <v>20</v>
      </c>
      <c r="D39" s="169" t="s">
        <v>490</v>
      </c>
      <c r="E39" s="103" t="s">
        <v>663</v>
      </c>
      <c r="F39" s="56" t="s">
        <v>116</v>
      </c>
      <c r="G39" s="57" t="s">
        <v>94</v>
      </c>
      <c r="H39" s="103"/>
      <c r="I39" s="103"/>
      <c r="J39" s="213" t="s">
        <v>150</v>
      </c>
      <c r="K39" s="103" t="s">
        <v>150</v>
      </c>
      <c r="L39" s="103" t="s">
        <v>150</v>
      </c>
      <c r="M39" s="214" t="s">
        <v>22</v>
      </c>
      <c r="N39" s="213" t="s">
        <v>50</v>
      </c>
      <c r="O39" s="213" t="s">
        <v>374</v>
      </c>
      <c r="P39" s="25" t="s">
        <v>43</v>
      </c>
      <c r="Q39" s="103" t="s">
        <v>91</v>
      </c>
      <c r="R39" s="216" t="s">
        <v>91</v>
      </c>
      <c r="S39" s="104" t="s">
        <v>104</v>
      </c>
      <c r="T39" s="104" t="s">
        <v>104</v>
      </c>
      <c r="U39" s="104"/>
      <c r="V39" s="77"/>
      <c r="W39" s="216"/>
      <c r="X39" s="214" t="s">
        <v>22</v>
      </c>
      <c r="Y39" s="213" t="s">
        <v>91</v>
      </c>
      <c r="Z39" s="104" t="s">
        <v>261</v>
      </c>
      <c r="AA39" s="77" t="s">
        <v>104</v>
      </c>
      <c r="AB39" s="61" t="s">
        <v>106</v>
      </c>
      <c r="AC39" s="191" t="s">
        <v>182</v>
      </c>
      <c r="AD39" s="213" t="s">
        <v>604</v>
      </c>
      <c r="AE39" s="196" t="s">
        <v>50</v>
      </c>
    </row>
    <row r="40" spans="1:31" s="9" customFormat="1" ht="81" hidden="1" customHeight="1" x14ac:dyDescent="0.2">
      <c r="A40" s="8"/>
      <c r="B40" s="79" t="s">
        <v>183</v>
      </c>
      <c r="C40" s="169" t="s">
        <v>648</v>
      </c>
      <c r="D40" s="169" t="s">
        <v>553</v>
      </c>
      <c r="E40" s="103" t="s">
        <v>663</v>
      </c>
      <c r="F40" s="58" t="s">
        <v>559</v>
      </c>
      <c r="G40" s="59" t="s">
        <v>95</v>
      </c>
      <c r="H40" s="177" t="s">
        <v>586</v>
      </c>
      <c r="I40" s="103"/>
      <c r="J40" s="213" t="s">
        <v>642</v>
      </c>
      <c r="K40" s="103" t="s">
        <v>150</v>
      </c>
      <c r="L40" s="103" t="s">
        <v>150</v>
      </c>
      <c r="M40" s="214" t="s">
        <v>22</v>
      </c>
      <c r="N40" s="213" t="s">
        <v>122</v>
      </c>
      <c r="O40" s="213" t="s">
        <v>36</v>
      </c>
      <c r="P40" s="25" t="s">
        <v>12</v>
      </c>
      <c r="Q40" s="103" t="s">
        <v>88</v>
      </c>
      <c r="R40" s="216" t="s">
        <v>88</v>
      </c>
      <c r="S40" s="104" t="s">
        <v>104</v>
      </c>
      <c r="T40" s="104" t="s">
        <v>104</v>
      </c>
      <c r="U40" s="104" t="s">
        <v>456</v>
      </c>
      <c r="V40" s="77" t="s">
        <v>439</v>
      </c>
      <c r="W40" s="216"/>
      <c r="X40" s="214" t="s">
        <v>22</v>
      </c>
      <c r="Y40" s="213" t="s">
        <v>88</v>
      </c>
      <c r="Z40" s="103" t="s">
        <v>260</v>
      </c>
      <c r="AA40" s="77" t="s">
        <v>104</v>
      </c>
      <c r="AB40" s="60" t="s">
        <v>108</v>
      </c>
      <c r="AC40" s="191" t="s">
        <v>183</v>
      </c>
      <c r="AD40" s="196" t="s">
        <v>585</v>
      </c>
      <c r="AE40" s="196" t="s">
        <v>141</v>
      </c>
    </row>
    <row r="41" spans="1:31" s="9" customFormat="1" ht="165.75" hidden="1" x14ac:dyDescent="0.2">
      <c r="A41" s="8"/>
      <c r="B41" s="199" t="s">
        <v>184</v>
      </c>
      <c r="C41" s="200" t="s">
        <v>45</v>
      </c>
      <c r="D41" s="200" t="s">
        <v>490</v>
      </c>
      <c r="E41" s="103" t="s">
        <v>663</v>
      </c>
      <c r="F41" s="199" t="s">
        <v>114</v>
      </c>
      <c r="G41" s="199" t="s">
        <v>96</v>
      </c>
      <c r="H41" s="199" t="s">
        <v>458</v>
      </c>
      <c r="I41" s="103"/>
      <c r="J41" s="213" t="s">
        <v>642</v>
      </c>
      <c r="K41" s="103" t="s">
        <v>150</v>
      </c>
      <c r="L41" s="103" t="s">
        <v>150</v>
      </c>
      <c r="M41" s="214" t="s">
        <v>22</v>
      </c>
      <c r="N41" s="213" t="s">
        <v>122</v>
      </c>
      <c r="O41" s="213" t="s">
        <v>36</v>
      </c>
      <c r="P41" s="25" t="s">
        <v>12</v>
      </c>
      <c r="Q41" s="103" t="s">
        <v>88</v>
      </c>
      <c r="R41" s="216" t="s">
        <v>605</v>
      </c>
      <c r="S41" s="104" t="s">
        <v>104</v>
      </c>
      <c r="T41" s="104" t="s">
        <v>104</v>
      </c>
      <c r="U41" s="104" t="s">
        <v>457</v>
      </c>
      <c r="V41" s="77" t="s">
        <v>440</v>
      </c>
      <c r="W41" s="216"/>
      <c r="X41" s="214" t="s">
        <v>22</v>
      </c>
      <c r="Y41" s="216" t="s">
        <v>605</v>
      </c>
      <c r="Z41" s="103" t="s">
        <v>105</v>
      </c>
      <c r="AA41" s="103" t="s">
        <v>102</v>
      </c>
      <c r="AB41" s="16"/>
      <c r="AC41" s="191" t="s">
        <v>184</v>
      </c>
      <c r="AD41" s="196" t="s">
        <v>585</v>
      </c>
      <c r="AE41" s="196" t="s">
        <v>141</v>
      </c>
    </row>
    <row r="42" spans="1:31" s="9" customFormat="1" ht="101.25" hidden="1" customHeight="1" x14ac:dyDescent="0.2">
      <c r="A42" s="95"/>
      <c r="B42" s="103" t="s">
        <v>666</v>
      </c>
      <c r="C42" s="169" t="s">
        <v>649</v>
      </c>
      <c r="D42" s="169" t="s">
        <v>490</v>
      </c>
      <c r="E42" s="103" t="s">
        <v>663</v>
      </c>
      <c r="F42" s="103" t="s">
        <v>667</v>
      </c>
      <c r="G42" s="103"/>
      <c r="H42" s="103"/>
      <c r="I42" s="103"/>
      <c r="J42" s="213" t="s">
        <v>150</v>
      </c>
      <c r="K42" s="103"/>
      <c r="L42" s="103"/>
      <c r="M42" s="214" t="s">
        <v>22</v>
      </c>
      <c r="N42" s="216" t="s">
        <v>122</v>
      </c>
      <c r="O42" s="213" t="s">
        <v>36</v>
      </c>
      <c r="P42" s="103"/>
      <c r="Q42" s="103" t="s">
        <v>88</v>
      </c>
      <c r="R42" s="216" t="s">
        <v>88</v>
      </c>
      <c r="S42" s="104"/>
      <c r="T42" s="104"/>
      <c r="U42" s="104"/>
      <c r="V42" s="77"/>
      <c r="W42" s="216"/>
      <c r="X42" s="214" t="s">
        <v>22</v>
      </c>
      <c r="Y42" s="213" t="s">
        <v>88</v>
      </c>
      <c r="Z42" s="104"/>
      <c r="AA42" s="104"/>
      <c r="AB42" s="77"/>
      <c r="AC42" s="191"/>
      <c r="AD42" s="196" t="s">
        <v>585</v>
      </c>
      <c r="AE42" s="196" t="s">
        <v>141</v>
      </c>
    </row>
    <row r="43" spans="1:31" s="9" customFormat="1" ht="101.25" hidden="1" customHeight="1" x14ac:dyDescent="0.2">
      <c r="A43" s="8"/>
      <c r="B43" s="79" t="s">
        <v>185</v>
      </c>
      <c r="C43" s="169" t="s">
        <v>652</v>
      </c>
      <c r="D43" s="169" t="s">
        <v>553</v>
      </c>
      <c r="E43" s="103" t="s">
        <v>663</v>
      </c>
      <c r="F43" s="25" t="s">
        <v>560</v>
      </c>
      <c r="G43" s="25" t="s">
        <v>135</v>
      </c>
      <c r="H43" s="103"/>
      <c r="I43" s="103"/>
      <c r="J43" s="213" t="s">
        <v>641</v>
      </c>
      <c r="K43" s="103" t="s">
        <v>150</v>
      </c>
      <c r="L43" s="103" t="s">
        <v>150</v>
      </c>
      <c r="M43" s="214" t="s">
        <v>22</v>
      </c>
      <c r="N43" s="216" t="s">
        <v>122</v>
      </c>
      <c r="O43" s="213" t="s">
        <v>36</v>
      </c>
      <c r="P43" s="25" t="s">
        <v>37</v>
      </c>
      <c r="Q43" s="103" t="s">
        <v>88</v>
      </c>
      <c r="R43" s="216" t="s">
        <v>88</v>
      </c>
      <c r="S43" s="33" t="s">
        <v>104</v>
      </c>
      <c r="T43" s="33" t="s">
        <v>104</v>
      </c>
      <c r="U43" s="104" t="s">
        <v>455</v>
      </c>
      <c r="V43" s="77" t="s">
        <v>421</v>
      </c>
      <c r="W43" s="216"/>
      <c r="X43" s="214" t="s">
        <v>22</v>
      </c>
      <c r="Y43" s="213" t="s">
        <v>88</v>
      </c>
      <c r="Z43" s="104" t="s">
        <v>261</v>
      </c>
      <c r="AA43" s="104" t="s">
        <v>104</v>
      </c>
      <c r="AB43" s="16"/>
      <c r="AC43" s="191" t="s">
        <v>185</v>
      </c>
      <c r="AD43" s="196" t="s">
        <v>585</v>
      </c>
      <c r="AE43" s="196" t="s">
        <v>141</v>
      </c>
    </row>
    <row r="44" spans="1:31" s="9" customFormat="1" ht="63.75" hidden="1" x14ac:dyDescent="0.2">
      <c r="A44" s="8"/>
      <c r="B44" s="79" t="s">
        <v>186</v>
      </c>
      <c r="C44" s="169" t="s">
        <v>24</v>
      </c>
      <c r="D44" s="169" t="s">
        <v>490</v>
      </c>
      <c r="E44" s="103" t="s">
        <v>663</v>
      </c>
      <c r="F44" s="25" t="s">
        <v>149</v>
      </c>
      <c r="G44" s="25" t="s">
        <v>137</v>
      </c>
      <c r="H44" s="103"/>
      <c r="I44" s="103"/>
      <c r="J44" s="213" t="s">
        <v>150</v>
      </c>
      <c r="K44" s="103" t="s">
        <v>150</v>
      </c>
      <c r="L44" s="103" t="s">
        <v>150</v>
      </c>
      <c r="M44" s="214" t="s">
        <v>22</v>
      </c>
      <c r="N44" s="216" t="s">
        <v>122</v>
      </c>
      <c r="O44" s="213" t="s">
        <v>36</v>
      </c>
      <c r="P44" s="25" t="s">
        <v>37</v>
      </c>
      <c r="Q44" s="103" t="s">
        <v>91</v>
      </c>
      <c r="R44" s="216" t="s">
        <v>91</v>
      </c>
      <c r="S44" s="33" t="s">
        <v>104</v>
      </c>
      <c r="T44" s="33" t="s">
        <v>104</v>
      </c>
      <c r="U44" s="104" t="s">
        <v>455</v>
      </c>
      <c r="V44" s="77" t="s">
        <v>422</v>
      </c>
      <c r="W44" s="216"/>
      <c r="X44" s="214" t="s">
        <v>22</v>
      </c>
      <c r="Y44" s="216" t="s">
        <v>91</v>
      </c>
      <c r="Z44" s="104" t="s">
        <v>261</v>
      </c>
      <c r="AA44" s="104" t="s">
        <v>104</v>
      </c>
      <c r="AB44" s="16" t="s">
        <v>58</v>
      </c>
      <c r="AC44" s="191" t="s">
        <v>186</v>
      </c>
      <c r="AD44" s="196" t="s">
        <v>267</v>
      </c>
      <c r="AE44" s="196" t="s">
        <v>50</v>
      </c>
    </row>
    <row r="45" spans="1:31" s="9" customFormat="1" ht="111.75" hidden="1" customHeight="1" x14ac:dyDescent="0.2">
      <c r="A45" s="8"/>
      <c r="B45" s="79" t="s">
        <v>187</v>
      </c>
      <c r="C45" s="169" t="s">
        <v>384</v>
      </c>
      <c r="D45" s="169" t="s">
        <v>553</v>
      </c>
      <c r="E45" s="103" t="s">
        <v>663</v>
      </c>
      <c r="F45" s="25" t="s">
        <v>561</v>
      </c>
      <c r="G45" s="25" t="s">
        <v>355</v>
      </c>
      <c r="H45" s="103" t="s">
        <v>459</v>
      </c>
      <c r="I45" s="103"/>
      <c r="J45" s="213" t="s">
        <v>150</v>
      </c>
      <c r="K45" s="103" t="s">
        <v>150</v>
      </c>
      <c r="L45" s="103" t="s">
        <v>11</v>
      </c>
      <c r="M45" s="214" t="s">
        <v>22</v>
      </c>
      <c r="N45" s="216" t="s">
        <v>122</v>
      </c>
      <c r="O45" s="213" t="s">
        <v>36</v>
      </c>
      <c r="P45" s="25" t="s">
        <v>37</v>
      </c>
      <c r="Q45" s="103" t="s">
        <v>91</v>
      </c>
      <c r="R45" s="216" t="s">
        <v>91</v>
      </c>
      <c r="S45" s="33" t="s">
        <v>261</v>
      </c>
      <c r="T45" s="33" t="s">
        <v>104</v>
      </c>
      <c r="U45" s="104" t="s">
        <v>455</v>
      </c>
      <c r="V45" s="77" t="s">
        <v>423</v>
      </c>
      <c r="W45" s="216"/>
      <c r="X45" s="214" t="s">
        <v>22</v>
      </c>
      <c r="Y45" s="216" t="s">
        <v>91</v>
      </c>
      <c r="Z45" s="104" t="s">
        <v>113</v>
      </c>
      <c r="AA45" s="104" t="s">
        <v>104</v>
      </c>
      <c r="AB45" s="81" t="s">
        <v>248</v>
      </c>
      <c r="AC45" s="191" t="s">
        <v>187</v>
      </c>
      <c r="AD45" s="196" t="s">
        <v>267</v>
      </c>
      <c r="AE45" s="196" t="s">
        <v>50</v>
      </c>
    </row>
    <row r="46" spans="1:31" s="35" customFormat="1" ht="101.25" hidden="1" customHeight="1" x14ac:dyDescent="0.2">
      <c r="A46" s="34"/>
      <c r="B46" s="79" t="s">
        <v>188</v>
      </c>
      <c r="C46" s="169" t="s">
        <v>49</v>
      </c>
      <c r="D46" s="169" t="s">
        <v>553</v>
      </c>
      <c r="E46" s="103" t="s">
        <v>663</v>
      </c>
      <c r="F46" s="25" t="s">
        <v>562</v>
      </c>
      <c r="G46" s="25" t="s">
        <v>136</v>
      </c>
      <c r="H46" s="177" t="s">
        <v>606</v>
      </c>
      <c r="I46" s="103"/>
      <c r="J46" s="213" t="s">
        <v>642</v>
      </c>
      <c r="K46" s="103" t="s">
        <v>150</v>
      </c>
      <c r="L46" s="103" t="s">
        <v>150</v>
      </c>
      <c r="M46" s="216" t="s">
        <v>22</v>
      </c>
      <c r="N46" s="213" t="s">
        <v>122</v>
      </c>
      <c r="O46" s="213" t="s">
        <v>36</v>
      </c>
      <c r="P46" s="25" t="s">
        <v>12</v>
      </c>
      <c r="Q46" s="103" t="s">
        <v>91</v>
      </c>
      <c r="R46" s="216" t="s">
        <v>91</v>
      </c>
      <c r="S46" s="33" t="s">
        <v>104</v>
      </c>
      <c r="T46" s="33" t="s">
        <v>104</v>
      </c>
      <c r="U46" s="104" t="s">
        <v>460</v>
      </c>
      <c r="V46" s="104" t="s">
        <v>420</v>
      </c>
      <c r="W46" s="216"/>
      <c r="X46" s="216" t="s">
        <v>22</v>
      </c>
      <c r="Y46" s="216" t="s">
        <v>91</v>
      </c>
      <c r="Z46" s="103" t="s">
        <v>105</v>
      </c>
      <c r="AA46" s="104" t="s">
        <v>104</v>
      </c>
      <c r="AB46" s="33"/>
      <c r="AC46" s="191" t="s">
        <v>188</v>
      </c>
      <c r="AD46" s="226" t="s">
        <v>585</v>
      </c>
      <c r="AE46" s="226" t="s">
        <v>141</v>
      </c>
    </row>
    <row r="47" spans="1:31" s="9" customFormat="1" ht="267.75" hidden="1" x14ac:dyDescent="0.2">
      <c r="A47" s="8"/>
      <c r="B47" s="79" t="s">
        <v>189</v>
      </c>
      <c r="C47" s="169" t="s">
        <v>360</v>
      </c>
      <c r="D47" s="169" t="s">
        <v>490</v>
      </c>
      <c r="E47" s="103" t="s">
        <v>664</v>
      </c>
      <c r="F47" s="62" t="s">
        <v>247</v>
      </c>
      <c r="G47" s="103" t="s">
        <v>244</v>
      </c>
      <c r="H47" s="103" t="s">
        <v>441</v>
      </c>
      <c r="I47" s="103"/>
      <c r="J47" s="213" t="s">
        <v>641</v>
      </c>
      <c r="K47" s="103" t="s">
        <v>150</v>
      </c>
      <c r="L47" s="103" t="s">
        <v>150</v>
      </c>
      <c r="M47" s="214" t="s">
        <v>22</v>
      </c>
      <c r="N47" s="213" t="s">
        <v>122</v>
      </c>
      <c r="O47" s="213" t="s">
        <v>36</v>
      </c>
      <c r="P47" s="25" t="s">
        <v>43</v>
      </c>
      <c r="Q47" s="103" t="s">
        <v>91</v>
      </c>
      <c r="R47" s="216" t="s">
        <v>91</v>
      </c>
      <c r="S47" s="104" t="s">
        <v>104</v>
      </c>
      <c r="T47" s="104" t="s">
        <v>104</v>
      </c>
      <c r="U47" s="104" t="s">
        <v>461</v>
      </c>
      <c r="V47" s="77" t="s">
        <v>438</v>
      </c>
      <c r="W47" s="216"/>
      <c r="X47" s="214" t="s">
        <v>22</v>
      </c>
      <c r="Y47" s="213" t="s">
        <v>91</v>
      </c>
      <c r="Z47" s="103" t="s">
        <v>113</v>
      </c>
      <c r="AA47" s="104" t="s">
        <v>104</v>
      </c>
      <c r="AB47" s="63" t="s">
        <v>242</v>
      </c>
      <c r="AC47" s="191" t="s">
        <v>189</v>
      </c>
      <c r="AD47" s="196" t="s">
        <v>267</v>
      </c>
      <c r="AE47" s="196" t="s">
        <v>50</v>
      </c>
    </row>
    <row r="48" spans="1:31" s="9" customFormat="1" ht="76.5" x14ac:dyDescent="0.2">
      <c r="A48" s="95"/>
      <c r="B48" s="177" t="s">
        <v>356</v>
      </c>
      <c r="C48" s="169" t="s">
        <v>477</v>
      </c>
      <c r="D48" s="169" t="s">
        <v>153</v>
      </c>
      <c r="E48" s="103" t="s">
        <v>662</v>
      </c>
      <c r="F48" s="103" t="s">
        <v>575</v>
      </c>
      <c r="G48" s="148">
        <v>42806</v>
      </c>
      <c r="H48" s="103"/>
      <c r="I48" s="103"/>
      <c r="J48" s="103" t="s">
        <v>150</v>
      </c>
      <c r="K48" s="103" t="s">
        <v>150</v>
      </c>
      <c r="L48" s="103" t="s">
        <v>150</v>
      </c>
      <c r="M48" s="77" t="s">
        <v>218</v>
      </c>
      <c r="N48" s="103" t="s">
        <v>50</v>
      </c>
      <c r="O48" s="103" t="s">
        <v>0</v>
      </c>
      <c r="P48" s="103" t="s">
        <v>12</v>
      </c>
      <c r="Q48" s="103" t="s">
        <v>91</v>
      </c>
      <c r="R48" s="104" t="s">
        <v>104</v>
      </c>
      <c r="S48" s="104" t="s">
        <v>104</v>
      </c>
      <c r="T48" s="104" t="s">
        <v>104</v>
      </c>
      <c r="U48" s="104" t="s">
        <v>461</v>
      </c>
      <c r="V48" s="77" t="s">
        <v>417</v>
      </c>
      <c r="W48" s="104"/>
      <c r="X48" s="203" t="s">
        <v>218</v>
      </c>
      <c r="Y48" s="204" t="s">
        <v>91</v>
      </c>
      <c r="Z48" s="104" t="s">
        <v>478</v>
      </c>
      <c r="AA48" s="104" t="s">
        <v>104</v>
      </c>
      <c r="AB48" s="77" t="s">
        <v>479</v>
      </c>
      <c r="AC48" s="103"/>
    </row>
    <row r="49" spans="1:32" s="9" customFormat="1" ht="89.25" hidden="1" x14ac:dyDescent="0.2">
      <c r="A49" s="95"/>
      <c r="B49" s="177" t="s">
        <v>357</v>
      </c>
      <c r="C49" s="154" t="s">
        <v>480</v>
      </c>
      <c r="D49" s="154" t="s">
        <v>153</v>
      </c>
      <c r="E49" s="103" t="s">
        <v>659</v>
      </c>
      <c r="F49" s="103" t="s">
        <v>531</v>
      </c>
      <c r="G49" s="103" t="s">
        <v>11</v>
      </c>
      <c r="H49" s="103"/>
      <c r="I49" s="103"/>
      <c r="J49" s="103" t="s">
        <v>150</v>
      </c>
      <c r="K49" s="103" t="s">
        <v>150</v>
      </c>
      <c r="L49" s="103" t="s">
        <v>150</v>
      </c>
      <c r="M49" s="77" t="s">
        <v>218</v>
      </c>
      <c r="N49" s="103" t="s">
        <v>50</v>
      </c>
      <c r="O49" s="103" t="s">
        <v>392</v>
      </c>
      <c r="P49" s="103" t="s">
        <v>470</v>
      </c>
      <c r="Q49" s="103" t="s">
        <v>91</v>
      </c>
      <c r="R49" s="104" t="s">
        <v>104</v>
      </c>
      <c r="S49" s="104" t="s">
        <v>104</v>
      </c>
      <c r="T49" s="104" t="s">
        <v>104</v>
      </c>
      <c r="U49" s="104" t="s">
        <v>461</v>
      </c>
      <c r="V49" s="77" t="s">
        <v>418</v>
      </c>
      <c r="W49" s="104"/>
      <c r="X49" s="203" t="s">
        <v>218</v>
      </c>
      <c r="Y49" s="204" t="s">
        <v>91</v>
      </c>
      <c r="Z49" s="104" t="s">
        <v>481</v>
      </c>
      <c r="AA49" s="104" t="s">
        <v>104</v>
      </c>
      <c r="AB49" s="77" t="s">
        <v>482</v>
      </c>
      <c r="AC49" s="103"/>
    </row>
    <row r="50" spans="1:32" s="9" customFormat="1" ht="63.75" hidden="1" x14ac:dyDescent="0.2">
      <c r="A50" s="95"/>
      <c r="B50" s="177" t="s">
        <v>358</v>
      </c>
      <c r="C50" s="154" t="s">
        <v>483</v>
      </c>
      <c r="D50" s="154" t="s">
        <v>153</v>
      </c>
      <c r="E50" s="103" t="s">
        <v>659</v>
      </c>
      <c r="F50" s="103" t="s">
        <v>532</v>
      </c>
      <c r="G50" s="103" t="s">
        <v>484</v>
      </c>
      <c r="H50" s="103"/>
      <c r="I50" s="103"/>
      <c r="J50" s="103" t="s">
        <v>150</v>
      </c>
      <c r="K50" s="103" t="s">
        <v>150</v>
      </c>
      <c r="L50" s="103" t="s">
        <v>150</v>
      </c>
      <c r="M50" s="77" t="s">
        <v>218</v>
      </c>
      <c r="N50" s="103" t="s">
        <v>50</v>
      </c>
      <c r="O50" s="103" t="s">
        <v>392</v>
      </c>
      <c r="P50" s="103" t="s">
        <v>43</v>
      </c>
      <c r="Q50" s="103" t="s">
        <v>91</v>
      </c>
      <c r="R50" s="104" t="s">
        <v>485</v>
      </c>
      <c r="S50" s="104" t="s">
        <v>104</v>
      </c>
      <c r="T50" s="104" t="s">
        <v>104</v>
      </c>
      <c r="U50" s="104" t="s">
        <v>461</v>
      </c>
      <c r="V50" s="77" t="s">
        <v>419</v>
      </c>
      <c r="W50" s="104"/>
      <c r="X50" s="203" t="s">
        <v>218</v>
      </c>
      <c r="Y50" s="204" t="s">
        <v>91</v>
      </c>
      <c r="Z50" s="104" t="s">
        <v>261</v>
      </c>
      <c r="AA50" s="104" t="s">
        <v>104</v>
      </c>
      <c r="AB50" s="77" t="s">
        <v>486</v>
      </c>
      <c r="AC50" s="103"/>
    </row>
    <row r="51" spans="1:32" s="9" customFormat="1" ht="51" hidden="1" x14ac:dyDescent="0.2">
      <c r="A51" s="95"/>
      <c r="B51" s="177" t="s">
        <v>359</v>
      </c>
      <c r="C51" s="154" t="s">
        <v>487</v>
      </c>
      <c r="D51" s="154" t="s">
        <v>153</v>
      </c>
      <c r="E51" s="103" t="s">
        <v>659</v>
      </c>
      <c r="F51" s="103" t="s">
        <v>576</v>
      </c>
      <c r="G51" s="103" t="s">
        <v>488</v>
      </c>
      <c r="H51" s="103"/>
      <c r="I51" s="103"/>
      <c r="J51" s="103" t="s">
        <v>150</v>
      </c>
      <c r="K51" s="103" t="s">
        <v>150</v>
      </c>
      <c r="L51" s="103" t="s">
        <v>150</v>
      </c>
      <c r="M51" s="77" t="s">
        <v>218</v>
      </c>
      <c r="N51" s="103" t="s">
        <v>50</v>
      </c>
      <c r="O51" s="103" t="s">
        <v>392</v>
      </c>
      <c r="P51" s="103" t="s">
        <v>43</v>
      </c>
      <c r="Q51" s="103" t="s">
        <v>91</v>
      </c>
      <c r="R51" s="104" t="s">
        <v>104</v>
      </c>
      <c r="S51" s="104" t="s">
        <v>104</v>
      </c>
      <c r="T51" s="104" t="s">
        <v>104</v>
      </c>
      <c r="U51" s="104" t="s">
        <v>461</v>
      </c>
      <c r="V51" s="77" t="s">
        <v>421</v>
      </c>
      <c r="W51" s="104"/>
      <c r="X51" s="203" t="s">
        <v>218</v>
      </c>
      <c r="Y51" s="204" t="s">
        <v>91</v>
      </c>
      <c r="Z51" s="104" t="s">
        <v>261</v>
      </c>
      <c r="AA51" s="104" t="s">
        <v>104</v>
      </c>
      <c r="AB51" s="77" t="s">
        <v>489</v>
      </c>
      <c r="AC51" s="103"/>
    </row>
    <row r="52" spans="1:32" s="9" customFormat="1" ht="63.75" hidden="1" x14ac:dyDescent="0.2">
      <c r="A52" s="8"/>
      <c r="B52" s="79" t="s">
        <v>190</v>
      </c>
      <c r="C52" s="169" t="s">
        <v>48</v>
      </c>
      <c r="D52" s="169" t="s">
        <v>490</v>
      </c>
      <c r="E52" s="79" t="s">
        <v>664</v>
      </c>
      <c r="F52" s="64" t="s">
        <v>109</v>
      </c>
      <c r="G52" s="65" t="s">
        <v>97</v>
      </c>
      <c r="H52" s="103"/>
      <c r="I52" s="103"/>
      <c r="J52" s="213" t="s">
        <v>150</v>
      </c>
      <c r="K52" s="103" t="s">
        <v>150</v>
      </c>
      <c r="L52" s="103" t="s">
        <v>150</v>
      </c>
      <c r="M52" s="214" t="s">
        <v>22</v>
      </c>
      <c r="N52" s="213" t="s">
        <v>50</v>
      </c>
      <c r="O52" s="213" t="s">
        <v>405</v>
      </c>
      <c r="P52" s="25" t="s">
        <v>43</v>
      </c>
      <c r="Q52" s="103" t="s">
        <v>91</v>
      </c>
      <c r="R52" s="216" t="s">
        <v>91</v>
      </c>
      <c r="S52" s="104" t="s">
        <v>104</v>
      </c>
      <c r="T52" s="104" t="s">
        <v>104</v>
      </c>
      <c r="U52" s="104"/>
      <c r="V52" s="77"/>
      <c r="W52" s="216"/>
      <c r="X52" s="214" t="s">
        <v>22</v>
      </c>
      <c r="Y52" s="213" t="s">
        <v>91</v>
      </c>
      <c r="Z52" s="104" t="s">
        <v>261</v>
      </c>
      <c r="AA52" s="104" t="s">
        <v>104</v>
      </c>
      <c r="AB52" s="66" t="s">
        <v>106</v>
      </c>
      <c r="AC52" s="191" t="s">
        <v>190</v>
      </c>
      <c r="AD52" s="227" t="s">
        <v>607</v>
      </c>
      <c r="AE52" s="196" t="s">
        <v>50</v>
      </c>
    </row>
    <row r="53" spans="1:32" s="9" customFormat="1" ht="38.25" hidden="1" x14ac:dyDescent="0.2">
      <c r="A53" s="8"/>
      <c r="B53" s="79" t="s">
        <v>191</v>
      </c>
      <c r="C53" s="169" t="s">
        <v>46</v>
      </c>
      <c r="D53" s="169" t="s">
        <v>490</v>
      </c>
      <c r="E53" s="103" t="s">
        <v>664</v>
      </c>
      <c r="F53" s="67" t="s">
        <v>89</v>
      </c>
      <c r="G53" s="68" t="s">
        <v>96</v>
      </c>
      <c r="H53" s="103"/>
      <c r="I53" s="103"/>
      <c r="J53" s="213" t="s">
        <v>641</v>
      </c>
      <c r="K53" s="103" t="s">
        <v>150</v>
      </c>
      <c r="L53" s="103" t="s">
        <v>150</v>
      </c>
      <c r="M53" s="214" t="s">
        <v>22</v>
      </c>
      <c r="N53" s="213" t="s">
        <v>122</v>
      </c>
      <c r="O53" s="213" t="s">
        <v>36</v>
      </c>
      <c r="P53" s="25" t="s">
        <v>12</v>
      </c>
      <c r="Q53" s="103" t="s">
        <v>91</v>
      </c>
      <c r="R53" s="216" t="s">
        <v>91</v>
      </c>
      <c r="S53" s="104" t="s">
        <v>104</v>
      </c>
      <c r="T53" s="104" t="s">
        <v>104</v>
      </c>
      <c r="U53" s="104" t="s">
        <v>461</v>
      </c>
      <c r="V53" s="77" t="s">
        <v>439</v>
      </c>
      <c r="W53" s="216"/>
      <c r="X53" s="214" t="s">
        <v>22</v>
      </c>
      <c r="Y53" s="213" t="s">
        <v>91</v>
      </c>
      <c r="Z53" s="103" t="s">
        <v>107</v>
      </c>
      <c r="AA53" s="104" t="s">
        <v>104</v>
      </c>
      <c r="AB53" s="16"/>
      <c r="AC53" s="191" t="s">
        <v>191</v>
      </c>
      <c r="AD53" s="196" t="s">
        <v>267</v>
      </c>
      <c r="AE53" s="196" t="s">
        <v>50</v>
      </c>
    </row>
    <row r="54" spans="1:32" s="9" customFormat="1" ht="102" hidden="1" x14ac:dyDescent="0.2">
      <c r="A54" s="8"/>
      <c r="B54" s="79" t="s">
        <v>192</v>
      </c>
      <c r="C54" s="169" t="s">
        <v>47</v>
      </c>
      <c r="D54" s="169" t="s">
        <v>490</v>
      </c>
      <c r="E54" s="103" t="s">
        <v>664</v>
      </c>
      <c r="F54" s="69" t="s">
        <v>115</v>
      </c>
      <c r="G54" s="70" t="s">
        <v>98</v>
      </c>
      <c r="H54" s="103"/>
      <c r="I54" s="103"/>
      <c r="J54" s="213" t="s">
        <v>641</v>
      </c>
      <c r="K54" s="103" t="s">
        <v>150</v>
      </c>
      <c r="L54" s="103" t="s">
        <v>150</v>
      </c>
      <c r="M54" s="214" t="s">
        <v>22</v>
      </c>
      <c r="N54" s="213" t="s">
        <v>122</v>
      </c>
      <c r="O54" s="213" t="s">
        <v>36</v>
      </c>
      <c r="P54" s="25" t="s">
        <v>12</v>
      </c>
      <c r="Q54" s="103" t="s">
        <v>91</v>
      </c>
      <c r="R54" s="216" t="s">
        <v>91</v>
      </c>
      <c r="S54" s="104" t="s">
        <v>104</v>
      </c>
      <c r="T54" s="104" t="s">
        <v>104</v>
      </c>
      <c r="U54" s="104" t="s">
        <v>461</v>
      </c>
      <c r="V54" s="77" t="s">
        <v>440</v>
      </c>
      <c r="W54" s="216"/>
      <c r="X54" s="214" t="s">
        <v>22</v>
      </c>
      <c r="Y54" s="213" t="s">
        <v>91</v>
      </c>
      <c r="Z54" s="103" t="s">
        <v>107</v>
      </c>
      <c r="AA54" s="103" t="s">
        <v>103</v>
      </c>
      <c r="AB54" s="77" t="s">
        <v>108</v>
      </c>
      <c r="AC54" s="191" t="s">
        <v>192</v>
      </c>
      <c r="AD54" s="196" t="s">
        <v>267</v>
      </c>
      <c r="AE54" s="196" t="s">
        <v>50</v>
      </c>
    </row>
    <row r="55" spans="1:32" s="9" customFormat="1" ht="76.5" hidden="1" x14ac:dyDescent="0.2">
      <c r="A55" s="95"/>
      <c r="B55" s="103" t="s">
        <v>352</v>
      </c>
      <c r="C55" s="169" t="s">
        <v>608</v>
      </c>
      <c r="D55" s="103" t="s">
        <v>553</v>
      </c>
      <c r="E55" s="103" t="s">
        <v>663</v>
      </c>
      <c r="F55" s="154" t="s">
        <v>563</v>
      </c>
      <c r="G55" s="154"/>
      <c r="H55" s="201" t="s">
        <v>609</v>
      </c>
      <c r="I55" s="154"/>
      <c r="J55" s="213" t="s">
        <v>150</v>
      </c>
      <c r="K55" s="103"/>
      <c r="L55" s="103" t="s">
        <v>150</v>
      </c>
      <c r="M55" s="214" t="s">
        <v>389</v>
      </c>
      <c r="N55" s="213" t="s">
        <v>122</v>
      </c>
      <c r="O55" s="213" t="s">
        <v>36</v>
      </c>
      <c r="P55" s="103" t="s">
        <v>43</v>
      </c>
      <c r="Q55" s="103" t="s">
        <v>91</v>
      </c>
      <c r="R55" s="216"/>
      <c r="S55" s="104"/>
      <c r="T55" s="104"/>
      <c r="U55" s="104"/>
      <c r="V55" s="77"/>
      <c r="W55" s="216"/>
      <c r="X55" s="214" t="s">
        <v>218</v>
      </c>
      <c r="Y55" s="213" t="s">
        <v>91</v>
      </c>
      <c r="Z55" s="104"/>
      <c r="AA55" s="104"/>
      <c r="AB55" s="77"/>
      <c r="AC55" s="191"/>
      <c r="AD55" s="196" t="s">
        <v>267</v>
      </c>
      <c r="AE55" s="196" t="s">
        <v>50</v>
      </c>
    </row>
    <row r="56" spans="1:32" s="9" customFormat="1" ht="103.5" hidden="1" customHeight="1" x14ac:dyDescent="0.2">
      <c r="A56" s="95"/>
      <c r="B56" s="103" t="s">
        <v>353</v>
      </c>
      <c r="C56" s="169" t="s">
        <v>610</v>
      </c>
      <c r="D56" s="103" t="s">
        <v>572</v>
      </c>
      <c r="E56" s="103" t="s">
        <v>663</v>
      </c>
      <c r="F56" s="103" t="s">
        <v>533</v>
      </c>
      <c r="G56" s="103"/>
      <c r="H56" s="103" t="s">
        <v>462</v>
      </c>
      <c r="I56" s="103"/>
      <c r="J56" s="213" t="s">
        <v>150</v>
      </c>
      <c r="K56" s="103"/>
      <c r="L56" s="103" t="s">
        <v>150</v>
      </c>
      <c r="M56" s="214" t="s">
        <v>22</v>
      </c>
      <c r="N56" s="213" t="s">
        <v>122</v>
      </c>
      <c r="O56" s="213" t="s">
        <v>36</v>
      </c>
      <c r="P56" s="103"/>
      <c r="Q56" s="103" t="s">
        <v>91</v>
      </c>
      <c r="R56" s="216"/>
      <c r="S56" s="104"/>
      <c r="T56" s="104"/>
      <c r="U56" s="104" t="s">
        <v>455</v>
      </c>
      <c r="V56" s="77" t="s">
        <v>424</v>
      </c>
      <c r="W56" s="216"/>
      <c r="X56" s="214" t="s">
        <v>22</v>
      </c>
      <c r="Y56" s="213" t="s">
        <v>91</v>
      </c>
      <c r="Z56" s="104"/>
      <c r="AA56" s="104"/>
      <c r="AB56" s="77"/>
      <c r="AC56" s="191"/>
      <c r="AD56" s="196" t="s">
        <v>267</v>
      </c>
      <c r="AE56" s="196" t="s">
        <v>50</v>
      </c>
    </row>
    <row r="57" spans="1:32" s="9" customFormat="1" ht="51" hidden="1" x14ac:dyDescent="0.2">
      <c r="A57" s="95"/>
      <c r="B57" s="103" t="s">
        <v>492</v>
      </c>
      <c r="C57" s="169" t="s">
        <v>408</v>
      </c>
      <c r="D57" s="103" t="s">
        <v>564</v>
      </c>
      <c r="E57" s="103" t="s">
        <v>663</v>
      </c>
      <c r="F57" s="103" t="s">
        <v>565</v>
      </c>
      <c r="G57" s="103"/>
      <c r="H57" s="103"/>
      <c r="I57" s="103"/>
      <c r="J57" s="103" t="s">
        <v>150</v>
      </c>
      <c r="K57" s="103"/>
      <c r="L57" s="103" t="s">
        <v>150</v>
      </c>
      <c r="M57" s="77" t="s">
        <v>218</v>
      </c>
      <c r="N57" s="103" t="s">
        <v>122</v>
      </c>
      <c r="O57" s="103" t="s">
        <v>36</v>
      </c>
      <c r="P57" s="103" t="s">
        <v>51</v>
      </c>
      <c r="Q57" s="103" t="s">
        <v>91</v>
      </c>
      <c r="R57" s="104"/>
      <c r="S57" s="104"/>
      <c r="T57" s="104"/>
      <c r="U57" s="104" t="s">
        <v>455</v>
      </c>
      <c r="V57" s="77" t="s">
        <v>425</v>
      </c>
      <c r="W57" s="104"/>
      <c r="X57" s="203" t="s">
        <v>218</v>
      </c>
      <c r="Y57" s="204" t="s">
        <v>91</v>
      </c>
      <c r="Z57" s="104"/>
      <c r="AA57" s="104"/>
      <c r="AB57" s="77"/>
      <c r="AC57" s="103"/>
    </row>
    <row r="58" spans="1:32" s="9" customFormat="1" ht="73.5" hidden="1" customHeight="1" x14ac:dyDescent="0.2">
      <c r="A58" s="95"/>
      <c r="B58" s="103" t="s">
        <v>495</v>
      </c>
      <c r="C58" s="169" t="s">
        <v>409</v>
      </c>
      <c r="D58" s="103" t="s">
        <v>564</v>
      </c>
      <c r="E58" s="103" t="s">
        <v>663</v>
      </c>
      <c r="F58" s="103" t="s">
        <v>566</v>
      </c>
      <c r="G58" s="103"/>
      <c r="H58" s="103" t="s">
        <v>442</v>
      </c>
      <c r="I58" s="103"/>
      <c r="J58" s="103" t="s">
        <v>150</v>
      </c>
      <c r="K58" s="103"/>
      <c r="L58" s="103" t="s">
        <v>150</v>
      </c>
      <c r="M58" s="77" t="s">
        <v>218</v>
      </c>
      <c r="N58" s="103" t="s">
        <v>122</v>
      </c>
      <c r="O58" s="103" t="s">
        <v>392</v>
      </c>
      <c r="P58" s="103" t="s">
        <v>43</v>
      </c>
      <c r="Q58" s="103" t="s">
        <v>91</v>
      </c>
      <c r="R58" s="104"/>
      <c r="S58" s="104"/>
      <c r="T58" s="104"/>
      <c r="U58" s="104"/>
      <c r="V58" s="77"/>
      <c r="W58" s="104"/>
      <c r="X58" s="203" t="s">
        <v>218</v>
      </c>
      <c r="Y58" s="204" t="s">
        <v>91</v>
      </c>
      <c r="Z58" s="104"/>
      <c r="AA58" s="104"/>
      <c r="AB58" s="77"/>
      <c r="AC58" s="103"/>
    </row>
    <row r="59" spans="1:32" s="9" customFormat="1" ht="73.5" hidden="1" customHeight="1" x14ac:dyDescent="0.2">
      <c r="A59" s="95"/>
      <c r="B59" s="103"/>
      <c r="C59" s="169" t="s">
        <v>611</v>
      </c>
      <c r="D59" s="103" t="s">
        <v>490</v>
      </c>
      <c r="E59" s="103" t="s">
        <v>584</v>
      </c>
      <c r="F59" s="103" t="s">
        <v>646</v>
      </c>
      <c r="G59" s="197" t="s">
        <v>612</v>
      </c>
      <c r="H59" s="103"/>
      <c r="I59" s="103"/>
      <c r="J59" s="213" t="s">
        <v>641</v>
      </c>
      <c r="K59" s="103"/>
      <c r="L59" s="103"/>
      <c r="M59" s="214" t="s">
        <v>22</v>
      </c>
      <c r="N59" s="213" t="s">
        <v>50</v>
      </c>
      <c r="O59" s="213" t="s">
        <v>267</v>
      </c>
      <c r="P59" s="103"/>
      <c r="Q59" s="103" t="s">
        <v>91</v>
      </c>
      <c r="R59" s="216" t="s">
        <v>91</v>
      </c>
      <c r="S59" s="104"/>
      <c r="T59" s="104"/>
      <c r="U59" s="104"/>
      <c r="V59" s="77"/>
      <c r="W59" s="228"/>
      <c r="X59" s="229" t="s">
        <v>218</v>
      </c>
      <c r="Y59" s="230" t="s">
        <v>91</v>
      </c>
      <c r="Z59" s="202"/>
      <c r="AA59" s="104"/>
      <c r="AB59" s="77"/>
      <c r="AC59" s="191"/>
      <c r="AD59" s="196" t="s">
        <v>267</v>
      </c>
      <c r="AE59" s="196" t="s">
        <v>50</v>
      </c>
      <c r="AF59" s="9" t="s">
        <v>613</v>
      </c>
    </row>
    <row r="60" spans="1:32" s="183" customFormat="1" ht="73.5" hidden="1" customHeight="1" x14ac:dyDescent="0.2">
      <c r="A60" s="181"/>
      <c r="B60" s="180" t="s">
        <v>500</v>
      </c>
      <c r="C60" s="180" t="s">
        <v>498</v>
      </c>
      <c r="D60" s="180" t="s">
        <v>572</v>
      </c>
      <c r="E60" s="180" t="s">
        <v>663</v>
      </c>
      <c r="F60" s="180" t="s">
        <v>499</v>
      </c>
      <c r="G60" s="180"/>
      <c r="H60" s="180"/>
      <c r="I60" s="180"/>
      <c r="J60" s="180" t="s">
        <v>150</v>
      </c>
      <c r="K60" s="180"/>
      <c r="L60" s="180" t="s">
        <v>150</v>
      </c>
      <c r="M60" s="180" t="s">
        <v>389</v>
      </c>
      <c r="N60" s="180" t="s">
        <v>122</v>
      </c>
      <c r="O60" s="180" t="s">
        <v>36</v>
      </c>
      <c r="P60" s="180" t="s">
        <v>37</v>
      </c>
      <c r="Q60" s="180"/>
      <c r="R60" s="180"/>
      <c r="S60" s="180"/>
      <c r="T60" s="180"/>
      <c r="U60" s="180" t="s">
        <v>457</v>
      </c>
      <c r="V60" s="180" t="s">
        <v>418</v>
      </c>
      <c r="W60" s="180"/>
      <c r="X60" s="205" t="s">
        <v>389</v>
      </c>
      <c r="Y60" s="205"/>
      <c r="Z60" s="182"/>
      <c r="AA60" s="182"/>
      <c r="AB60" s="182"/>
      <c r="AC60" s="192"/>
      <c r="AD60" s="206"/>
      <c r="AE60" s="206"/>
    </row>
    <row r="61" spans="1:32" s="9" customFormat="1" ht="144.75" hidden="1" customHeight="1" x14ac:dyDescent="0.2">
      <c r="A61" s="95"/>
      <c r="B61" s="103" t="s">
        <v>501</v>
      </c>
      <c r="C61" s="169" t="s">
        <v>410</v>
      </c>
      <c r="D61" s="103" t="s">
        <v>564</v>
      </c>
      <c r="E61" s="103" t="s">
        <v>663</v>
      </c>
      <c r="F61" s="103" t="s">
        <v>567</v>
      </c>
      <c r="G61" s="103"/>
      <c r="H61" s="103" t="s">
        <v>444</v>
      </c>
      <c r="I61" s="103"/>
      <c r="J61" s="103" t="s">
        <v>150</v>
      </c>
      <c r="K61" s="103"/>
      <c r="L61" s="103" t="s">
        <v>150</v>
      </c>
      <c r="M61" s="77" t="s">
        <v>218</v>
      </c>
      <c r="N61" s="103" t="s">
        <v>122</v>
      </c>
      <c r="O61" s="103" t="s">
        <v>36</v>
      </c>
      <c r="P61" s="103" t="s">
        <v>37</v>
      </c>
      <c r="Q61" s="103" t="s">
        <v>91</v>
      </c>
      <c r="R61" s="104"/>
      <c r="S61" s="104"/>
      <c r="T61" s="104"/>
      <c r="U61" s="104" t="s">
        <v>463</v>
      </c>
      <c r="V61" s="77" t="s">
        <v>443</v>
      </c>
      <c r="W61" s="104"/>
      <c r="X61" s="77" t="s">
        <v>218</v>
      </c>
      <c r="Y61" s="103" t="s">
        <v>91</v>
      </c>
      <c r="Z61" s="104"/>
      <c r="AA61" s="104"/>
      <c r="AB61" s="77"/>
      <c r="AC61" s="103"/>
    </row>
    <row r="62" spans="1:32" s="183" customFormat="1" ht="197.25" hidden="1" customHeight="1" x14ac:dyDescent="0.2">
      <c r="A62" s="181"/>
      <c r="B62" s="180" t="s">
        <v>502</v>
      </c>
      <c r="C62" s="180" t="s">
        <v>433</v>
      </c>
      <c r="D62" s="180" t="s">
        <v>153</v>
      </c>
      <c r="E62" s="180" t="s">
        <v>584</v>
      </c>
      <c r="F62" s="180" t="s">
        <v>434</v>
      </c>
      <c r="G62" s="180"/>
      <c r="H62" s="180" t="s">
        <v>465</v>
      </c>
      <c r="I62" s="180"/>
      <c r="J62" s="180" t="s">
        <v>150</v>
      </c>
      <c r="K62" s="180"/>
      <c r="L62" s="180"/>
      <c r="M62" s="180" t="s">
        <v>218</v>
      </c>
      <c r="N62" s="180" t="s">
        <v>122</v>
      </c>
      <c r="O62" s="180" t="s">
        <v>36</v>
      </c>
      <c r="P62" s="180" t="s">
        <v>43</v>
      </c>
      <c r="Q62" s="180" t="s">
        <v>91</v>
      </c>
      <c r="R62" s="180"/>
      <c r="S62" s="180"/>
      <c r="T62" s="180"/>
      <c r="U62" s="180" t="s">
        <v>464</v>
      </c>
      <c r="V62" s="180" t="s">
        <v>445</v>
      </c>
      <c r="W62" s="180"/>
      <c r="X62" s="180" t="s">
        <v>389</v>
      </c>
      <c r="Y62" s="180"/>
      <c r="Z62" s="182"/>
      <c r="AA62" s="182"/>
      <c r="AB62" s="182"/>
      <c r="AC62" s="180"/>
    </row>
    <row r="63" spans="1:32" s="9" customFormat="1" ht="197.25" hidden="1" customHeight="1" x14ac:dyDescent="0.2">
      <c r="A63" s="95"/>
      <c r="B63" s="103" t="s">
        <v>503</v>
      </c>
      <c r="C63" s="169" t="s">
        <v>624</v>
      </c>
      <c r="D63" s="169" t="s">
        <v>623</v>
      </c>
      <c r="E63" s="103" t="s">
        <v>663</v>
      </c>
      <c r="F63" s="103" t="s">
        <v>568</v>
      </c>
      <c r="G63" s="103"/>
      <c r="H63" s="103"/>
      <c r="I63" s="103"/>
      <c r="J63" s="213" t="s">
        <v>150</v>
      </c>
      <c r="K63" s="103"/>
      <c r="L63" s="103"/>
      <c r="M63" s="214" t="s">
        <v>218</v>
      </c>
      <c r="N63" s="213" t="s">
        <v>122</v>
      </c>
      <c r="O63" s="213" t="s">
        <v>36</v>
      </c>
      <c r="P63" s="103" t="s">
        <v>43</v>
      </c>
      <c r="Q63" s="103" t="s">
        <v>91</v>
      </c>
      <c r="R63" s="216"/>
      <c r="S63" s="104"/>
      <c r="T63" s="104"/>
      <c r="U63" s="104"/>
      <c r="V63" s="77" t="s">
        <v>418</v>
      </c>
      <c r="W63" s="216"/>
      <c r="X63" s="214" t="s">
        <v>218</v>
      </c>
      <c r="Y63" s="213" t="s">
        <v>91</v>
      </c>
      <c r="Z63" s="104"/>
      <c r="AA63" s="104"/>
      <c r="AB63" s="77"/>
      <c r="AC63" s="103"/>
      <c r="AD63" s="231"/>
      <c r="AE63" s="231"/>
    </row>
    <row r="64" spans="1:32" s="9" customFormat="1" ht="197.25" hidden="1" customHeight="1" x14ac:dyDescent="0.2">
      <c r="A64" s="95"/>
      <c r="B64" s="103" t="s">
        <v>504</v>
      </c>
      <c r="C64" s="169" t="s">
        <v>625</v>
      </c>
      <c r="D64" s="169" t="s">
        <v>623</v>
      </c>
      <c r="E64" s="103" t="s">
        <v>663</v>
      </c>
      <c r="F64" s="103" t="s">
        <v>569</v>
      </c>
      <c r="G64" s="103"/>
      <c r="H64" s="103"/>
      <c r="I64" s="103"/>
      <c r="J64" s="213" t="s">
        <v>150</v>
      </c>
      <c r="K64" s="103"/>
      <c r="L64" s="103"/>
      <c r="M64" s="214" t="s">
        <v>218</v>
      </c>
      <c r="N64" s="213" t="s">
        <v>122</v>
      </c>
      <c r="O64" s="213" t="s">
        <v>36</v>
      </c>
      <c r="P64" s="103" t="s">
        <v>43</v>
      </c>
      <c r="Q64" s="103" t="s">
        <v>91</v>
      </c>
      <c r="R64" s="216"/>
      <c r="S64" s="104"/>
      <c r="T64" s="104"/>
      <c r="U64" s="104"/>
      <c r="V64" s="77" t="s">
        <v>493</v>
      </c>
      <c r="W64" s="216"/>
      <c r="X64" s="214" t="s">
        <v>218</v>
      </c>
      <c r="Y64" s="213" t="s">
        <v>91</v>
      </c>
      <c r="Z64" s="104"/>
      <c r="AA64" s="104"/>
      <c r="AB64" s="77"/>
      <c r="AC64" s="103"/>
      <c r="AD64" s="231"/>
      <c r="AE64" s="231"/>
    </row>
    <row r="65" spans="1:31" s="9" customFormat="1" ht="197.25" hidden="1" customHeight="1" x14ac:dyDescent="0.2">
      <c r="A65" s="95"/>
      <c r="B65" s="103" t="s">
        <v>505</v>
      </c>
      <c r="C65" s="169" t="s">
        <v>494</v>
      </c>
      <c r="D65" s="169" t="s">
        <v>564</v>
      </c>
      <c r="E65" s="103" t="s">
        <v>663</v>
      </c>
      <c r="F65" s="103" t="s">
        <v>570</v>
      </c>
      <c r="G65" s="103"/>
      <c r="H65" s="103"/>
      <c r="I65" s="103"/>
      <c r="J65" s="103" t="s">
        <v>150</v>
      </c>
      <c r="K65" s="103"/>
      <c r="L65" s="103"/>
      <c r="M65" s="77" t="s">
        <v>218</v>
      </c>
      <c r="N65" s="103" t="s">
        <v>122</v>
      </c>
      <c r="O65" s="103" t="s">
        <v>36</v>
      </c>
      <c r="P65" s="103" t="s">
        <v>43</v>
      </c>
      <c r="Q65" s="103" t="s">
        <v>91</v>
      </c>
      <c r="R65" s="104"/>
      <c r="S65" s="104"/>
      <c r="T65" s="104"/>
      <c r="U65" s="104" t="s">
        <v>457</v>
      </c>
      <c r="V65" s="77" t="s">
        <v>496</v>
      </c>
      <c r="W65" s="104"/>
      <c r="X65" s="77" t="s">
        <v>218</v>
      </c>
      <c r="Y65" s="103" t="s">
        <v>91</v>
      </c>
      <c r="Z65" s="104"/>
      <c r="AA65" s="104"/>
      <c r="AB65" s="77"/>
      <c r="AC65" s="103"/>
    </row>
    <row r="66" spans="1:31" s="9" customFormat="1" ht="197.25" hidden="1" customHeight="1" x14ac:dyDescent="0.2">
      <c r="A66" s="95"/>
      <c r="B66" s="103" t="s">
        <v>541</v>
      </c>
      <c r="C66" s="169" t="s">
        <v>538</v>
      </c>
      <c r="D66" s="169" t="s">
        <v>153</v>
      </c>
      <c r="E66" s="103" t="s">
        <v>663</v>
      </c>
      <c r="F66" s="103" t="s">
        <v>544</v>
      </c>
      <c r="G66" s="103" t="s">
        <v>545</v>
      </c>
      <c r="H66" s="103"/>
      <c r="I66" s="103"/>
      <c r="J66" s="103" t="s">
        <v>150</v>
      </c>
      <c r="K66" s="103"/>
      <c r="L66" s="103"/>
      <c r="M66" s="77" t="s">
        <v>218</v>
      </c>
      <c r="N66" s="103" t="s">
        <v>122</v>
      </c>
      <c r="O66" s="103" t="s">
        <v>36</v>
      </c>
      <c r="P66" s="103" t="s">
        <v>37</v>
      </c>
      <c r="Q66" s="103" t="s">
        <v>91</v>
      </c>
      <c r="R66" s="104"/>
      <c r="S66" s="104"/>
      <c r="T66" s="104"/>
      <c r="U66" s="104"/>
      <c r="V66" s="77" t="s">
        <v>546</v>
      </c>
      <c r="W66" s="104"/>
      <c r="X66" s="77" t="s">
        <v>218</v>
      </c>
      <c r="Y66" s="103" t="s">
        <v>91</v>
      </c>
      <c r="Z66" s="104"/>
      <c r="AA66" s="104"/>
      <c r="AB66" s="77"/>
      <c r="AC66" s="103"/>
    </row>
    <row r="67" spans="1:31" s="9" customFormat="1" ht="197.25" hidden="1" customHeight="1" x14ac:dyDescent="0.2">
      <c r="A67" s="95"/>
      <c r="B67" s="103" t="s">
        <v>542</v>
      </c>
      <c r="C67" s="169" t="s">
        <v>539</v>
      </c>
      <c r="D67" s="169" t="s">
        <v>153</v>
      </c>
      <c r="E67" s="103" t="s">
        <v>663</v>
      </c>
      <c r="F67" s="103" t="s">
        <v>548</v>
      </c>
      <c r="G67" s="103" t="s">
        <v>547</v>
      </c>
      <c r="H67" s="103"/>
      <c r="I67" s="103"/>
      <c r="J67" s="103" t="s">
        <v>150</v>
      </c>
      <c r="K67" s="103"/>
      <c r="L67" s="103"/>
      <c r="M67" s="77" t="s">
        <v>218</v>
      </c>
      <c r="N67" s="103" t="s">
        <v>122</v>
      </c>
      <c r="O67" s="103" t="s">
        <v>36</v>
      </c>
      <c r="P67" s="103" t="s">
        <v>37</v>
      </c>
      <c r="Q67" s="103" t="s">
        <v>91</v>
      </c>
      <c r="R67" s="104"/>
      <c r="S67" s="104"/>
      <c r="T67" s="104"/>
      <c r="U67" s="104"/>
      <c r="V67" s="77" t="s">
        <v>549</v>
      </c>
      <c r="W67" s="104"/>
      <c r="X67" s="77" t="s">
        <v>218</v>
      </c>
      <c r="Y67" s="103" t="s">
        <v>91</v>
      </c>
      <c r="Z67" s="104"/>
      <c r="AA67" s="104"/>
      <c r="AB67" s="77"/>
      <c r="AC67" s="103"/>
    </row>
    <row r="68" spans="1:31" s="9" customFormat="1" ht="197.25" hidden="1" customHeight="1" x14ac:dyDescent="0.2">
      <c r="A68" s="95"/>
      <c r="B68" s="103" t="s">
        <v>543</v>
      </c>
      <c r="C68" s="169" t="s">
        <v>540</v>
      </c>
      <c r="D68" s="169" t="s">
        <v>153</v>
      </c>
      <c r="E68" s="169" t="s">
        <v>663</v>
      </c>
      <c r="F68" s="103" t="s">
        <v>550</v>
      </c>
      <c r="G68" s="103">
        <v>42401</v>
      </c>
      <c r="H68" s="103"/>
      <c r="I68" s="103"/>
      <c r="J68" s="103" t="s">
        <v>150</v>
      </c>
      <c r="K68" s="103"/>
      <c r="L68" s="103"/>
      <c r="M68" s="77" t="s">
        <v>218</v>
      </c>
      <c r="N68" s="103" t="s">
        <v>122</v>
      </c>
      <c r="O68" s="103" t="s">
        <v>36</v>
      </c>
      <c r="P68" s="103" t="s">
        <v>12</v>
      </c>
      <c r="Q68" s="103" t="s">
        <v>91</v>
      </c>
      <c r="R68" s="104"/>
      <c r="S68" s="104"/>
      <c r="T68" s="104"/>
      <c r="U68" s="104"/>
      <c r="V68" s="77" t="s">
        <v>551</v>
      </c>
      <c r="W68" s="104"/>
      <c r="X68" s="77" t="s">
        <v>218</v>
      </c>
      <c r="Y68" s="103" t="s">
        <v>91</v>
      </c>
      <c r="Z68" s="104"/>
      <c r="AA68" s="104"/>
      <c r="AB68" s="77"/>
      <c r="AC68" s="103"/>
    </row>
    <row r="69" spans="1:31" s="9" customFormat="1" ht="197.25" hidden="1" customHeight="1" x14ac:dyDescent="0.2">
      <c r="A69" s="95"/>
      <c r="B69" s="103" t="s">
        <v>636</v>
      </c>
      <c r="C69" s="154" t="s">
        <v>626</v>
      </c>
      <c r="D69" s="103" t="s">
        <v>41</v>
      </c>
      <c r="E69" s="169" t="s">
        <v>663</v>
      </c>
      <c r="F69" s="103" t="s">
        <v>627</v>
      </c>
      <c r="G69" s="103" t="s">
        <v>628</v>
      </c>
      <c r="J69" s="103" t="s">
        <v>150</v>
      </c>
      <c r="M69" s="77" t="s">
        <v>389</v>
      </c>
      <c r="N69" s="103" t="s">
        <v>122</v>
      </c>
      <c r="O69" s="103" t="s">
        <v>36</v>
      </c>
      <c r="P69" s="103" t="s">
        <v>43</v>
      </c>
      <c r="Q69" s="103"/>
      <c r="R69" s="104" t="s">
        <v>88</v>
      </c>
      <c r="S69" s="104" t="s">
        <v>104</v>
      </c>
      <c r="T69" s="104" t="s">
        <v>104</v>
      </c>
      <c r="U69" s="104" t="s">
        <v>455</v>
      </c>
      <c r="V69" s="77" t="s">
        <v>417</v>
      </c>
      <c r="W69" s="104"/>
      <c r="X69" s="77" t="s">
        <v>22</v>
      </c>
      <c r="Y69" s="103" t="s">
        <v>91</v>
      </c>
      <c r="Z69" s="103" t="s">
        <v>113</v>
      </c>
      <c r="AA69" s="77" t="s">
        <v>104</v>
      </c>
      <c r="AB69" s="77" t="s">
        <v>635</v>
      </c>
      <c r="AC69" s="103"/>
    </row>
    <row r="70" spans="1:31" s="9" customFormat="1" ht="197.25" hidden="1" customHeight="1" x14ac:dyDescent="0.2">
      <c r="A70" s="95"/>
      <c r="B70" s="103" t="s">
        <v>637</v>
      </c>
      <c r="C70" s="154" t="s">
        <v>629</v>
      </c>
      <c r="D70" s="103" t="s">
        <v>41</v>
      </c>
      <c r="E70" s="169" t="s">
        <v>663</v>
      </c>
      <c r="F70" s="103" t="s">
        <v>630</v>
      </c>
      <c r="G70" s="103" t="s">
        <v>631</v>
      </c>
      <c r="J70" s="103" t="s">
        <v>150</v>
      </c>
      <c r="M70" s="77" t="s">
        <v>389</v>
      </c>
      <c r="N70" s="103" t="s">
        <v>122</v>
      </c>
      <c r="O70" s="103" t="s">
        <v>36</v>
      </c>
      <c r="P70" s="103" t="s">
        <v>43</v>
      </c>
      <c r="Q70" s="103"/>
      <c r="R70" s="104" t="s">
        <v>91</v>
      </c>
      <c r="S70" s="104" t="s">
        <v>104</v>
      </c>
      <c r="T70" s="104" t="s">
        <v>104</v>
      </c>
      <c r="U70" s="104" t="s">
        <v>455</v>
      </c>
      <c r="V70" s="77" t="s">
        <v>418</v>
      </c>
      <c r="W70" s="104"/>
      <c r="X70" s="77" t="s">
        <v>22</v>
      </c>
      <c r="Y70" s="103" t="s">
        <v>91</v>
      </c>
      <c r="Z70" s="103" t="s">
        <v>113</v>
      </c>
      <c r="AA70" s="77" t="s">
        <v>104</v>
      </c>
      <c r="AB70" s="77" t="s">
        <v>635</v>
      </c>
      <c r="AC70" s="103"/>
    </row>
    <row r="71" spans="1:31" s="9" customFormat="1" ht="197.25" hidden="1" customHeight="1" x14ac:dyDescent="0.2">
      <c r="A71" s="95"/>
      <c r="B71" s="204" t="s">
        <v>638</v>
      </c>
      <c r="C71" s="232" t="s">
        <v>632</v>
      </c>
      <c r="D71" s="204" t="s">
        <v>41</v>
      </c>
      <c r="E71" s="169" t="s">
        <v>663</v>
      </c>
      <c r="F71" s="204" t="s">
        <v>633</v>
      </c>
      <c r="G71" s="204" t="s">
        <v>634</v>
      </c>
      <c r="J71" s="204" t="s">
        <v>150</v>
      </c>
      <c r="M71" s="203" t="s">
        <v>389</v>
      </c>
      <c r="N71" s="204" t="s">
        <v>122</v>
      </c>
      <c r="O71" s="204" t="s">
        <v>36</v>
      </c>
      <c r="P71" s="103" t="s">
        <v>43</v>
      </c>
      <c r="Q71" s="204"/>
      <c r="R71" s="233" t="s">
        <v>91</v>
      </c>
      <c r="S71" s="104" t="s">
        <v>104</v>
      </c>
      <c r="T71" s="104" t="s">
        <v>104</v>
      </c>
      <c r="U71" s="104" t="s">
        <v>455</v>
      </c>
      <c r="V71" s="77" t="s">
        <v>419</v>
      </c>
      <c r="W71" s="233"/>
      <c r="X71" s="203" t="s">
        <v>22</v>
      </c>
      <c r="Y71" s="204" t="s">
        <v>91</v>
      </c>
      <c r="Z71" s="103" t="s">
        <v>113</v>
      </c>
      <c r="AA71" s="77" t="s">
        <v>104</v>
      </c>
      <c r="AB71" s="77" t="s">
        <v>635</v>
      </c>
      <c r="AC71" s="103"/>
    </row>
    <row r="72" spans="1:31" s="9" customFormat="1" ht="197.25" hidden="1" customHeight="1" x14ac:dyDescent="0.2">
      <c r="A72" s="95"/>
      <c r="B72" s="204" t="s">
        <v>665</v>
      </c>
      <c r="C72" s="232" t="s">
        <v>645</v>
      </c>
      <c r="D72" s="204" t="s">
        <v>490</v>
      </c>
      <c r="E72" s="169" t="s">
        <v>663</v>
      </c>
      <c r="F72" s="204" t="s">
        <v>647</v>
      </c>
      <c r="G72" s="204"/>
      <c r="J72" s="204" t="s">
        <v>150</v>
      </c>
      <c r="M72" s="203" t="s">
        <v>218</v>
      </c>
      <c r="N72" s="204" t="s">
        <v>50</v>
      </c>
      <c r="O72" s="204" t="s">
        <v>267</v>
      </c>
      <c r="P72" s="103"/>
      <c r="Q72" s="204" t="s">
        <v>91</v>
      </c>
      <c r="R72" s="233" t="s">
        <v>91</v>
      </c>
      <c r="S72" s="104"/>
      <c r="T72" s="104"/>
      <c r="U72" s="104"/>
      <c r="V72" s="77"/>
      <c r="W72" s="233"/>
      <c r="X72" s="203" t="s">
        <v>218</v>
      </c>
      <c r="Y72" s="204" t="s">
        <v>91</v>
      </c>
      <c r="Z72" s="103"/>
      <c r="AA72" s="77"/>
      <c r="AB72" s="77"/>
      <c r="AC72" s="103"/>
      <c r="AD72" s="9" t="s">
        <v>267</v>
      </c>
      <c r="AE72" s="9" t="s">
        <v>50</v>
      </c>
    </row>
    <row r="73" spans="1:31" x14ac:dyDescent="0.2"/>
  </sheetData>
  <autoFilter ref="A6:JN72">
    <filterColumn colId="4">
      <filters>
        <filter val="Training Details"/>
      </filters>
    </filterColumn>
  </autoFilter>
  <mergeCells count="30">
    <mergeCell ref="AD5:AD6"/>
    <mergeCell ref="AE5:AE6"/>
    <mergeCell ref="D5:D6"/>
    <mergeCell ref="M4:V4"/>
    <mergeCell ref="X4:AA4"/>
    <mergeCell ref="U5:U6"/>
    <mergeCell ref="AC5:AC6"/>
    <mergeCell ref="V5:V6"/>
    <mergeCell ref="AB5:AB6"/>
    <mergeCell ref="Y5:Y6"/>
    <mergeCell ref="Z5:Z6"/>
    <mergeCell ref="AA5:AA6"/>
    <mergeCell ref="X5:X6"/>
    <mergeCell ref="Q5:Q6"/>
    <mergeCell ref="B5:B6"/>
    <mergeCell ref="T5:T6"/>
    <mergeCell ref="G5:G6"/>
    <mergeCell ref="R5:R6"/>
    <mergeCell ref="S5:S6"/>
    <mergeCell ref="F5:F6"/>
    <mergeCell ref="C5:C6"/>
    <mergeCell ref="E5:E6"/>
    <mergeCell ref="P5:P6"/>
    <mergeCell ref="O5:O6"/>
    <mergeCell ref="M5:M6"/>
    <mergeCell ref="L5:L6"/>
    <mergeCell ref="H5:H6"/>
    <mergeCell ref="J5:J6"/>
    <mergeCell ref="K5:K6"/>
    <mergeCell ref="I5:I6"/>
  </mergeCells>
  <conditionalFormatting sqref="J18:K19 J9:K14 J61:K61 J25:K31 J52:K59 J33:K41 J43:K50">
    <cfRule type="cellIs" dxfId="468" priority="418" operator="equal">
      <formula>"Yes"</formula>
    </cfRule>
  </conditionalFormatting>
  <conditionalFormatting sqref="J18:K19 J9:K14 J61:K61 J25:K31 J52:K59 J33:K41 J43:K50">
    <cfRule type="cellIs" dxfId="467" priority="417" operator="equal">
      <formula>"Maybe"</formula>
    </cfRule>
  </conditionalFormatting>
  <conditionalFormatting sqref="J18:K19 J9:K14 J61:K61 J25:K31 J52:K59 J33:K41 J43:K50">
    <cfRule type="cellIs" dxfId="466" priority="416" operator="equal">
      <formula>"Yes"</formula>
    </cfRule>
  </conditionalFormatting>
  <conditionalFormatting sqref="X55:X56 M61 X61 X69:X71 M69:M71 M9:M41 X58:X59 M43:M59">
    <cfRule type="cellIs" dxfId="465" priority="414" operator="equal">
      <formula>"Requires Confirmation"</formula>
    </cfRule>
    <cfRule type="cellIs" dxfId="464" priority="415" operator="equal">
      <formula>"Agreed"</formula>
    </cfRule>
  </conditionalFormatting>
  <conditionalFormatting sqref="J32:K32">
    <cfRule type="cellIs" dxfId="463" priority="407" operator="equal">
      <formula>"Yes"</formula>
    </cfRule>
  </conditionalFormatting>
  <conditionalFormatting sqref="J32:K32">
    <cfRule type="cellIs" dxfId="462" priority="406" operator="equal">
      <formula>"Maybe"</formula>
    </cfRule>
  </conditionalFormatting>
  <conditionalFormatting sqref="J32:K32">
    <cfRule type="cellIs" dxfId="461" priority="405" operator="equal">
      <formula>"Yes"</formula>
    </cfRule>
  </conditionalFormatting>
  <conditionalFormatting sqref="J20:K20">
    <cfRule type="cellIs" dxfId="460" priority="399" operator="equal">
      <formula>"Yes"</formula>
    </cfRule>
  </conditionalFormatting>
  <conditionalFormatting sqref="J20:K20">
    <cfRule type="cellIs" dxfId="459" priority="398" operator="equal">
      <formula>"Maybe"</formula>
    </cfRule>
  </conditionalFormatting>
  <conditionalFormatting sqref="J20:K20">
    <cfRule type="cellIs" dxfId="458" priority="397" operator="equal">
      <formula>"Yes"</formula>
    </cfRule>
  </conditionalFormatting>
  <conditionalFormatting sqref="J21:K24">
    <cfRule type="cellIs" dxfId="457" priority="393" operator="equal">
      <formula>"Yes"</formula>
    </cfRule>
  </conditionalFormatting>
  <conditionalFormatting sqref="J21:K24">
    <cfRule type="cellIs" dxfId="456" priority="392" operator="equal">
      <formula>"Maybe"</formula>
    </cfRule>
  </conditionalFormatting>
  <conditionalFormatting sqref="J21:K24">
    <cfRule type="cellIs" dxfId="455" priority="391" operator="equal">
      <formula>"Yes"</formula>
    </cfRule>
  </conditionalFormatting>
  <conditionalFormatting sqref="J15:K16">
    <cfRule type="cellIs" dxfId="454" priority="381" operator="equal">
      <formula>"Yes"</formula>
    </cfRule>
  </conditionalFormatting>
  <conditionalFormatting sqref="J15:K16">
    <cfRule type="cellIs" dxfId="453" priority="380" operator="equal">
      <formula>"Maybe"</formula>
    </cfRule>
  </conditionalFormatting>
  <conditionalFormatting sqref="J15:K16">
    <cfRule type="cellIs" dxfId="452" priority="379" operator="equal">
      <formula>"Yes"</formula>
    </cfRule>
  </conditionalFormatting>
  <conditionalFormatting sqref="J17:K17">
    <cfRule type="cellIs" dxfId="451" priority="378" operator="equal">
      <formula>"Yes"</formula>
    </cfRule>
  </conditionalFormatting>
  <conditionalFormatting sqref="J17:K17">
    <cfRule type="cellIs" dxfId="450" priority="377" operator="equal">
      <formula>"Maybe"</formula>
    </cfRule>
  </conditionalFormatting>
  <conditionalFormatting sqref="J17:K17">
    <cfRule type="cellIs" dxfId="449" priority="376" operator="equal">
      <formula>"Yes"</formula>
    </cfRule>
  </conditionalFormatting>
  <conditionalFormatting sqref="Y55:AA56 R9:U41 R48:T50 U48:U51 R52:U59 R61:U61 Y61:AA61 Z60:AA60 Y9:AA15 Y16 Y17:AA41 Y69:AA71 R69:U71 Y58:AA59 Z57:AA57 Z48:AA50 Y43:AA47 R43:U47">
    <cfRule type="cellIs" dxfId="448" priority="375" operator="equal">
      <formula>"N/A"</formula>
    </cfRule>
  </conditionalFormatting>
  <conditionalFormatting sqref="O9:O16 O61 O69:O71 O18:O41 O43:O59">
    <cfRule type="cellIs" dxfId="447" priority="372" operator="equal">
      <formula>"Security"</formula>
    </cfRule>
    <cfRule type="cellIs" dxfId="446" priority="373" operator="equal">
      <formula>"SF"</formula>
    </cfRule>
    <cfRule type="cellIs" dxfId="445" priority="374" operator="equal">
      <formula>"TBC"</formula>
    </cfRule>
  </conditionalFormatting>
  <conditionalFormatting sqref="N61 N69:N71 N9:N41 N43:N59">
    <cfRule type="cellIs" dxfId="444" priority="369" operator="equal">
      <formula>"Existing but requires amendment"</formula>
    </cfRule>
    <cfRule type="cellIs" dxfId="443" priority="370" operator="equal">
      <formula>"New"</formula>
    </cfRule>
    <cfRule type="cellIs" dxfId="442" priority="371" operator="equal">
      <formula>"Existing"</formula>
    </cfRule>
  </conditionalFormatting>
  <conditionalFormatting sqref="J61:K61 J52:K59 J9:K41 J43:K50">
    <cfRule type="cellIs" dxfId="441" priority="368" operator="equal">
      <formula>"No"</formula>
    </cfRule>
  </conditionalFormatting>
  <conditionalFormatting sqref="J51">
    <cfRule type="cellIs" dxfId="440" priority="364" operator="equal">
      <formula>"Yes"</formula>
    </cfRule>
  </conditionalFormatting>
  <conditionalFormatting sqref="J51">
    <cfRule type="cellIs" dxfId="439" priority="363" operator="equal">
      <formula>"Maybe"</formula>
    </cfRule>
  </conditionalFormatting>
  <conditionalFormatting sqref="J51">
    <cfRule type="cellIs" dxfId="438" priority="362" operator="equal">
      <formula>"Yes"</formula>
    </cfRule>
  </conditionalFormatting>
  <conditionalFormatting sqref="S51:T51">
    <cfRule type="cellIs" dxfId="437" priority="361" operator="equal">
      <formula>"N/A"</formula>
    </cfRule>
  </conditionalFormatting>
  <conditionalFormatting sqref="J51">
    <cfRule type="cellIs" dxfId="436" priority="360" operator="equal">
      <formula>"No"</formula>
    </cfRule>
  </conditionalFormatting>
  <conditionalFormatting sqref="Y52:AA54">
    <cfRule type="cellIs" dxfId="435" priority="357" operator="equal">
      <formula>"N/A"</formula>
    </cfRule>
  </conditionalFormatting>
  <conditionalFormatting sqref="AA51">
    <cfRule type="cellIs" dxfId="434" priority="356" operator="equal">
      <formula>"N/A"</formula>
    </cfRule>
  </conditionalFormatting>
  <conditionalFormatting sqref="Z51">
    <cfRule type="cellIs" dxfId="433" priority="354" operator="equal">
      <formula>"N/A"</formula>
    </cfRule>
  </conditionalFormatting>
  <conditionalFormatting sqref="X9:X41 X52:X54 X43:X47">
    <cfRule type="cellIs" dxfId="432" priority="350" operator="equal">
      <formula>"Requires Confirmation"</formula>
    </cfRule>
    <cfRule type="cellIs" dxfId="431" priority="351" operator="equal">
      <formula>"Agreed"</formula>
    </cfRule>
  </conditionalFormatting>
  <conditionalFormatting sqref="J33:K33">
    <cfRule type="cellIs" dxfId="430" priority="349" operator="equal">
      <formula>"Yes"</formula>
    </cfRule>
  </conditionalFormatting>
  <conditionalFormatting sqref="J33:K33">
    <cfRule type="cellIs" dxfId="429" priority="348" operator="equal">
      <formula>"Maybe"</formula>
    </cfRule>
  </conditionalFormatting>
  <conditionalFormatting sqref="J33:K33">
    <cfRule type="cellIs" dxfId="428" priority="347" operator="equal">
      <formula>"Yes"</formula>
    </cfRule>
  </conditionalFormatting>
  <conditionalFormatting sqref="K15">
    <cfRule type="cellIs" dxfId="427" priority="346" operator="equal">
      <formula>"Yes"</formula>
    </cfRule>
  </conditionalFormatting>
  <conditionalFormatting sqref="K15">
    <cfRule type="cellIs" dxfId="426" priority="345" operator="equal">
      <formula>"Maybe"</formula>
    </cfRule>
  </conditionalFormatting>
  <conditionalFormatting sqref="K15">
    <cfRule type="cellIs" dxfId="425" priority="344" operator="equal">
      <formula>"Yes"</formula>
    </cfRule>
  </conditionalFormatting>
  <conditionalFormatting sqref="K16">
    <cfRule type="cellIs" dxfId="424" priority="343" operator="equal">
      <formula>"Yes"</formula>
    </cfRule>
  </conditionalFormatting>
  <conditionalFormatting sqref="K16">
    <cfRule type="cellIs" dxfId="423" priority="342" operator="equal">
      <formula>"Maybe"</formula>
    </cfRule>
  </conditionalFormatting>
  <conditionalFormatting sqref="K16">
    <cfRule type="cellIs" dxfId="422" priority="341" operator="equal">
      <formula>"Yes"</formula>
    </cfRule>
  </conditionalFormatting>
  <conditionalFormatting sqref="K17">
    <cfRule type="cellIs" dxfId="421" priority="340" operator="equal">
      <formula>"Yes"</formula>
    </cfRule>
  </conditionalFormatting>
  <conditionalFormatting sqref="K17">
    <cfRule type="cellIs" dxfId="420" priority="339" operator="equal">
      <formula>"Maybe"</formula>
    </cfRule>
  </conditionalFormatting>
  <conditionalFormatting sqref="K17">
    <cfRule type="cellIs" dxfId="419" priority="338" operator="equal">
      <formula>"Yes"</formula>
    </cfRule>
  </conditionalFormatting>
  <conditionalFormatting sqref="K20">
    <cfRule type="cellIs" dxfId="418" priority="337" operator="equal">
      <formula>"Yes"</formula>
    </cfRule>
  </conditionalFormatting>
  <conditionalFormatting sqref="K20">
    <cfRule type="cellIs" dxfId="417" priority="336" operator="equal">
      <formula>"Maybe"</formula>
    </cfRule>
  </conditionalFormatting>
  <conditionalFormatting sqref="K20">
    <cfRule type="cellIs" dxfId="416" priority="335" operator="equal">
      <formula>"Yes"</formula>
    </cfRule>
  </conditionalFormatting>
  <conditionalFormatting sqref="K21">
    <cfRule type="cellIs" dxfId="415" priority="334" operator="equal">
      <formula>"Yes"</formula>
    </cfRule>
  </conditionalFormatting>
  <conditionalFormatting sqref="K21">
    <cfRule type="cellIs" dxfId="414" priority="333" operator="equal">
      <formula>"Maybe"</formula>
    </cfRule>
  </conditionalFormatting>
  <conditionalFormatting sqref="K21">
    <cfRule type="cellIs" dxfId="413" priority="332" operator="equal">
      <formula>"Yes"</formula>
    </cfRule>
  </conditionalFormatting>
  <conditionalFormatting sqref="K22">
    <cfRule type="cellIs" dxfId="412" priority="331" operator="equal">
      <formula>"Yes"</formula>
    </cfRule>
  </conditionalFormatting>
  <conditionalFormatting sqref="K22">
    <cfRule type="cellIs" dxfId="411" priority="330" operator="equal">
      <formula>"Maybe"</formula>
    </cfRule>
  </conditionalFormatting>
  <conditionalFormatting sqref="K22">
    <cfRule type="cellIs" dxfId="410" priority="329" operator="equal">
      <formula>"Yes"</formula>
    </cfRule>
  </conditionalFormatting>
  <conditionalFormatting sqref="K23">
    <cfRule type="cellIs" dxfId="409" priority="328" operator="equal">
      <formula>"Yes"</formula>
    </cfRule>
  </conditionalFormatting>
  <conditionalFormatting sqref="K23">
    <cfRule type="cellIs" dxfId="408" priority="327" operator="equal">
      <formula>"Maybe"</formula>
    </cfRule>
  </conditionalFormatting>
  <conditionalFormatting sqref="K23">
    <cfRule type="cellIs" dxfId="407" priority="326" operator="equal">
      <formula>"Yes"</formula>
    </cfRule>
  </conditionalFormatting>
  <conditionalFormatting sqref="K24">
    <cfRule type="cellIs" dxfId="406" priority="325" operator="equal">
      <formula>"Yes"</formula>
    </cfRule>
  </conditionalFormatting>
  <conditionalFormatting sqref="K24">
    <cfRule type="cellIs" dxfId="405" priority="324" operator="equal">
      <formula>"Maybe"</formula>
    </cfRule>
  </conditionalFormatting>
  <conditionalFormatting sqref="K24">
    <cfRule type="cellIs" dxfId="404" priority="323" operator="equal">
      <formula>"Yes"</formula>
    </cfRule>
  </conditionalFormatting>
  <conditionalFormatting sqref="K32">
    <cfRule type="cellIs" dxfId="403" priority="322" operator="equal">
      <formula>"Yes"</formula>
    </cfRule>
  </conditionalFormatting>
  <conditionalFormatting sqref="K32">
    <cfRule type="cellIs" dxfId="402" priority="321" operator="equal">
      <formula>"Maybe"</formula>
    </cfRule>
  </conditionalFormatting>
  <conditionalFormatting sqref="K32">
    <cfRule type="cellIs" dxfId="401" priority="320" operator="equal">
      <formula>"Yes"</formula>
    </cfRule>
  </conditionalFormatting>
  <conditionalFormatting sqref="K51">
    <cfRule type="cellIs" dxfId="400" priority="319" operator="equal">
      <formula>"Yes"</formula>
    </cfRule>
  </conditionalFormatting>
  <conditionalFormatting sqref="K51">
    <cfRule type="cellIs" dxfId="399" priority="318" operator="equal">
      <formula>"Maybe"</formula>
    </cfRule>
  </conditionalFormatting>
  <conditionalFormatting sqref="K51">
    <cfRule type="cellIs" dxfId="398" priority="317" operator="equal">
      <formula>"Yes"</formula>
    </cfRule>
  </conditionalFormatting>
  <conditionalFormatting sqref="K51">
    <cfRule type="cellIs" dxfId="397" priority="316" operator="equal">
      <formula>"No"</formula>
    </cfRule>
  </conditionalFormatting>
  <conditionalFormatting sqref="R51">
    <cfRule type="cellIs" dxfId="396" priority="315" operator="equal">
      <formula>"N/A"</formula>
    </cfRule>
  </conditionalFormatting>
  <conditionalFormatting sqref="J8:L8 L9:L41 L61 L43:L59">
    <cfRule type="cellIs" dxfId="395" priority="314" operator="equal">
      <formula>"Yes"</formula>
    </cfRule>
  </conditionalFormatting>
  <conditionalFormatting sqref="J8:L8 L9:L41 L61 L43:L59">
    <cfRule type="cellIs" dxfId="394" priority="313" operator="equal">
      <formula>"Maybe"</formula>
    </cfRule>
  </conditionalFormatting>
  <conditionalFormatting sqref="J8:L8 L9:L41 L61 L43:L59">
    <cfRule type="cellIs" dxfId="393" priority="312" operator="equal">
      <formula>"Yes"</formula>
    </cfRule>
  </conditionalFormatting>
  <conditionalFormatting sqref="J8:L8 L9:L41 L61 L43:L59">
    <cfRule type="cellIs" dxfId="392" priority="311" operator="equal">
      <formula>"No"</formula>
    </cfRule>
  </conditionalFormatting>
  <conditionalFormatting sqref="N8">
    <cfRule type="cellIs" dxfId="391" priority="308" operator="equal">
      <formula>"Existing but requires amendment"</formula>
    </cfRule>
    <cfRule type="cellIs" dxfId="390" priority="309" operator="equal">
      <formula>"New"</formula>
    </cfRule>
    <cfRule type="cellIs" dxfId="389" priority="310" operator="equal">
      <formula>"Existing"</formula>
    </cfRule>
  </conditionalFormatting>
  <conditionalFormatting sqref="S8">
    <cfRule type="cellIs" dxfId="388" priority="307" operator="equal">
      <formula>"N/A"</formula>
    </cfRule>
  </conditionalFormatting>
  <conditionalFormatting sqref="T8:U8">
    <cfRule type="cellIs" dxfId="387" priority="306" operator="equal">
      <formula>"N/A"</formula>
    </cfRule>
  </conditionalFormatting>
  <conditionalFormatting sqref="R8">
    <cfRule type="cellIs" dxfId="386" priority="305" operator="equal">
      <formula>"N/A"</formula>
    </cfRule>
  </conditionalFormatting>
  <conditionalFormatting sqref="X8">
    <cfRule type="cellIs" dxfId="385" priority="303" operator="equal">
      <formula>"Requires Confirmation"</formula>
    </cfRule>
    <cfRule type="cellIs" dxfId="384" priority="304" operator="equal">
      <formula>"Agreed"</formula>
    </cfRule>
  </conditionalFormatting>
  <conditionalFormatting sqref="J31">
    <cfRule type="cellIs" dxfId="383" priority="302" operator="equal">
      <formula>"Yes"</formula>
    </cfRule>
  </conditionalFormatting>
  <conditionalFormatting sqref="J31">
    <cfRule type="cellIs" dxfId="382" priority="301" operator="equal">
      <formula>"Maybe"</formula>
    </cfRule>
  </conditionalFormatting>
  <conditionalFormatting sqref="J31">
    <cfRule type="cellIs" dxfId="381" priority="300" operator="equal">
      <formula>"Yes"</formula>
    </cfRule>
  </conditionalFormatting>
  <conditionalFormatting sqref="M8">
    <cfRule type="cellIs" dxfId="380" priority="298" operator="equal">
      <formula>"Requires Confirmation"</formula>
    </cfRule>
    <cfRule type="cellIs" dxfId="379" priority="299" operator="equal">
      <formula>"Agreed"</formula>
    </cfRule>
  </conditionalFormatting>
  <conditionalFormatting sqref="L62">
    <cfRule type="cellIs" dxfId="378" priority="255" operator="equal">
      <formula>"Yes"</formula>
    </cfRule>
  </conditionalFormatting>
  <conditionalFormatting sqref="L62">
    <cfRule type="cellIs" dxfId="377" priority="254" operator="equal">
      <formula>"Maybe"</formula>
    </cfRule>
  </conditionalFormatting>
  <conditionalFormatting sqref="L62">
    <cfRule type="cellIs" dxfId="376" priority="253" operator="equal">
      <formula>"Yes"</formula>
    </cfRule>
  </conditionalFormatting>
  <conditionalFormatting sqref="L62">
    <cfRule type="cellIs" dxfId="375" priority="252" operator="equal">
      <formula>"No"</formula>
    </cfRule>
  </conditionalFormatting>
  <conditionalFormatting sqref="J62:K62">
    <cfRule type="cellIs" dxfId="374" priority="251" operator="equal">
      <formula>"Yes"</formula>
    </cfRule>
  </conditionalFormatting>
  <conditionalFormatting sqref="J62:K62">
    <cfRule type="cellIs" dxfId="373" priority="250" operator="equal">
      <formula>"Maybe"</formula>
    </cfRule>
  </conditionalFormatting>
  <conditionalFormatting sqref="J62:K62">
    <cfRule type="cellIs" dxfId="372" priority="249" operator="equal">
      <formula>"Yes"</formula>
    </cfRule>
  </conditionalFormatting>
  <conditionalFormatting sqref="Y62:AA62">
    <cfRule type="cellIs" dxfId="371" priority="248" operator="equal">
      <formula>"N/A"</formula>
    </cfRule>
  </conditionalFormatting>
  <conditionalFormatting sqref="J62:K62">
    <cfRule type="cellIs" dxfId="370" priority="247" operator="equal">
      <formula>"No"</formula>
    </cfRule>
  </conditionalFormatting>
  <conditionalFormatting sqref="O63">
    <cfRule type="cellIs" dxfId="369" priority="240" operator="equal">
      <formula>"Security"</formula>
    </cfRule>
    <cfRule type="cellIs" dxfId="368" priority="241" operator="equal">
      <formula>"SF"</formula>
    </cfRule>
    <cfRule type="cellIs" dxfId="367" priority="242" operator="equal">
      <formula>"TBC"</formula>
    </cfRule>
  </conditionalFormatting>
  <conditionalFormatting sqref="N63">
    <cfRule type="cellIs" dxfId="366" priority="237" operator="equal">
      <formula>"Existing but requires amendment"</formula>
    </cfRule>
    <cfRule type="cellIs" dxfId="365" priority="238" operator="equal">
      <formula>"New"</formula>
    </cfRule>
    <cfRule type="cellIs" dxfId="364" priority="239" operator="equal">
      <formula>"Existing"</formula>
    </cfRule>
  </conditionalFormatting>
  <conditionalFormatting sqref="M63">
    <cfRule type="cellIs" dxfId="363" priority="235" operator="equal">
      <formula>"Requires Confirmation"</formula>
    </cfRule>
    <cfRule type="cellIs" dxfId="362" priority="236" operator="equal">
      <formula>"Agreed"</formula>
    </cfRule>
  </conditionalFormatting>
  <conditionalFormatting sqref="L63">
    <cfRule type="cellIs" dxfId="361" priority="234" operator="equal">
      <formula>"Yes"</formula>
    </cfRule>
  </conditionalFormatting>
  <conditionalFormatting sqref="L63">
    <cfRule type="cellIs" dxfId="360" priority="233" operator="equal">
      <formula>"Maybe"</formula>
    </cfRule>
  </conditionalFormatting>
  <conditionalFormatting sqref="L63">
    <cfRule type="cellIs" dxfId="359" priority="232" operator="equal">
      <formula>"Yes"</formula>
    </cfRule>
  </conditionalFormatting>
  <conditionalFormatting sqref="L63">
    <cfRule type="cellIs" dxfId="358" priority="231" operator="equal">
      <formula>"No"</formula>
    </cfRule>
  </conditionalFormatting>
  <conditionalFormatting sqref="J63:K63">
    <cfRule type="cellIs" dxfId="357" priority="230" operator="equal">
      <formula>"Yes"</formula>
    </cfRule>
  </conditionalFormatting>
  <conditionalFormatting sqref="J63:K63">
    <cfRule type="cellIs" dxfId="356" priority="229" operator="equal">
      <formula>"Maybe"</formula>
    </cfRule>
  </conditionalFormatting>
  <conditionalFormatting sqref="J63:K63">
    <cfRule type="cellIs" dxfId="355" priority="228" operator="equal">
      <formula>"Yes"</formula>
    </cfRule>
  </conditionalFormatting>
  <conditionalFormatting sqref="Y63:AA63 R63:U63">
    <cfRule type="cellIs" dxfId="354" priority="227" operator="equal">
      <formula>"N/A"</formula>
    </cfRule>
  </conditionalFormatting>
  <conditionalFormatting sqref="J63:K63">
    <cfRule type="cellIs" dxfId="353" priority="226" operator="equal">
      <formula>"No"</formula>
    </cfRule>
  </conditionalFormatting>
  <conditionalFormatting sqref="X63">
    <cfRule type="cellIs" dxfId="352" priority="224" operator="equal">
      <formula>"Requires Confirmation"</formula>
    </cfRule>
    <cfRule type="cellIs" dxfId="351" priority="225" operator="equal">
      <formula>"Agreed"</formula>
    </cfRule>
  </conditionalFormatting>
  <conditionalFormatting sqref="O64">
    <cfRule type="cellIs" dxfId="350" priority="221" operator="equal">
      <formula>"Security"</formula>
    </cfRule>
    <cfRule type="cellIs" dxfId="349" priority="222" operator="equal">
      <formula>"SF"</formula>
    </cfRule>
    <cfRule type="cellIs" dxfId="348" priority="223" operator="equal">
      <formula>"TBC"</formula>
    </cfRule>
  </conditionalFormatting>
  <conditionalFormatting sqref="N64">
    <cfRule type="cellIs" dxfId="347" priority="218" operator="equal">
      <formula>"Existing but requires amendment"</formula>
    </cfRule>
    <cfRule type="cellIs" dxfId="346" priority="219" operator="equal">
      <formula>"New"</formula>
    </cfRule>
    <cfRule type="cellIs" dxfId="345" priority="220" operator="equal">
      <formula>"Existing"</formula>
    </cfRule>
  </conditionalFormatting>
  <conditionalFormatting sqref="M64">
    <cfRule type="cellIs" dxfId="344" priority="216" operator="equal">
      <formula>"Requires Confirmation"</formula>
    </cfRule>
    <cfRule type="cellIs" dxfId="343" priority="217" operator="equal">
      <formula>"Agreed"</formula>
    </cfRule>
  </conditionalFormatting>
  <conditionalFormatting sqref="L64">
    <cfRule type="cellIs" dxfId="342" priority="215" operator="equal">
      <formula>"Yes"</formula>
    </cfRule>
  </conditionalFormatting>
  <conditionalFormatting sqref="L64">
    <cfRule type="cellIs" dxfId="341" priority="214" operator="equal">
      <formula>"Maybe"</formula>
    </cfRule>
  </conditionalFormatting>
  <conditionalFormatting sqref="L64">
    <cfRule type="cellIs" dxfId="340" priority="213" operator="equal">
      <formula>"Yes"</formula>
    </cfRule>
  </conditionalFormatting>
  <conditionalFormatting sqref="L64">
    <cfRule type="cellIs" dxfId="339" priority="212" operator="equal">
      <formula>"No"</formula>
    </cfRule>
  </conditionalFormatting>
  <conditionalFormatting sqref="J64:K64">
    <cfRule type="cellIs" dxfId="338" priority="211" operator="equal">
      <formula>"Yes"</formula>
    </cfRule>
  </conditionalFormatting>
  <conditionalFormatting sqref="J64:K64">
    <cfRule type="cellIs" dxfId="337" priority="210" operator="equal">
      <formula>"Maybe"</formula>
    </cfRule>
  </conditionalFormatting>
  <conditionalFormatting sqref="J64:K64">
    <cfRule type="cellIs" dxfId="336" priority="209" operator="equal">
      <formula>"Yes"</formula>
    </cfRule>
  </conditionalFormatting>
  <conditionalFormatting sqref="Y64:AA64 R64:U64">
    <cfRule type="cellIs" dxfId="335" priority="208" operator="equal">
      <formula>"N/A"</formula>
    </cfRule>
  </conditionalFormatting>
  <conditionalFormatting sqref="J64:K64">
    <cfRule type="cellIs" dxfId="334" priority="207" operator="equal">
      <formula>"No"</formula>
    </cfRule>
  </conditionalFormatting>
  <conditionalFormatting sqref="X64">
    <cfRule type="cellIs" dxfId="333" priority="205" operator="equal">
      <formula>"Requires Confirmation"</formula>
    </cfRule>
    <cfRule type="cellIs" dxfId="332" priority="206" operator="equal">
      <formula>"Agreed"</formula>
    </cfRule>
  </conditionalFormatting>
  <conditionalFormatting sqref="O65">
    <cfRule type="cellIs" dxfId="331" priority="202" operator="equal">
      <formula>"Security"</formula>
    </cfRule>
    <cfRule type="cellIs" dxfId="330" priority="203" operator="equal">
      <formula>"SF"</formula>
    </cfRule>
    <cfRule type="cellIs" dxfId="329" priority="204" operator="equal">
      <formula>"TBC"</formula>
    </cfRule>
  </conditionalFormatting>
  <conditionalFormatting sqref="N65">
    <cfRule type="cellIs" dxfId="328" priority="199" operator="equal">
      <formula>"Existing but requires amendment"</formula>
    </cfRule>
    <cfRule type="cellIs" dxfId="327" priority="200" operator="equal">
      <formula>"New"</formula>
    </cfRule>
    <cfRule type="cellIs" dxfId="326" priority="201" operator="equal">
      <formula>"Existing"</formula>
    </cfRule>
  </conditionalFormatting>
  <conditionalFormatting sqref="M65">
    <cfRule type="cellIs" dxfId="325" priority="197" operator="equal">
      <formula>"Requires Confirmation"</formula>
    </cfRule>
    <cfRule type="cellIs" dxfId="324" priority="198" operator="equal">
      <formula>"Agreed"</formula>
    </cfRule>
  </conditionalFormatting>
  <conditionalFormatting sqref="L65">
    <cfRule type="cellIs" dxfId="323" priority="196" operator="equal">
      <formula>"Yes"</formula>
    </cfRule>
  </conditionalFormatting>
  <conditionalFormatting sqref="L65">
    <cfRule type="cellIs" dxfId="322" priority="195" operator="equal">
      <formula>"Maybe"</formula>
    </cfRule>
  </conditionalFormatting>
  <conditionalFormatting sqref="L65">
    <cfRule type="cellIs" dxfId="321" priority="194" operator="equal">
      <formula>"Yes"</formula>
    </cfRule>
  </conditionalFormatting>
  <conditionalFormatting sqref="L65">
    <cfRule type="cellIs" dxfId="320" priority="193" operator="equal">
      <formula>"No"</formula>
    </cfRule>
  </conditionalFormatting>
  <conditionalFormatting sqref="J65:K65">
    <cfRule type="cellIs" dxfId="319" priority="192" operator="equal">
      <formula>"Yes"</formula>
    </cfRule>
  </conditionalFormatting>
  <conditionalFormatting sqref="J65:K65">
    <cfRule type="cellIs" dxfId="318" priority="191" operator="equal">
      <formula>"Maybe"</formula>
    </cfRule>
  </conditionalFormatting>
  <conditionalFormatting sqref="J65:K65">
    <cfRule type="cellIs" dxfId="317" priority="190" operator="equal">
      <formula>"Yes"</formula>
    </cfRule>
  </conditionalFormatting>
  <conditionalFormatting sqref="Y65:AA65 R65:U65">
    <cfRule type="cellIs" dxfId="316" priority="189" operator="equal">
      <formula>"N/A"</formula>
    </cfRule>
  </conditionalFormatting>
  <conditionalFormatting sqref="J65:K65">
    <cfRule type="cellIs" dxfId="315" priority="188" operator="equal">
      <formula>"No"</formula>
    </cfRule>
  </conditionalFormatting>
  <conditionalFormatting sqref="X65">
    <cfRule type="cellIs" dxfId="314" priority="186" operator="equal">
      <formula>"Requires Confirmation"</formula>
    </cfRule>
    <cfRule type="cellIs" dxfId="313" priority="187" operator="equal">
      <formula>"Agreed"</formula>
    </cfRule>
  </conditionalFormatting>
  <conditionalFormatting sqref="J60:K60">
    <cfRule type="cellIs" dxfId="312" priority="185" operator="equal">
      <formula>"Yes"</formula>
    </cfRule>
  </conditionalFormatting>
  <conditionalFormatting sqref="J60:K60">
    <cfRule type="cellIs" dxfId="311" priority="184" operator="equal">
      <formula>"Maybe"</formula>
    </cfRule>
  </conditionalFormatting>
  <conditionalFormatting sqref="J60:K60">
    <cfRule type="cellIs" dxfId="310" priority="183" operator="equal">
      <formula>"Yes"</formula>
    </cfRule>
  </conditionalFormatting>
  <conditionalFormatting sqref="J60:K60">
    <cfRule type="cellIs" dxfId="309" priority="174" operator="equal">
      <formula>"No"</formula>
    </cfRule>
  </conditionalFormatting>
  <conditionalFormatting sqref="L60">
    <cfRule type="cellIs" dxfId="308" priority="173" operator="equal">
      <formula>"Yes"</formula>
    </cfRule>
  </conditionalFormatting>
  <conditionalFormatting sqref="L60">
    <cfRule type="cellIs" dxfId="307" priority="172" operator="equal">
      <formula>"Maybe"</formula>
    </cfRule>
  </conditionalFormatting>
  <conditionalFormatting sqref="L60">
    <cfRule type="cellIs" dxfId="306" priority="171" operator="equal">
      <formula>"Yes"</formula>
    </cfRule>
  </conditionalFormatting>
  <conditionalFormatting sqref="L60">
    <cfRule type="cellIs" dxfId="305" priority="170" operator="equal">
      <formula>"No"</formula>
    </cfRule>
  </conditionalFormatting>
  <conditionalFormatting sqref="B60:I60">
    <cfRule type="cellIs" dxfId="304" priority="169" operator="equal">
      <formula>"Yes"</formula>
    </cfRule>
  </conditionalFormatting>
  <conditionalFormatting sqref="B60:I60">
    <cfRule type="cellIs" dxfId="303" priority="168" operator="equal">
      <formula>"Maybe"</formula>
    </cfRule>
  </conditionalFormatting>
  <conditionalFormatting sqref="B60:I60">
    <cfRule type="cellIs" dxfId="302" priority="167" operator="equal">
      <formula>"Yes"</formula>
    </cfRule>
  </conditionalFormatting>
  <conditionalFormatting sqref="B60:I60">
    <cfRule type="cellIs" dxfId="301" priority="166" operator="equal">
      <formula>"No"</formula>
    </cfRule>
  </conditionalFormatting>
  <conditionalFormatting sqref="M60:X60">
    <cfRule type="cellIs" dxfId="300" priority="165" operator="equal">
      <formula>"Yes"</formula>
    </cfRule>
  </conditionalFormatting>
  <conditionalFormatting sqref="M60:X60">
    <cfRule type="cellIs" dxfId="299" priority="164" operator="equal">
      <formula>"Maybe"</formula>
    </cfRule>
  </conditionalFormatting>
  <conditionalFormatting sqref="M60:X60">
    <cfRule type="cellIs" dxfId="298" priority="163" operator="equal">
      <formula>"Yes"</formula>
    </cfRule>
  </conditionalFormatting>
  <conditionalFormatting sqref="M60:X60">
    <cfRule type="cellIs" dxfId="297" priority="162" operator="equal">
      <formula>"No"</formula>
    </cfRule>
  </conditionalFormatting>
  <conditionalFormatting sqref="B62:I62">
    <cfRule type="cellIs" dxfId="296" priority="161" operator="equal">
      <formula>"Yes"</formula>
    </cfRule>
  </conditionalFormatting>
  <conditionalFormatting sqref="B62:I62">
    <cfRule type="cellIs" dxfId="295" priority="160" operator="equal">
      <formula>"Maybe"</formula>
    </cfRule>
  </conditionalFormatting>
  <conditionalFormatting sqref="B62:I62">
    <cfRule type="cellIs" dxfId="294" priority="159" operator="equal">
      <formula>"Yes"</formula>
    </cfRule>
  </conditionalFormatting>
  <conditionalFormatting sqref="B62:I62">
    <cfRule type="cellIs" dxfId="293" priority="158" operator="equal">
      <formula>"No"</formula>
    </cfRule>
  </conditionalFormatting>
  <conditionalFormatting sqref="M62:X62">
    <cfRule type="cellIs" dxfId="292" priority="157" operator="equal">
      <formula>"Yes"</formula>
    </cfRule>
  </conditionalFormatting>
  <conditionalFormatting sqref="M62:X62">
    <cfRule type="cellIs" dxfId="291" priority="156" operator="equal">
      <formula>"Maybe"</formula>
    </cfRule>
  </conditionalFormatting>
  <conditionalFormatting sqref="M62:X62">
    <cfRule type="cellIs" dxfId="290" priority="155" operator="equal">
      <formula>"Yes"</formula>
    </cfRule>
  </conditionalFormatting>
  <conditionalFormatting sqref="M62:X62">
    <cfRule type="cellIs" dxfId="289" priority="154" operator="equal">
      <formula>"No"</formula>
    </cfRule>
  </conditionalFormatting>
  <conditionalFormatting sqref="Y60">
    <cfRule type="cellIs" dxfId="288" priority="153" operator="equal">
      <formula>"N/A"</formula>
    </cfRule>
  </conditionalFormatting>
  <conditionalFormatting sqref="O66">
    <cfRule type="cellIs" dxfId="287" priority="132" operator="equal">
      <formula>"Security"</formula>
    </cfRule>
    <cfRule type="cellIs" dxfId="286" priority="133" operator="equal">
      <formula>"SF"</formula>
    </cfRule>
    <cfRule type="cellIs" dxfId="285" priority="134" operator="equal">
      <formula>"TBC"</formula>
    </cfRule>
  </conditionalFormatting>
  <conditionalFormatting sqref="N66">
    <cfRule type="cellIs" dxfId="284" priority="129" operator="equal">
      <formula>"Existing but requires amendment"</formula>
    </cfRule>
    <cfRule type="cellIs" dxfId="283" priority="130" operator="equal">
      <formula>"New"</formula>
    </cfRule>
    <cfRule type="cellIs" dxfId="282" priority="131" operator="equal">
      <formula>"Existing"</formula>
    </cfRule>
  </conditionalFormatting>
  <conditionalFormatting sqref="M66">
    <cfRule type="cellIs" dxfId="281" priority="127" operator="equal">
      <formula>"Requires Confirmation"</formula>
    </cfRule>
    <cfRule type="cellIs" dxfId="280" priority="128" operator="equal">
      <formula>"Agreed"</formula>
    </cfRule>
  </conditionalFormatting>
  <conditionalFormatting sqref="L66">
    <cfRule type="cellIs" dxfId="279" priority="126" operator="equal">
      <formula>"Yes"</formula>
    </cfRule>
  </conditionalFormatting>
  <conditionalFormatting sqref="L66">
    <cfRule type="cellIs" dxfId="278" priority="125" operator="equal">
      <formula>"Maybe"</formula>
    </cfRule>
  </conditionalFormatting>
  <conditionalFormatting sqref="L66">
    <cfRule type="cellIs" dxfId="277" priority="124" operator="equal">
      <formula>"Yes"</formula>
    </cfRule>
  </conditionalFormatting>
  <conditionalFormatting sqref="L66">
    <cfRule type="cellIs" dxfId="276" priority="123" operator="equal">
      <formula>"No"</formula>
    </cfRule>
  </conditionalFormatting>
  <conditionalFormatting sqref="J66:K66">
    <cfRule type="cellIs" dxfId="275" priority="122" operator="equal">
      <formula>"Yes"</formula>
    </cfRule>
  </conditionalFormatting>
  <conditionalFormatting sqref="J66:K66">
    <cfRule type="cellIs" dxfId="274" priority="121" operator="equal">
      <formula>"Maybe"</formula>
    </cfRule>
  </conditionalFormatting>
  <conditionalFormatting sqref="J66:K66">
    <cfRule type="cellIs" dxfId="273" priority="120" operator="equal">
      <formula>"Yes"</formula>
    </cfRule>
  </conditionalFormatting>
  <conditionalFormatting sqref="Y66:AA66 R66:U66">
    <cfRule type="cellIs" dxfId="272" priority="119" operator="equal">
      <formula>"N/A"</formula>
    </cfRule>
  </conditionalFormatting>
  <conditionalFormatting sqref="J66:K66">
    <cfRule type="cellIs" dxfId="271" priority="118" operator="equal">
      <formula>"No"</formula>
    </cfRule>
  </conditionalFormatting>
  <conditionalFormatting sqref="X66">
    <cfRule type="cellIs" dxfId="270" priority="116" operator="equal">
      <formula>"Requires Confirmation"</formula>
    </cfRule>
    <cfRule type="cellIs" dxfId="269" priority="117" operator="equal">
      <formula>"Agreed"</formula>
    </cfRule>
  </conditionalFormatting>
  <conditionalFormatting sqref="O67">
    <cfRule type="cellIs" dxfId="268" priority="113" operator="equal">
      <formula>"Security"</formula>
    </cfRule>
    <cfRule type="cellIs" dxfId="267" priority="114" operator="equal">
      <formula>"SF"</formula>
    </cfRule>
    <cfRule type="cellIs" dxfId="266" priority="115" operator="equal">
      <formula>"TBC"</formula>
    </cfRule>
  </conditionalFormatting>
  <conditionalFormatting sqref="N67">
    <cfRule type="cellIs" dxfId="265" priority="110" operator="equal">
      <formula>"Existing but requires amendment"</formula>
    </cfRule>
    <cfRule type="cellIs" dxfId="264" priority="111" operator="equal">
      <formula>"New"</formula>
    </cfRule>
    <cfRule type="cellIs" dxfId="263" priority="112" operator="equal">
      <formula>"Existing"</formula>
    </cfRule>
  </conditionalFormatting>
  <conditionalFormatting sqref="M67">
    <cfRule type="cellIs" dxfId="262" priority="108" operator="equal">
      <formula>"Requires Confirmation"</formula>
    </cfRule>
    <cfRule type="cellIs" dxfId="261" priority="109" operator="equal">
      <formula>"Agreed"</formula>
    </cfRule>
  </conditionalFormatting>
  <conditionalFormatting sqref="L67">
    <cfRule type="cellIs" dxfId="260" priority="107" operator="equal">
      <formula>"Yes"</formula>
    </cfRule>
  </conditionalFormatting>
  <conditionalFormatting sqref="L67">
    <cfRule type="cellIs" dxfId="259" priority="106" operator="equal">
      <formula>"Maybe"</formula>
    </cfRule>
  </conditionalFormatting>
  <conditionalFormatting sqref="L67">
    <cfRule type="cellIs" dxfId="258" priority="105" operator="equal">
      <formula>"Yes"</formula>
    </cfRule>
  </conditionalFormatting>
  <conditionalFormatting sqref="L67">
    <cfRule type="cellIs" dxfId="257" priority="104" operator="equal">
      <formula>"No"</formula>
    </cfRule>
  </conditionalFormatting>
  <conditionalFormatting sqref="J67:K67">
    <cfRule type="cellIs" dxfId="256" priority="103" operator="equal">
      <formula>"Yes"</formula>
    </cfRule>
  </conditionalFormatting>
  <conditionalFormatting sqref="J67:K67">
    <cfRule type="cellIs" dxfId="255" priority="102" operator="equal">
      <formula>"Maybe"</formula>
    </cfRule>
  </conditionalFormatting>
  <conditionalFormatting sqref="J67:K67">
    <cfRule type="cellIs" dxfId="254" priority="101" operator="equal">
      <formula>"Yes"</formula>
    </cfRule>
  </conditionalFormatting>
  <conditionalFormatting sqref="Y67:AA67 R67:U67">
    <cfRule type="cellIs" dxfId="253" priority="100" operator="equal">
      <formula>"N/A"</formula>
    </cfRule>
  </conditionalFormatting>
  <conditionalFormatting sqref="J67:K67">
    <cfRule type="cellIs" dxfId="252" priority="99" operator="equal">
      <formula>"No"</formula>
    </cfRule>
  </conditionalFormatting>
  <conditionalFormatting sqref="X67">
    <cfRule type="cellIs" dxfId="251" priority="97" operator="equal">
      <formula>"Requires Confirmation"</formula>
    </cfRule>
    <cfRule type="cellIs" dxfId="250" priority="98" operator="equal">
      <formula>"Agreed"</formula>
    </cfRule>
  </conditionalFormatting>
  <conditionalFormatting sqref="O68">
    <cfRule type="cellIs" dxfId="249" priority="94" operator="equal">
      <formula>"Security"</formula>
    </cfRule>
    <cfRule type="cellIs" dxfId="248" priority="95" operator="equal">
      <formula>"SF"</formula>
    </cfRule>
    <cfRule type="cellIs" dxfId="247" priority="96" operator="equal">
      <formula>"TBC"</formula>
    </cfRule>
  </conditionalFormatting>
  <conditionalFormatting sqref="N68">
    <cfRule type="cellIs" dxfId="246" priority="91" operator="equal">
      <formula>"Existing but requires amendment"</formula>
    </cfRule>
    <cfRule type="cellIs" dxfId="245" priority="92" operator="equal">
      <formula>"New"</formula>
    </cfRule>
    <cfRule type="cellIs" dxfId="244" priority="93" operator="equal">
      <formula>"Existing"</formula>
    </cfRule>
  </conditionalFormatting>
  <conditionalFormatting sqref="M68">
    <cfRule type="cellIs" dxfId="243" priority="89" operator="equal">
      <formula>"Requires Confirmation"</formula>
    </cfRule>
    <cfRule type="cellIs" dxfId="242" priority="90" operator="equal">
      <formula>"Agreed"</formula>
    </cfRule>
  </conditionalFormatting>
  <conditionalFormatting sqref="L68">
    <cfRule type="cellIs" dxfId="241" priority="88" operator="equal">
      <formula>"Yes"</formula>
    </cfRule>
  </conditionalFormatting>
  <conditionalFormatting sqref="L68">
    <cfRule type="cellIs" dxfId="240" priority="87" operator="equal">
      <formula>"Maybe"</formula>
    </cfRule>
  </conditionalFormatting>
  <conditionalFormatting sqref="L68">
    <cfRule type="cellIs" dxfId="239" priority="86" operator="equal">
      <formula>"Yes"</formula>
    </cfRule>
  </conditionalFormatting>
  <conditionalFormatting sqref="L68">
    <cfRule type="cellIs" dxfId="238" priority="85" operator="equal">
      <formula>"No"</formula>
    </cfRule>
  </conditionalFormatting>
  <conditionalFormatting sqref="J68:K68">
    <cfRule type="cellIs" dxfId="237" priority="84" operator="equal">
      <formula>"Yes"</formula>
    </cfRule>
  </conditionalFormatting>
  <conditionalFormatting sqref="J68:K68">
    <cfRule type="cellIs" dxfId="236" priority="83" operator="equal">
      <formula>"Maybe"</formula>
    </cfRule>
  </conditionalFormatting>
  <conditionalFormatting sqref="J68:K68">
    <cfRule type="cellIs" dxfId="235" priority="82" operator="equal">
      <formula>"Yes"</formula>
    </cfRule>
  </conditionalFormatting>
  <conditionalFormatting sqref="Y68:AA68 R68:U68">
    <cfRule type="cellIs" dxfId="234" priority="81" operator="equal">
      <formula>"N/A"</formula>
    </cfRule>
  </conditionalFormatting>
  <conditionalFormatting sqref="J68:K68">
    <cfRule type="cellIs" dxfId="233" priority="80" operator="equal">
      <formula>"No"</formula>
    </cfRule>
  </conditionalFormatting>
  <conditionalFormatting sqref="X68">
    <cfRule type="cellIs" dxfId="232" priority="78" operator="equal">
      <formula>"Requires Confirmation"</formula>
    </cfRule>
    <cfRule type="cellIs" dxfId="231" priority="79" operator="equal">
      <formula>"Agreed"</formula>
    </cfRule>
  </conditionalFormatting>
  <conditionalFormatting sqref="AD19">
    <cfRule type="cellIs" dxfId="230" priority="75" operator="equal">
      <formula>"Security"</formula>
    </cfRule>
    <cfRule type="cellIs" dxfId="229" priority="76" operator="equal">
      <formula>"SF"</formula>
    </cfRule>
    <cfRule type="cellIs" dxfId="228" priority="77" operator="equal">
      <formula>"TBC"</formula>
    </cfRule>
  </conditionalFormatting>
  <conditionalFormatting sqref="AD33">
    <cfRule type="cellIs" dxfId="227" priority="72" operator="equal">
      <formula>"Security"</formula>
    </cfRule>
    <cfRule type="cellIs" dxfId="226" priority="73" operator="equal">
      <formula>"SF"</formula>
    </cfRule>
    <cfRule type="cellIs" dxfId="225" priority="74" operator="equal">
      <formula>"TBC"</formula>
    </cfRule>
  </conditionalFormatting>
  <conditionalFormatting sqref="AD39">
    <cfRule type="cellIs" dxfId="224" priority="69" operator="equal">
      <formula>"Security"</formula>
    </cfRule>
    <cfRule type="cellIs" dxfId="223" priority="70" operator="equal">
      <formula>"SF"</formula>
    </cfRule>
    <cfRule type="cellIs" dxfId="222" priority="71" operator="equal">
      <formula>"TBC"</formula>
    </cfRule>
  </conditionalFormatting>
  <conditionalFormatting sqref="J69:J71">
    <cfRule type="cellIs" dxfId="221" priority="68" operator="equal">
      <formula>"Yes"</formula>
    </cfRule>
  </conditionalFormatting>
  <conditionalFormatting sqref="J69:J71">
    <cfRule type="cellIs" dxfId="220" priority="67" operator="equal">
      <formula>"Maybe"</formula>
    </cfRule>
  </conditionalFormatting>
  <conditionalFormatting sqref="J69:J71">
    <cfRule type="cellIs" dxfId="219" priority="66" operator="equal">
      <formula>"Yes"</formula>
    </cfRule>
  </conditionalFormatting>
  <conditionalFormatting sqref="J69:J71">
    <cfRule type="cellIs" dxfId="218" priority="65" operator="equal">
      <formula>"No"</formula>
    </cfRule>
  </conditionalFormatting>
  <conditionalFormatting sqref="J46">
    <cfRule type="cellIs" dxfId="217" priority="53" operator="equal">
      <formula>"Yes"</formula>
    </cfRule>
  </conditionalFormatting>
  <conditionalFormatting sqref="J46">
    <cfRule type="cellIs" dxfId="216" priority="52" operator="equal">
      <formula>"Maybe"</formula>
    </cfRule>
  </conditionalFormatting>
  <conditionalFormatting sqref="J46">
    <cfRule type="cellIs" dxfId="215" priority="51" operator="equal">
      <formula>"Yes"</formula>
    </cfRule>
  </conditionalFormatting>
  <conditionalFormatting sqref="J40">
    <cfRule type="cellIs" dxfId="214" priority="50" operator="equal">
      <formula>"Yes"</formula>
    </cfRule>
  </conditionalFormatting>
  <conditionalFormatting sqref="J40">
    <cfRule type="cellIs" dxfId="213" priority="49" operator="equal">
      <formula>"Maybe"</formula>
    </cfRule>
  </conditionalFormatting>
  <conditionalFormatting sqref="J40">
    <cfRule type="cellIs" dxfId="212" priority="48" operator="equal">
      <formula>"Yes"</formula>
    </cfRule>
  </conditionalFormatting>
  <conditionalFormatting sqref="X72 M72">
    <cfRule type="cellIs" dxfId="211" priority="46" operator="equal">
      <formula>"Requires Confirmation"</formula>
    </cfRule>
    <cfRule type="cellIs" dxfId="210" priority="47" operator="equal">
      <formula>"Agreed"</formula>
    </cfRule>
  </conditionalFormatting>
  <conditionalFormatting sqref="Y72:AA72 R72:U72">
    <cfRule type="cellIs" dxfId="209" priority="45" operator="equal">
      <formula>"N/A"</formula>
    </cfRule>
  </conditionalFormatting>
  <conditionalFormatting sqref="O72">
    <cfRule type="cellIs" dxfId="208" priority="42" operator="equal">
      <formula>"Security"</formula>
    </cfRule>
    <cfRule type="cellIs" dxfId="207" priority="43" operator="equal">
      <formula>"SF"</formula>
    </cfRule>
    <cfRule type="cellIs" dxfId="206" priority="44" operator="equal">
      <formula>"TBC"</formula>
    </cfRule>
  </conditionalFormatting>
  <conditionalFormatting sqref="N72">
    <cfRule type="cellIs" dxfId="205" priority="39" operator="equal">
      <formula>"Existing but requires amendment"</formula>
    </cfRule>
    <cfRule type="cellIs" dxfId="204" priority="40" operator="equal">
      <formula>"New"</formula>
    </cfRule>
    <cfRule type="cellIs" dxfId="203" priority="41" operator="equal">
      <formula>"Existing"</formula>
    </cfRule>
  </conditionalFormatting>
  <conditionalFormatting sqref="J72">
    <cfRule type="cellIs" dxfId="202" priority="38" operator="equal">
      <formula>"Yes"</formula>
    </cfRule>
  </conditionalFormatting>
  <conditionalFormatting sqref="J72">
    <cfRule type="cellIs" dxfId="201" priority="37" operator="equal">
      <formula>"Maybe"</formula>
    </cfRule>
  </conditionalFormatting>
  <conditionalFormatting sqref="J72">
    <cfRule type="cellIs" dxfId="200" priority="36" operator="equal">
      <formula>"Yes"</formula>
    </cfRule>
  </conditionalFormatting>
  <conditionalFormatting sqref="J72">
    <cfRule type="cellIs" dxfId="199" priority="35" operator="equal">
      <formula>"No"</formula>
    </cfRule>
  </conditionalFormatting>
  <conditionalFormatting sqref="X57">
    <cfRule type="cellIs" dxfId="198" priority="33" operator="equal">
      <formula>"Requires Confirmation"</formula>
    </cfRule>
    <cfRule type="cellIs" dxfId="197" priority="34" operator="equal">
      <formula>"Agreed"</formula>
    </cfRule>
  </conditionalFormatting>
  <conditionalFormatting sqref="Y57">
    <cfRule type="cellIs" dxfId="196" priority="32" operator="equal">
      <formula>"N/A"</formula>
    </cfRule>
  </conditionalFormatting>
  <conditionalFormatting sqref="X51">
    <cfRule type="cellIs" dxfId="195" priority="30" operator="equal">
      <formula>"Requires Confirmation"</formula>
    </cfRule>
    <cfRule type="cellIs" dxfId="194" priority="31" operator="equal">
      <formula>"Agreed"</formula>
    </cfRule>
  </conditionalFormatting>
  <conditionalFormatting sqref="Y51">
    <cfRule type="cellIs" dxfId="193" priority="29" operator="equal">
      <formula>"N/A"</formula>
    </cfRule>
  </conditionalFormatting>
  <conditionalFormatting sqref="X50">
    <cfRule type="cellIs" dxfId="192" priority="27" operator="equal">
      <formula>"Requires Confirmation"</formula>
    </cfRule>
    <cfRule type="cellIs" dxfId="191" priority="28" operator="equal">
      <formula>"Agreed"</formula>
    </cfRule>
  </conditionalFormatting>
  <conditionalFormatting sqref="Y50">
    <cfRule type="cellIs" dxfId="190" priority="26" operator="equal">
      <formula>"N/A"</formula>
    </cfRule>
  </conditionalFormatting>
  <conditionalFormatting sqref="X49">
    <cfRule type="cellIs" dxfId="189" priority="24" operator="equal">
      <formula>"Requires Confirmation"</formula>
    </cfRule>
    <cfRule type="cellIs" dxfId="188" priority="25" operator="equal">
      <formula>"Agreed"</formula>
    </cfRule>
  </conditionalFormatting>
  <conditionalFormatting sqref="Y49">
    <cfRule type="cellIs" dxfId="187" priority="23" operator="equal">
      <formula>"N/A"</formula>
    </cfRule>
  </conditionalFormatting>
  <conditionalFormatting sqref="X48">
    <cfRule type="cellIs" dxfId="186" priority="21" operator="equal">
      <formula>"Requires Confirmation"</formula>
    </cfRule>
    <cfRule type="cellIs" dxfId="185" priority="22" operator="equal">
      <formula>"Agreed"</formula>
    </cfRule>
  </conditionalFormatting>
  <conditionalFormatting sqref="Y48">
    <cfRule type="cellIs" dxfId="184" priority="20" operator="equal">
      <formula>"N/A"</formula>
    </cfRule>
  </conditionalFormatting>
  <conditionalFormatting sqref="J42:K42">
    <cfRule type="cellIs" dxfId="183" priority="19" operator="equal">
      <formula>"Yes"</formula>
    </cfRule>
  </conditionalFormatting>
  <conditionalFormatting sqref="J42:K42">
    <cfRule type="cellIs" dxfId="182" priority="18" operator="equal">
      <formula>"Maybe"</formula>
    </cfRule>
  </conditionalFormatting>
  <conditionalFormatting sqref="J42:K42">
    <cfRule type="cellIs" dxfId="181" priority="17" operator="equal">
      <formula>"Yes"</formula>
    </cfRule>
  </conditionalFormatting>
  <conditionalFormatting sqref="M42">
    <cfRule type="cellIs" dxfId="180" priority="15" operator="equal">
      <formula>"Requires Confirmation"</formula>
    </cfRule>
    <cfRule type="cellIs" dxfId="179" priority="16" operator="equal">
      <formula>"Agreed"</formula>
    </cfRule>
  </conditionalFormatting>
  <conditionalFormatting sqref="Y42:AA42 R42:U42">
    <cfRule type="cellIs" dxfId="178" priority="14" operator="equal">
      <formula>"N/A"</formula>
    </cfRule>
  </conditionalFormatting>
  <conditionalFormatting sqref="O42">
    <cfRule type="cellIs" dxfId="177" priority="11" operator="equal">
      <formula>"Security"</formula>
    </cfRule>
    <cfRule type="cellIs" dxfId="176" priority="12" operator="equal">
      <formula>"SF"</formula>
    </cfRule>
    <cfRule type="cellIs" dxfId="175" priority="13" operator="equal">
      <formula>"TBC"</formula>
    </cfRule>
  </conditionalFormatting>
  <conditionalFormatting sqref="N42">
    <cfRule type="cellIs" dxfId="174" priority="8" operator="equal">
      <formula>"Existing but requires amendment"</formula>
    </cfRule>
    <cfRule type="cellIs" dxfId="173" priority="9" operator="equal">
      <formula>"New"</formula>
    </cfRule>
    <cfRule type="cellIs" dxfId="172" priority="10" operator="equal">
      <formula>"Existing"</formula>
    </cfRule>
  </conditionalFormatting>
  <conditionalFormatting sqref="J42:K42">
    <cfRule type="cellIs" dxfId="171" priority="7" operator="equal">
      <formula>"No"</formula>
    </cfRule>
  </conditionalFormatting>
  <conditionalFormatting sqref="X42">
    <cfRule type="cellIs" dxfId="170" priority="5" operator="equal">
      <formula>"Requires Confirmation"</formula>
    </cfRule>
    <cfRule type="cellIs" dxfId="169" priority="6" operator="equal">
      <formula>"Agreed"</formula>
    </cfRule>
  </conditionalFormatting>
  <conditionalFormatting sqref="L42">
    <cfRule type="cellIs" dxfId="168" priority="4" operator="equal">
      <formula>"Yes"</formula>
    </cfRule>
  </conditionalFormatting>
  <conditionalFormatting sqref="L42">
    <cfRule type="cellIs" dxfId="167" priority="3" operator="equal">
      <formula>"Maybe"</formula>
    </cfRule>
  </conditionalFormatting>
  <conditionalFormatting sqref="L42">
    <cfRule type="cellIs" dxfId="166" priority="2" operator="equal">
      <formula>"Yes"</formula>
    </cfRule>
  </conditionalFormatting>
  <conditionalFormatting sqref="L42">
    <cfRule type="cellIs" dxfId="165" priority="1" operator="equal">
      <formula>"No"</formula>
    </cfRule>
  </conditionalFormatting>
  <dataValidations count="4">
    <dataValidation type="list" allowBlank="1" showInputMessage="1" showErrorMessage="1" sqref="L8:L61 K8:K54 J69:J71">
      <formula1>"Yes, No"</formula1>
    </dataValidation>
    <dataValidation type="list" allowBlank="1" showInputMessage="1" showErrorMessage="1" sqref="N8:N54">
      <formula1>"New, TBC, Existing, Existing but requires amendment"</formula1>
    </dataValidation>
    <dataValidation type="list" allowBlank="1" showInputMessage="1" showErrorMessage="1" sqref="X69:X71 M8:M54 M69:M71 X8:X67">
      <formula1>"Draft, Agreed, Approved, Deleted"</formula1>
    </dataValidation>
    <dataValidation type="list" allowBlank="1" showInputMessage="1" showErrorMessage="1" sqref="N69:N71">
      <formula1>"New, Existing, Existing but requires amendment"</formula1>
    </dataValidation>
  </dataValidations>
  <pageMargins left="0.70866141732283472" right="0.70866141732283472" top="0.74803149606299213" bottom="0.74803149606299213" header="0.31496062992125984" footer="0.31496062992125984"/>
  <pageSetup paperSize="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IW46"/>
  <sheetViews>
    <sheetView showGridLines="0" zoomScale="70" zoomScaleNormal="70" workbookViewId="0">
      <pane ySplit="6" topLeftCell="A7" activePane="bottomLeft" state="frozen"/>
      <selection activeCell="D1" sqref="D1"/>
      <selection pane="bottomLeft" activeCell="F12" sqref="F12"/>
    </sheetView>
  </sheetViews>
  <sheetFormatPr defaultColWidth="0" defaultRowHeight="12.75" zeroHeight="1" x14ac:dyDescent="0.2"/>
  <cols>
    <col min="1" max="1" width="2.375" style="8" customWidth="1"/>
    <col min="2" max="2" width="10.25" style="88" customWidth="1"/>
    <col min="3" max="3" width="12.75" style="4" customWidth="1"/>
    <col min="4" max="4" width="8.5" style="4" customWidth="1"/>
    <col min="5" max="5" width="8.5" style="72" customWidth="1"/>
    <col min="6" max="6" width="7.125" style="72" customWidth="1"/>
    <col min="7" max="7" width="56.5" style="72" bestFit="1" customWidth="1"/>
    <col min="8" max="8" width="11.25" style="4" customWidth="1"/>
    <col min="9" max="9" width="12" style="4" customWidth="1"/>
    <col min="10" max="11" width="9.25" style="72" hidden="1" customWidth="1"/>
    <col min="12" max="12" width="4.75" style="72" hidden="1" customWidth="1"/>
    <col min="13" max="13" width="7" style="72" customWidth="1"/>
    <col min="14" max="14" width="30.375" style="4" customWidth="1"/>
    <col min="15" max="15" width="10.75" style="72" customWidth="1"/>
    <col min="16" max="16" width="12" style="4" customWidth="1"/>
    <col min="17" max="17" width="12" style="72" customWidth="1"/>
    <col min="18" max="18" width="12.5" style="4" hidden="1" customWidth="1"/>
    <col min="19" max="20" width="8.875" style="4" hidden="1" customWidth="1"/>
    <col min="21" max="23" width="8" style="4" hidden="1" customWidth="1"/>
    <col min="24" max="36" width="8" style="4" customWidth="1"/>
    <col min="37" max="257" width="8" style="4" hidden="1" customWidth="1"/>
    <col min="258" max="16384" width="5.75" style="4" hidden="1"/>
  </cols>
  <sheetData>
    <row r="1" spans="1:26" s="3" customFormat="1" ht="34.5" hidden="1" customHeight="1" thickBot="1" x14ac:dyDescent="0.25">
      <c r="A1" s="1"/>
      <c r="B1" s="131" t="s">
        <v>68</v>
      </c>
      <c r="C1" s="131"/>
      <c r="D1" s="21"/>
      <c r="E1" s="91"/>
      <c r="F1" s="91"/>
      <c r="G1" s="91"/>
      <c r="H1" s="2"/>
      <c r="I1" s="2"/>
      <c r="J1" s="71"/>
      <c r="K1" s="71"/>
      <c r="L1" s="71"/>
      <c r="M1" s="71"/>
      <c r="N1" s="2"/>
      <c r="O1" s="71"/>
      <c r="P1" s="2"/>
      <c r="Q1" s="71"/>
      <c r="R1" s="2"/>
      <c r="S1" s="2"/>
      <c r="T1" s="2"/>
      <c r="U1" s="2"/>
    </row>
    <row r="2" spans="1:26" s="6" customFormat="1" ht="11.25" hidden="1" customHeight="1" x14ac:dyDescent="0.2">
      <c r="A2" s="5"/>
      <c r="B2" s="132"/>
      <c r="C2" s="10"/>
      <c r="D2" s="10"/>
      <c r="E2" s="90"/>
      <c r="F2" s="90"/>
      <c r="G2" s="90"/>
      <c r="H2" s="19"/>
      <c r="J2" s="89"/>
      <c r="K2" s="89"/>
      <c r="L2" s="92"/>
      <c r="M2" s="92"/>
      <c r="O2" s="92"/>
      <c r="Q2" s="92"/>
      <c r="Z2" s="258" t="s">
        <v>11</v>
      </c>
    </row>
    <row r="3" spans="1:26" s="6" customFormat="1" ht="7.5" customHeight="1" x14ac:dyDescent="0.2">
      <c r="A3" s="5"/>
      <c r="B3" s="87"/>
      <c r="C3" s="10"/>
      <c r="D3" s="10"/>
      <c r="E3" s="90"/>
      <c r="F3" s="90"/>
      <c r="G3" s="90"/>
      <c r="H3" s="19"/>
      <c r="J3" s="89"/>
      <c r="K3" s="89"/>
      <c r="L3" s="92"/>
      <c r="M3" s="92"/>
      <c r="O3" s="92"/>
      <c r="Q3" s="92"/>
      <c r="Z3" s="258" t="s">
        <v>150</v>
      </c>
    </row>
    <row r="4" spans="1:26" s="9" customFormat="1" ht="21" customHeight="1" x14ac:dyDescent="0.2">
      <c r="A4" s="8"/>
      <c r="B4" s="323" t="s">
        <v>153</v>
      </c>
      <c r="C4" s="323" t="s">
        <v>68</v>
      </c>
      <c r="D4" s="316" t="s">
        <v>40</v>
      </c>
      <c r="E4" s="316" t="s">
        <v>121</v>
      </c>
      <c r="F4" s="316" t="s">
        <v>28</v>
      </c>
      <c r="G4" s="316" t="s">
        <v>82</v>
      </c>
      <c r="H4" s="316" t="s">
        <v>1</v>
      </c>
      <c r="I4" s="316" t="s">
        <v>83</v>
      </c>
      <c r="J4" s="316" t="s">
        <v>84</v>
      </c>
      <c r="K4" s="316" t="s">
        <v>193</v>
      </c>
      <c r="L4" s="316" t="s">
        <v>85</v>
      </c>
      <c r="M4" s="316" t="s">
        <v>653</v>
      </c>
      <c r="N4" s="323" t="s">
        <v>60</v>
      </c>
      <c r="O4" s="316" t="s">
        <v>428</v>
      </c>
      <c r="P4" s="319" t="s">
        <v>21</v>
      </c>
      <c r="Q4" s="316" t="s">
        <v>578</v>
      </c>
      <c r="R4" s="327" t="s">
        <v>74</v>
      </c>
      <c r="S4" s="328"/>
      <c r="T4" s="328"/>
      <c r="U4" s="328"/>
      <c r="V4" s="328"/>
      <c r="W4" s="329"/>
      <c r="Z4" s="259"/>
    </row>
    <row r="5" spans="1:26" s="9" customFormat="1" ht="27.75" customHeight="1" x14ac:dyDescent="0.2">
      <c r="A5" s="8"/>
      <c r="B5" s="324"/>
      <c r="C5" s="324"/>
      <c r="D5" s="317"/>
      <c r="E5" s="317"/>
      <c r="F5" s="317"/>
      <c r="G5" s="317"/>
      <c r="H5" s="317"/>
      <c r="I5" s="317"/>
      <c r="J5" s="317"/>
      <c r="K5" s="317"/>
      <c r="L5" s="317"/>
      <c r="M5" s="317"/>
      <c r="N5" s="324"/>
      <c r="O5" s="317"/>
      <c r="P5" s="320"/>
      <c r="Q5" s="317"/>
      <c r="R5" s="32" t="s">
        <v>25</v>
      </c>
      <c r="S5" s="32" t="s">
        <v>75</v>
      </c>
      <c r="T5" s="13" t="s">
        <v>10</v>
      </c>
      <c r="U5" s="13" t="s">
        <v>76</v>
      </c>
      <c r="V5" s="32" t="s">
        <v>26</v>
      </c>
      <c r="W5" s="27" t="s">
        <v>27</v>
      </c>
    </row>
    <row r="6" spans="1:26" s="9" customFormat="1" ht="13.5" customHeight="1" x14ac:dyDescent="0.25">
      <c r="A6" s="8"/>
      <c r="B6" s="93" t="s">
        <v>154</v>
      </c>
      <c r="C6" s="14" t="s">
        <v>71</v>
      </c>
      <c r="D6" s="96" t="s">
        <v>56</v>
      </c>
      <c r="E6" s="96" t="s">
        <v>138</v>
      </c>
      <c r="F6" s="96" t="s">
        <v>139</v>
      </c>
      <c r="G6" s="96" t="s">
        <v>117</v>
      </c>
      <c r="H6" s="96" t="s">
        <v>59</v>
      </c>
      <c r="I6" s="96" t="s">
        <v>118</v>
      </c>
      <c r="J6" s="96" t="s">
        <v>119</v>
      </c>
      <c r="K6" s="96" t="s">
        <v>152</v>
      </c>
      <c r="L6" s="96" t="s">
        <v>120</v>
      </c>
      <c r="M6" s="105"/>
      <c r="N6" s="14" t="s">
        <v>70</v>
      </c>
      <c r="O6" s="26" t="s">
        <v>429</v>
      </c>
      <c r="P6" s="26" t="s">
        <v>73</v>
      </c>
      <c r="Q6" s="26" t="s">
        <v>577</v>
      </c>
      <c r="R6" s="330" t="s">
        <v>77</v>
      </c>
      <c r="S6" s="331"/>
      <c r="T6" s="331"/>
      <c r="U6" s="331"/>
      <c r="V6" s="331"/>
      <c r="W6" s="332"/>
    </row>
    <row r="7" spans="1:26" s="9" customFormat="1" ht="52.9" x14ac:dyDescent="0.25">
      <c r="A7" s="8"/>
      <c r="B7" s="76" t="s">
        <v>195</v>
      </c>
      <c r="C7" s="103" t="s">
        <v>506</v>
      </c>
      <c r="D7" s="15" t="s">
        <v>282</v>
      </c>
      <c r="E7" s="76" t="s">
        <v>122</v>
      </c>
      <c r="F7" s="76" t="s">
        <v>274</v>
      </c>
      <c r="G7" s="76" t="s">
        <v>507</v>
      </c>
      <c r="H7" s="15" t="s">
        <v>43</v>
      </c>
      <c r="I7" s="76" t="s">
        <v>375</v>
      </c>
      <c r="J7" s="76" t="s">
        <v>104</v>
      </c>
      <c r="K7" s="76" t="s">
        <v>104</v>
      </c>
      <c r="L7" s="76" t="s">
        <v>104</v>
      </c>
      <c r="M7" s="76" t="s">
        <v>88</v>
      </c>
      <c r="N7" s="15" t="s">
        <v>508</v>
      </c>
      <c r="O7" s="103" t="s">
        <v>150</v>
      </c>
      <c r="P7" s="16" t="s">
        <v>22</v>
      </c>
      <c r="Q7" s="23" t="s">
        <v>150</v>
      </c>
      <c r="R7" s="23" t="s">
        <v>11</v>
      </c>
      <c r="S7" s="23" t="s">
        <v>11</v>
      </c>
      <c r="T7" s="23" t="s">
        <v>11</v>
      </c>
      <c r="U7" s="23" t="s">
        <v>11</v>
      </c>
      <c r="V7" s="23" t="s">
        <v>11</v>
      </c>
      <c r="W7" s="23" t="s">
        <v>11</v>
      </c>
    </row>
    <row r="8" spans="1:26" s="9" customFormat="1" ht="26.45" x14ac:dyDescent="0.25">
      <c r="A8" s="95"/>
      <c r="B8" s="76" t="s">
        <v>730</v>
      </c>
      <c r="C8" s="103" t="s">
        <v>738</v>
      </c>
      <c r="D8" s="76" t="s">
        <v>282</v>
      </c>
      <c r="E8" s="76" t="s">
        <v>122</v>
      </c>
      <c r="F8" s="76" t="s">
        <v>274</v>
      </c>
      <c r="G8" s="76" t="s">
        <v>734</v>
      </c>
      <c r="H8" s="76" t="s">
        <v>43</v>
      </c>
      <c r="I8" s="207" t="s">
        <v>654</v>
      </c>
      <c r="J8" s="76"/>
      <c r="K8" s="76"/>
      <c r="L8" s="76"/>
      <c r="M8" s="76" t="s">
        <v>88</v>
      </c>
      <c r="N8" s="76"/>
      <c r="O8" s="103" t="s">
        <v>150</v>
      </c>
      <c r="P8" s="77" t="s">
        <v>22</v>
      </c>
      <c r="Q8" s="23" t="s">
        <v>150</v>
      </c>
      <c r="R8" s="23"/>
      <c r="S8" s="23"/>
      <c r="T8" s="23"/>
      <c r="U8" s="23"/>
      <c r="V8" s="23"/>
      <c r="W8" s="23"/>
    </row>
    <row r="9" spans="1:26" s="9" customFormat="1" ht="62.25" customHeight="1" x14ac:dyDescent="0.25">
      <c r="A9" s="8"/>
      <c r="B9" s="76" t="s">
        <v>197</v>
      </c>
      <c r="C9" s="76" t="s">
        <v>288</v>
      </c>
      <c r="D9" s="76" t="s">
        <v>282</v>
      </c>
      <c r="E9" s="76" t="s">
        <v>122</v>
      </c>
      <c r="F9" s="76" t="s">
        <v>274</v>
      </c>
      <c r="G9" s="103" t="s">
        <v>289</v>
      </c>
      <c r="H9" s="76" t="s">
        <v>79</v>
      </c>
      <c r="I9" s="148">
        <v>42608</v>
      </c>
      <c r="J9" s="76" t="s">
        <v>104</v>
      </c>
      <c r="K9" s="76" t="s">
        <v>104</v>
      </c>
      <c r="L9" s="76" t="s">
        <v>104</v>
      </c>
      <c r="M9" s="76" t="s">
        <v>91</v>
      </c>
      <c r="N9" s="15" t="s">
        <v>512</v>
      </c>
      <c r="O9" s="103" t="s">
        <v>150</v>
      </c>
      <c r="P9" s="16" t="s">
        <v>22</v>
      </c>
      <c r="Q9" s="23" t="s">
        <v>150</v>
      </c>
      <c r="R9" s="23" t="s">
        <v>11</v>
      </c>
      <c r="S9" s="23" t="s">
        <v>11</v>
      </c>
      <c r="T9" s="23" t="s">
        <v>11</v>
      </c>
      <c r="U9" s="23" t="s">
        <v>11</v>
      </c>
      <c r="V9" s="23" t="s">
        <v>11</v>
      </c>
      <c r="W9" s="23" t="s">
        <v>11</v>
      </c>
    </row>
    <row r="10" spans="1:26" s="9" customFormat="1" ht="141" hidden="1" customHeight="1" x14ac:dyDescent="0.2">
      <c r="A10" s="95"/>
      <c r="B10" s="76" t="s">
        <v>731</v>
      </c>
      <c r="C10" s="103" t="s">
        <v>614</v>
      </c>
      <c r="D10" s="76" t="s">
        <v>282</v>
      </c>
      <c r="E10" s="76" t="s">
        <v>50</v>
      </c>
      <c r="F10" s="76" t="s">
        <v>274</v>
      </c>
      <c r="G10" s="103" t="s">
        <v>615</v>
      </c>
      <c r="H10" s="207" t="s">
        <v>88</v>
      </c>
      <c r="I10" s="148" t="s">
        <v>88</v>
      </c>
      <c r="J10" s="76"/>
      <c r="K10" s="76"/>
      <c r="L10" s="76"/>
      <c r="M10" s="76" t="s">
        <v>91</v>
      </c>
      <c r="N10" s="76"/>
      <c r="O10" s="103" t="s">
        <v>150</v>
      </c>
      <c r="P10" s="103" t="s">
        <v>389</v>
      </c>
      <c r="Q10" s="23" t="s">
        <v>150</v>
      </c>
      <c r="R10" s="23"/>
      <c r="S10" s="23"/>
      <c r="T10" s="23"/>
      <c r="U10" s="23"/>
      <c r="V10" s="23"/>
      <c r="W10" s="23"/>
    </row>
    <row r="11" spans="1:26" s="9" customFormat="1" ht="118.9" x14ac:dyDescent="0.25">
      <c r="A11" s="8"/>
      <c r="B11" s="76" t="s">
        <v>198</v>
      </c>
      <c r="C11" s="103" t="s">
        <v>233</v>
      </c>
      <c r="D11" s="76" t="s">
        <v>283</v>
      </c>
      <c r="E11" s="76" t="s">
        <v>122</v>
      </c>
      <c r="F11" s="76" t="s">
        <v>274</v>
      </c>
      <c r="G11" s="76" t="s">
        <v>735</v>
      </c>
      <c r="H11" s="15" t="s">
        <v>513</v>
      </c>
      <c r="I11" s="145" t="s">
        <v>514</v>
      </c>
      <c r="J11" s="76" t="s">
        <v>104</v>
      </c>
      <c r="K11" s="76" t="s">
        <v>104</v>
      </c>
      <c r="L11" s="76" t="s">
        <v>104</v>
      </c>
      <c r="M11" s="76" t="s">
        <v>88</v>
      </c>
      <c r="N11" s="77" t="s">
        <v>616</v>
      </c>
      <c r="O11" s="103" t="s">
        <v>150</v>
      </c>
      <c r="P11" s="16" t="s">
        <v>22</v>
      </c>
      <c r="Q11" s="23" t="s">
        <v>11</v>
      </c>
      <c r="R11" s="23" t="s">
        <v>11</v>
      </c>
      <c r="S11" s="23" t="s">
        <v>11</v>
      </c>
      <c r="T11" s="23" t="s">
        <v>11</v>
      </c>
      <c r="U11" s="23" t="s">
        <v>11</v>
      </c>
      <c r="V11" s="23" t="s">
        <v>11</v>
      </c>
      <c r="W11" s="23"/>
    </row>
    <row r="12" spans="1:26" s="9" customFormat="1" ht="66" customHeight="1" x14ac:dyDescent="0.25">
      <c r="A12" s="8"/>
      <c r="B12" s="76" t="s">
        <v>202</v>
      </c>
      <c r="C12" s="103" t="s">
        <v>314</v>
      </c>
      <c r="D12" s="76" t="s">
        <v>283</v>
      </c>
      <c r="E12" s="76" t="s">
        <v>122</v>
      </c>
      <c r="F12" s="76" t="s">
        <v>274</v>
      </c>
      <c r="G12" s="76" t="s">
        <v>519</v>
      </c>
      <c r="H12" s="15" t="s">
        <v>43</v>
      </c>
      <c r="I12" s="76" t="s">
        <v>270</v>
      </c>
      <c r="J12" s="76" t="s">
        <v>104</v>
      </c>
      <c r="K12" s="76" t="s">
        <v>104</v>
      </c>
      <c r="L12" s="76" t="s">
        <v>104</v>
      </c>
      <c r="M12" s="76" t="s">
        <v>88</v>
      </c>
      <c r="N12" s="77" t="s">
        <v>517</v>
      </c>
      <c r="O12" s="103" t="s">
        <v>150</v>
      </c>
      <c r="P12" s="16" t="s">
        <v>22</v>
      </c>
      <c r="Q12" s="23" t="s">
        <v>11</v>
      </c>
      <c r="R12" s="23" t="s">
        <v>11</v>
      </c>
      <c r="S12" s="23" t="s">
        <v>11</v>
      </c>
      <c r="T12" s="23" t="s">
        <v>11</v>
      </c>
      <c r="U12" s="23" t="s">
        <v>11</v>
      </c>
      <c r="V12" s="23" t="s">
        <v>11</v>
      </c>
      <c r="W12" s="23"/>
    </row>
    <row r="13" spans="1:26" s="9" customFormat="1" ht="216.75" x14ac:dyDescent="0.2">
      <c r="A13" s="8"/>
      <c r="B13" s="76" t="s">
        <v>203</v>
      </c>
      <c r="C13" s="103" t="s">
        <v>655</v>
      </c>
      <c r="D13" s="76" t="s">
        <v>283</v>
      </c>
      <c r="E13" s="76" t="s">
        <v>122</v>
      </c>
      <c r="F13" s="76" t="s">
        <v>274</v>
      </c>
      <c r="G13" s="76" t="s">
        <v>292</v>
      </c>
      <c r="H13" s="76" t="s">
        <v>43</v>
      </c>
      <c r="I13" s="76" t="s">
        <v>297</v>
      </c>
      <c r="J13" s="76" t="s">
        <v>104</v>
      </c>
      <c r="K13" s="76" t="s">
        <v>104</v>
      </c>
      <c r="L13" s="76" t="s">
        <v>104</v>
      </c>
      <c r="M13" s="76" t="s">
        <v>88</v>
      </c>
      <c r="N13" s="16" t="s">
        <v>520</v>
      </c>
      <c r="O13" s="103" t="s">
        <v>150</v>
      </c>
      <c r="P13" s="16" t="s">
        <v>22</v>
      </c>
      <c r="Q13" s="23" t="s">
        <v>11</v>
      </c>
      <c r="R13" s="23" t="s">
        <v>11</v>
      </c>
      <c r="S13" s="23" t="s">
        <v>11</v>
      </c>
      <c r="T13" s="23" t="s">
        <v>11</v>
      </c>
      <c r="U13" s="23" t="s">
        <v>11</v>
      </c>
      <c r="V13" s="23" t="s">
        <v>11</v>
      </c>
      <c r="W13" s="23" t="s">
        <v>11</v>
      </c>
    </row>
    <row r="14" spans="1:26" s="9" customFormat="1" ht="76.5" x14ac:dyDescent="0.2">
      <c r="A14" s="8"/>
      <c r="B14" s="76" t="s">
        <v>204</v>
      </c>
      <c r="C14" s="103" t="s">
        <v>521</v>
      </c>
      <c r="D14" s="76" t="s">
        <v>283</v>
      </c>
      <c r="E14" s="76" t="s">
        <v>122</v>
      </c>
      <c r="F14" s="76" t="s">
        <v>274</v>
      </c>
      <c r="G14" s="76" t="s">
        <v>293</v>
      </c>
      <c r="H14" s="76" t="s">
        <v>43</v>
      </c>
      <c r="I14" s="76" t="s">
        <v>278</v>
      </c>
      <c r="J14" s="76" t="s">
        <v>104</v>
      </c>
      <c r="K14" s="76" t="s">
        <v>104</v>
      </c>
      <c r="L14" s="76" t="s">
        <v>104</v>
      </c>
      <c r="M14" s="76" t="s">
        <v>88</v>
      </c>
      <c r="N14" s="77" t="s">
        <v>522</v>
      </c>
      <c r="O14" s="103" t="s">
        <v>11</v>
      </c>
      <c r="P14" s="16" t="s">
        <v>22</v>
      </c>
      <c r="Q14" s="23" t="s">
        <v>11</v>
      </c>
      <c r="R14" s="23" t="s">
        <v>11</v>
      </c>
      <c r="S14" s="23" t="s">
        <v>11</v>
      </c>
      <c r="T14" s="23" t="s">
        <v>11</v>
      </c>
      <c r="U14" s="23" t="s">
        <v>11</v>
      </c>
      <c r="V14" s="23" t="s">
        <v>11</v>
      </c>
      <c r="W14" s="23" t="s">
        <v>11</v>
      </c>
    </row>
    <row r="15" spans="1:26" s="9" customFormat="1" ht="224.25" customHeight="1" x14ac:dyDescent="0.2">
      <c r="A15" s="8"/>
      <c r="B15" s="76" t="s">
        <v>194</v>
      </c>
      <c r="C15" s="76" t="s">
        <v>509</v>
      </c>
      <c r="D15" s="76" t="s">
        <v>282</v>
      </c>
      <c r="E15" s="76" t="s">
        <v>122</v>
      </c>
      <c r="F15" s="76" t="s">
        <v>274</v>
      </c>
      <c r="G15" s="76" t="s">
        <v>510</v>
      </c>
      <c r="H15" s="76" t="s">
        <v>43</v>
      </c>
      <c r="I15" s="76" t="s">
        <v>273</v>
      </c>
      <c r="J15" s="76" t="s">
        <v>104</v>
      </c>
      <c r="K15" s="76" t="s">
        <v>104</v>
      </c>
      <c r="L15" s="76" t="s">
        <v>104</v>
      </c>
      <c r="M15" s="76" t="s">
        <v>88</v>
      </c>
      <c r="N15" s="76" t="s">
        <v>736</v>
      </c>
      <c r="O15" s="103" t="s">
        <v>11</v>
      </c>
      <c r="P15" s="16" t="s">
        <v>22</v>
      </c>
      <c r="Q15" s="23" t="s">
        <v>11</v>
      </c>
      <c r="R15" s="23" t="s">
        <v>11</v>
      </c>
      <c r="S15" s="23" t="s">
        <v>11</v>
      </c>
      <c r="T15" s="23" t="s">
        <v>11</v>
      </c>
      <c r="U15" s="23" t="s">
        <v>11</v>
      </c>
      <c r="V15" s="23" t="s">
        <v>11</v>
      </c>
      <c r="W15" s="23" t="s">
        <v>11</v>
      </c>
    </row>
    <row r="16" spans="1:26" s="9" customFormat="1" ht="102" x14ac:dyDescent="0.2">
      <c r="A16" s="8"/>
      <c r="B16" s="76" t="s">
        <v>196</v>
      </c>
      <c r="C16" s="76" t="s">
        <v>232</v>
      </c>
      <c r="D16" s="76" t="s">
        <v>282</v>
      </c>
      <c r="E16" s="76" t="s">
        <v>122</v>
      </c>
      <c r="F16" s="76" t="s">
        <v>274</v>
      </c>
      <c r="G16" s="76" t="s">
        <v>285</v>
      </c>
      <c r="H16" s="76" t="s">
        <v>37</v>
      </c>
      <c r="I16" s="76" t="s">
        <v>280</v>
      </c>
      <c r="J16" s="76" t="s">
        <v>104</v>
      </c>
      <c r="K16" s="76" t="s">
        <v>104</v>
      </c>
      <c r="L16" s="76" t="s">
        <v>104</v>
      </c>
      <c r="M16" s="76" t="s">
        <v>91</v>
      </c>
      <c r="N16" s="76" t="s">
        <v>511</v>
      </c>
      <c r="O16" s="103" t="s">
        <v>150</v>
      </c>
      <c r="P16" s="16" t="s">
        <v>22</v>
      </c>
      <c r="Q16" s="23" t="s">
        <v>150</v>
      </c>
      <c r="R16" s="23" t="s">
        <v>11</v>
      </c>
      <c r="S16" s="23" t="s">
        <v>11</v>
      </c>
      <c r="T16" s="23" t="s">
        <v>11</v>
      </c>
      <c r="U16" s="23" t="s">
        <v>11</v>
      </c>
      <c r="V16" s="23" t="s">
        <v>11</v>
      </c>
      <c r="W16" s="23" t="s">
        <v>11</v>
      </c>
    </row>
    <row r="17" spans="1:257" s="9" customFormat="1" ht="145.5" customHeight="1" x14ac:dyDescent="0.2">
      <c r="A17" s="8"/>
      <c r="B17" s="103" t="s">
        <v>199</v>
      </c>
      <c r="C17" s="103" t="s">
        <v>234</v>
      </c>
      <c r="D17" s="103" t="s">
        <v>283</v>
      </c>
      <c r="E17" s="103" t="s">
        <v>122</v>
      </c>
      <c r="F17" s="103" t="s">
        <v>274</v>
      </c>
      <c r="G17" s="103" t="s">
        <v>296</v>
      </c>
      <c r="H17" s="103" t="s">
        <v>37</v>
      </c>
      <c r="I17" s="103" t="s">
        <v>809</v>
      </c>
      <c r="J17" s="103" t="s">
        <v>104</v>
      </c>
      <c r="K17" s="103" t="s">
        <v>104</v>
      </c>
      <c r="L17" s="103" t="s">
        <v>104</v>
      </c>
      <c r="M17" s="103" t="s">
        <v>88</v>
      </c>
      <c r="N17" s="104" t="s">
        <v>824</v>
      </c>
      <c r="O17" s="103" t="s">
        <v>150</v>
      </c>
      <c r="P17" s="16" t="s">
        <v>22</v>
      </c>
      <c r="Q17" s="23" t="s">
        <v>11</v>
      </c>
      <c r="R17" s="23" t="s">
        <v>11</v>
      </c>
      <c r="S17" s="23" t="s">
        <v>11</v>
      </c>
      <c r="T17" s="23" t="s">
        <v>11</v>
      </c>
      <c r="U17" s="23" t="s">
        <v>11</v>
      </c>
      <c r="V17" s="23" t="s">
        <v>11</v>
      </c>
      <c r="W17" s="23"/>
    </row>
    <row r="18" spans="1:257" s="9" customFormat="1" ht="144" hidden="1" customHeight="1" x14ac:dyDescent="0.2">
      <c r="A18" s="95"/>
      <c r="B18" s="78" t="s">
        <v>200</v>
      </c>
      <c r="C18" s="78" t="s">
        <v>235</v>
      </c>
      <c r="D18" s="76" t="s">
        <v>283</v>
      </c>
      <c r="E18" s="18" t="s">
        <v>122</v>
      </c>
      <c r="F18" s="18" t="s">
        <v>274</v>
      </c>
      <c r="G18" s="18" t="s">
        <v>515</v>
      </c>
      <c r="H18" s="18" t="s">
        <v>37</v>
      </c>
      <c r="I18" s="18" t="s">
        <v>268</v>
      </c>
      <c r="J18" s="18" t="s">
        <v>104</v>
      </c>
      <c r="K18" s="18" t="s">
        <v>104</v>
      </c>
      <c r="L18" s="18" t="s">
        <v>104</v>
      </c>
      <c r="M18" s="18"/>
      <c r="N18" s="18"/>
      <c r="O18" s="103" t="s">
        <v>150</v>
      </c>
      <c r="P18" s="77" t="s">
        <v>389</v>
      </c>
      <c r="Q18" s="23" t="s">
        <v>150</v>
      </c>
      <c r="R18" s="23" t="s">
        <v>11</v>
      </c>
      <c r="S18" s="23" t="s">
        <v>11</v>
      </c>
      <c r="T18" s="23" t="s">
        <v>11</v>
      </c>
      <c r="U18" s="23"/>
      <c r="V18" s="23"/>
      <c r="W18" s="23"/>
    </row>
    <row r="19" spans="1:257" s="9" customFormat="1" ht="63.75" hidden="1" x14ac:dyDescent="0.2">
      <c r="A19" s="95"/>
      <c r="B19" s="78" t="s">
        <v>201</v>
      </c>
      <c r="C19" s="78" t="s">
        <v>236</v>
      </c>
      <c r="D19" s="78" t="s">
        <v>283</v>
      </c>
      <c r="E19" s="78" t="s">
        <v>122</v>
      </c>
      <c r="F19" s="78" t="s">
        <v>274</v>
      </c>
      <c r="G19" s="78" t="s">
        <v>516</v>
      </c>
      <c r="H19" s="78" t="s">
        <v>37</v>
      </c>
      <c r="I19" s="78" t="s">
        <v>269</v>
      </c>
      <c r="J19" s="78" t="s">
        <v>104</v>
      </c>
      <c r="K19" s="78" t="s">
        <v>104</v>
      </c>
      <c r="L19" s="78" t="s">
        <v>104</v>
      </c>
      <c r="M19" s="78"/>
      <c r="N19" s="18" t="s">
        <v>290</v>
      </c>
      <c r="O19" s="103" t="s">
        <v>150</v>
      </c>
      <c r="P19" s="77" t="s">
        <v>389</v>
      </c>
      <c r="Q19" s="23" t="s">
        <v>150</v>
      </c>
      <c r="R19" s="23" t="s">
        <v>11</v>
      </c>
      <c r="S19" s="23" t="s">
        <v>11</v>
      </c>
      <c r="T19" s="23" t="s">
        <v>11</v>
      </c>
      <c r="U19" s="23"/>
      <c r="V19" s="23"/>
      <c r="W19" s="23"/>
    </row>
    <row r="20" spans="1:257" ht="63.75" x14ac:dyDescent="0.2">
      <c r="B20" s="103" t="s">
        <v>431</v>
      </c>
      <c r="C20" s="103" t="s">
        <v>313</v>
      </c>
      <c r="D20" s="76" t="s">
        <v>283</v>
      </c>
      <c r="E20" s="76" t="s">
        <v>122</v>
      </c>
      <c r="F20" s="76" t="s">
        <v>274</v>
      </c>
      <c r="G20" s="76" t="s">
        <v>518</v>
      </c>
      <c r="H20" s="76" t="s">
        <v>37</v>
      </c>
      <c r="I20" s="76"/>
      <c r="J20" s="76"/>
      <c r="K20" s="76"/>
      <c r="L20" s="76"/>
      <c r="M20" s="76" t="s">
        <v>91</v>
      </c>
      <c r="N20" s="77" t="s">
        <v>617</v>
      </c>
      <c r="O20" s="103" t="s">
        <v>150</v>
      </c>
      <c r="P20" s="16" t="s">
        <v>22</v>
      </c>
      <c r="Q20" s="23" t="s">
        <v>150</v>
      </c>
      <c r="R20" s="23"/>
      <c r="S20" s="23"/>
      <c r="T20" s="23"/>
      <c r="U20" s="23"/>
      <c r="V20" s="23"/>
      <c r="W20" s="23"/>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row>
    <row r="21" spans="1:257" s="9" customFormat="1" ht="51" hidden="1" x14ac:dyDescent="0.2">
      <c r="A21" s="8"/>
      <c r="B21" s="23" t="s">
        <v>432</v>
      </c>
      <c r="C21" s="23" t="s">
        <v>315</v>
      </c>
      <c r="D21" s="76" t="s">
        <v>283</v>
      </c>
      <c r="E21" s="23"/>
      <c r="F21" s="23"/>
      <c r="G21" s="23"/>
      <c r="H21" s="23"/>
      <c r="I21" s="23"/>
      <c r="J21" s="23"/>
      <c r="K21" s="23"/>
      <c r="L21" s="23"/>
      <c r="M21" s="23"/>
      <c r="N21" s="23"/>
      <c r="O21" s="103" t="s">
        <v>150</v>
      </c>
      <c r="P21" s="16" t="s">
        <v>389</v>
      </c>
      <c r="Q21" s="23" t="s">
        <v>150</v>
      </c>
      <c r="R21" s="23"/>
      <c r="S21" s="23"/>
      <c r="T21" s="23"/>
      <c r="U21" s="23"/>
      <c r="V21" s="23"/>
      <c r="W21" s="23"/>
    </row>
    <row r="22" spans="1:257" s="9" customFormat="1" ht="157.5" hidden="1" customHeight="1" x14ac:dyDescent="0.2">
      <c r="A22" s="8"/>
      <c r="B22" s="23" t="s">
        <v>210</v>
      </c>
      <c r="C22" s="23" t="s">
        <v>78</v>
      </c>
      <c r="D22" s="23" t="s">
        <v>283</v>
      </c>
      <c r="E22" s="23" t="s">
        <v>122</v>
      </c>
      <c r="F22" s="23" t="s">
        <v>274</v>
      </c>
      <c r="G22" s="23" t="s">
        <v>291</v>
      </c>
      <c r="H22" s="23" t="s">
        <v>43</v>
      </c>
      <c r="I22" s="23" t="s">
        <v>286</v>
      </c>
      <c r="J22" s="23" t="s">
        <v>104</v>
      </c>
      <c r="K22" s="23" t="s">
        <v>104</v>
      </c>
      <c r="L22" s="23" t="s">
        <v>104</v>
      </c>
      <c r="M22" s="23"/>
      <c r="N22" s="23" t="s">
        <v>430</v>
      </c>
      <c r="O22" s="103" t="s">
        <v>150</v>
      </c>
      <c r="P22" s="16" t="s">
        <v>389</v>
      </c>
      <c r="Q22" s="23" t="s">
        <v>150</v>
      </c>
      <c r="R22" s="23" t="s">
        <v>11</v>
      </c>
      <c r="S22" s="23" t="s">
        <v>11</v>
      </c>
      <c r="T22" s="23" t="s">
        <v>11</v>
      </c>
      <c r="U22" s="23" t="s">
        <v>11</v>
      </c>
      <c r="V22" s="23" t="s">
        <v>11</v>
      </c>
      <c r="W22" s="23" t="s">
        <v>11</v>
      </c>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c r="DW22" s="72"/>
      <c r="DX22" s="72"/>
      <c r="DY22" s="72"/>
      <c r="DZ22" s="72"/>
      <c r="EA22" s="72"/>
      <c r="EB22" s="72"/>
      <c r="EC22" s="72"/>
      <c r="ED22" s="72"/>
      <c r="EE22" s="72"/>
      <c r="EF22" s="72"/>
      <c r="EG22" s="72"/>
      <c r="EH22" s="72"/>
      <c r="EI22" s="72"/>
      <c r="EJ22" s="72"/>
      <c r="EK22" s="72"/>
      <c r="EL22" s="72"/>
      <c r="EM22" s="72"/>
      <c r="EN22" s="72"/>
      <c r="EO22" s="72"/>
      <c r="EP22" s="72"/>
      <c r="EQ22" s="72"/>
      <c r="ER22" s="72"/>
      <c r="ES22" s="72"/>
      <c r="ET22" s="72"/>
      <c r="EU22" s="72"/>
      <c r="EV22" s="72"/>
      <c r="EW22" s="72"/>
      <c r="EX22" s="72"/>
      <c r="EY22" s="72"/>
      <c r="EZ22" s="72"/>
      <c r="FA22" s="72"/>
      <c r="FB22" s="72"/>
      <c r="FC22" s="72"/>
      <c r="FD22" s="72"/>
      <c r="FE22" s="72"/>
      <c r="FF22" s="72"/>
      <c r="FG22" s="72"/>
      <c r="FH22" s="72"/>
      <c r="FI22" s="72"/>
      <c r="FJ22" s="72"/>
      <c r="FK22" s="72"/>
      <c r="FL22" s="72"/>
      <c r="FM22" s="72"/>
      <c r="FN22" s="72"/>
      <c r="FO22" s="72"/>
      <c r="FP22" s="72"/>
      <c r="FQ22" s="72"/>
      <c r="FR22" s="72"/>
      <c r="FS22" s="72"/>
      <c r="FT22" s="72"/>
      <c r="FU22" s="72"/>
      <c r="FV22" s="72"/>
      <c r="FW22" s="72"/>
      <c r="FX22" s="72"/>
      <c r="FY22" s="72"/>
      <c r="FZ22" s="72"/>
      <c r="GA22" s="72"/>
      <c r="GB22" s="72"/>
      <c r="GC22" s="72"/>
      <c r="GD22" s="72"/>
      <c r="GE22" s="72"/>
      <c r="GF22" s="72"/>
      <c r="GG22" s="72"/>
      <c r="GH22" s="72"/>
      <c r="GI22" s="72"/>
      <c r="GJ22" s="72"/>
      <c r="GK22" s="72"/>
      <c r="GL22" s="72"/>
      <c r="GM22" s="72"/>
      <c r="GN22" s="72"/>
      <c r="GO22" s="72"/>
      <c r="GP22" s="72"/>
      <c r="GQ22" s="72"/>
      <c r="GR22" s="72"/>
      <c r="GS22" s="72"/>
      <c r="GT22" s="72"/>
      <c r="GU22" s="72"/>
      <c r="GV22" s="72"/>
      <c r="GW22" s="72"/>
      <c r="GX22" s="72"/>
      <c r="GY22" s="72"/>
      <c r="GZ22" s="72"/>
      <c r="HA22" s="72"/>
      <c r="HB22" s="72"/>
      <c r="HC22" s="72"/>
      <c r="HD22" s="72"/>
      <c r="HE22" s="72"/>
      <c r="HF22" s="72"/>
      <c r="HG22" s="72"/>
      <c r="HH22" s="72"/>
      <c r="HI22" s="72"/>
      <c r="HJ22" s="72"/>
      <c r="HK22" s="72"/>
      <c r="HL22" s="72"/>
      <c r="HM22" s="72"/>
      <c r="HN22" s="72"/>
      <c r="HO22" s="72"/>
      <c r="HP22" s="72"/>
      <c r="HQ22" s="72"/>
      <c r="HR22" s="72"/>
      <c r="HS22" s="72"/>
      <c r="HT22" s="72"/>
      <c r="HU22" s="72"/>
      <c r="HV22" s="72"/>
      <c r="HW22" s="72"/>
      <c r="HX22" s="72"/>
      <c r="HY22" s="72"/>
      <c r="HZ22" s="72"/>
      <c r="IA22" s="72"/>
      <c r="IB22" s="72"/>
      <c r="IC22" s="72"/>
      <c r="ID22" s="72"/>
      <c r="IE22" s="72"/>
      <c r="IF22" s="72"/>
      <c r="IG22" s="72"/>
      <c r="IH22" s="72"/>
      <c r="II22" s="72"/>
      <c r="IJ22" s="72"/>
      <c r="IK22" s="72"/>
      <c r="IL22" s="72"/>
      <c r="IM22" s="72"/>
      <c r="IN22" s="72"/>
      <c r="IO22" s="72"/>
      <c r="IP22" s="72"/>
      <c r="IQ22" s="72"/>
      <c r="IR22" s="72"/>
      <c r="IS22" s="72"/>
      <c r="IT22" s="72"/>
      <c r="IU22" s="72"/>
      <c r="IV22" s="72"/>
      <c r="IW22" s="72"/>
    </row>
    <row r="23" spans="1:257" s="9" customFormat="1" ht="127.5" customHeight="1" x14ac:dyDescent="0.2">
      <c r="A23" s="8"/>
      <c r="B23" s="76" t="s">
        <v>205</v>
      </c>
      <c r="C23" s="76" t="s">
        <v>737</v>
      </c>
      <c r="D23" s="177" t="s">
        <v>284</v>
      </c>
      <c r="E23" s="76" t="s">
        <v>122</v>
      </c>
      <c r="F23" s="76" t="s">
        <v>274</v>
      </c>
      <c r="G23" s="76" t="s">
        <v>279</v>
      </c>
      <c r="H23" s="76" t="s">
        <v>43</v>
      </c>
      <c r="I23" s="76" t="s">
        <v>287</v>
      </c>
      <c r="J23" s="76" t="s">
        <v>104</v>
      </c>
      <c r="K23" s="76" t="s">
        <v>104</v>
      </c>
      <c r="L23" s="76" t="s">
        <v>104</v>
      </c>
      <c r="M23" s="76" t="s">
        <v>88</v>
      </c>
      <c r="N23" s="77" t="s">
        <v>810</v>
      </c>
      <c r="O23" s="103" t="s">
        <v>150</v>
      </c>
      <c r="P23" s="16" t="s">
        <v>22</v>
      </c>
      <c r="Q23" s="23" t="s">
        <v>150</v>
      </c>
      <c r="R23" s="23" t="s">
        <v>11</v>
      </c>
      <c r="S23" s="23" t="s">
        <v>11</v>
      </c>
      <c r="T23" s="23" t="s">
        <v>11</v>
      </c>
      <c r="U23" s="24"/>
      <c r="V23" s="24"/>
      <c r="W23" s="23"/>
      <c r="X23" s="208"/>
    </row>
    <row r="24" spans="1:257" s="9" customFormat="1" ht="99" customHeight="1" x14ac:dyDescent="0.2">
      <c r="A24" s="8"/>
      <c r="B24" s="76" t="s">
        <v>206</v>
      </c>
      <c r="C24" s="103" t="s">
        <v>523</v>
      </c>
      <c r="D24" s="76" t="s">
        <v>284</v>
      </c>
      <c r="E24" s="76" t="s">
        <v>122</v>
      </c>
      <c r="F24" s="76" t="s">
        <v>274</v>
      </c>
      <c r="G24" s="76" t="s">
        <v>525</v>
      </c>
      <c r="H24" s="76" t="s">
        <v>43</v>
      </c>
      <c r="I24" s="76" t="s">
        <v>524</v>
      </c>
      <c r="J24" s="76" t="s">
        <v>104</v>
      </c>
      <c r="K24" s="76" t="s">
        <v>104</v>
      </c>
      <c r="L24" s="76" t="s">
        <v>104</v>
      </c>
      <c r="M24" s="76" t="s">
        <v>91</v>
      </c>
      <c r="N24" s="16" t="s">
        <v>528</v>
      </c>
      <c r="O24" s="103" t="s">
        <v>150</v>
      </c>
      <c r="P24" s="16" t="s">
        <v>22</v>
      </c>
      <c r="Q24" s="23" t="s">
        <v>11</v>
      </c>
      <c r="R24" s="23" t="s">
        <v>11</v>
      </c>
      <c r="S24" s="23" t="s">
        <v>11</v>
      </c>
      <c r="T24" s="23" t="s">
        <v>11</v>
      </c>
      <c r="U24" s="23" t="s">
        <v>11</v>
      </c>
      <c r="V24" s="23"/>
      <c r="W24" s="23"/>
    </row>
    <row r="25" spans="1:257" s="9" customFormat="1" ht="125.25" customHeight="1" x14ac:dyDescent="0.2">
      <c r="A25" s="8"/>
      <c r="B25" s="76" t="s">
        <v>207</v>
      </c>
      <c r="C25" s="103" t="s">
        <v>526</v>
      </c>
      <c r="D25" s="76" t="s">
        <v>284</v>
      </c>
      <c r="E25" s="76" t="s">
        <v>122</v>
      </c>
      <c r="F25" s="76" t="s">
        <v>274</v>
      </c>
      <c r="G25" s="76" t="s">
        <v>529</v>
      </c>
      <c r="H25" s="76" t="s">
        <v>43</v>
      </c>
      <c r="I25" s="144" t="s">
        <v>811</v>
      </c>
      <c r="J25" s="76" t="s">
        <v>104</v>
      </c>
      <c r="K25" s="76" t="s">
        <v>104</v>
      </c>
      <c r="L25" s="76" t="s">
        <v>104</v>
      </c>
      <c r="M25" s="76" t="s">
        <v>91</v>
      </c>
      <c r="N25" s="16" t="s">
        <v>527</v>
      </c>
      <c r="O25" s="103" t="s">
        <v>150</v>
      </c>
      <c r="P25" s="16" t="s">
        <v>22</v>
      </c>
      <c r="Q25" s="23" t="s">
        <v>150</v>
      </c>
      <c r="R25" s="23"/>
      <c r="S25" s="23"/>
      <c r="T25" s="23"/>
      <c r="U25" s="23" t="s">
        <v>11</v>
      </c>
      <c r="V25" s="23" t="s">
        <v>11</v>
      </c>
      <c r="W25" s="23"/>
    </row>
    <row r="26" spans="1:257" s="9" customFormat="1" ht="148.5" customHeight="1" x14ac:dyDescent="0.2">
      <c r="A26" s="8"/>
      <c r="B26" s="76" t="s">
        <v>208</v>
      </c>
      <c r="C26" s="103" t="s">
        <v>619</v>
      </c>
      <c r="D26" s="76" t="s">
        <v>283</v>
      </c>
      <c r="E26" s="76" t="s">
        <v>122</v>
      </c>
      <c r="F26" s="76" t="s">
        <v>274</v>
      </c>
      <c r="G26" s="76" t="s">
        <v>281</v>
      </c>
      <c r="H26" s="207" t="s">
        <v>620</v>
      </c>
      <c r="I26" s="76" t="s">
        <v>294</v>
      </c>
      <c r="J26" s="76" t="s">
        <v>104</v>
      </c>
      <c r="K26" s="76" t="s">
        <v>104</v>
      </c>
      <c r="L26" s="76" t="s">
        <v>104</v>
      </c>
      <c r="M26" s="76" t="s">
        <v>88</v>
      </c>
      <c r="N26" s="16" t="s">
        <v>618</v>
      </c>
      <c r="O26" s="103" t="s">
        <v>150</v>
      </c>
      <c r="P26" s="16" t="s">
        <v>22</v>
      </c>
      <c r="Q26" s="23" t="s">
        <v>11</v>
      </c>
      <c r="R26" s="23" t="s">
        <v>11</v>
      </c>
      <c r="S26" s="23" t="s">
        <v>11</v>
      </c>
      <c r="T26" s="23" t="s">
        <v>11</v>
      </c>
      <c r="U26" s="23" t="s">
        <v>11</v>
      </c>
      <c r="V26" s="23" t="s">
        <v>11</v>
      </c>
      <c r="W26" s="23"/>
    </row>
    <row r="27" spans="1:257" s="9" customFormat="1" ht="88.5" customHeight="1" x14ac:dyDescent="0.2">
      <c r="A27" s="8"/>
      <c r="B27" s="209" t="s">
        <v>209</v>
      </c>
      <c r="C27" s="209" t="s">
        <v>237</v>
      </c>
      <c r="D27" s="209" t="s">
        <v>284</v>
      </c>
      <c r="E27" s="209" t="s">
        <v>122</v>
      </c>
      <c r="F27" s="209" t="s">
        <v>274</v>
      </c>
      <c r="G27" s="209" t="s">
        <v>295</v>
      </c>
      <c r="H27" s="209" t="s">
        <v>43</v>
      </c>
      <c r="I27" s="210" t="s">
        <v>272</v>
      </c>
      <c r="J27" s="209" t="s">
        <v>104</v>
      </c>
      <c r="K27" s="209" t="s">
        <v>104</v>
      </c>
      <c r="L27" s="209" t="s">
        <v>104</v>
      </c>
      <c r="M27" s="209" t="s">
        <v>91</v>
      </c>
      <c r="N27" s="203" t="s">
        <v>530</v>
      </c>
      <c r="O27" s="204" t="s">
        <v>150</v>
      </c>
      <c r="P27" s="203" t="s">
        <v>22</v>
      </c>
      <c r="Q27" s="211" t="s">
        <v>150</v>
      </c>
      <c r="R27" s="23" t="s">
        <v>11</v>
      </c>
      <c r="S27" s="23" t="s">
        <v>11</v>
      </c>
      <c r="T27" s="23" t="s">
        <v>11</v>
      </c>
      <c r="U27" s="23" t="s">
        <v>11</v>
      </c>
      <c r="V27" s="23" t="s">
        <v>11</v>
      </c>
      <c r="W27" s="23" t="s">
        <v>11</v>
      </c>
    </row>
    <row r="28" spans="1:257" ht="52.5" hidden="1" customHeight="1" x14ac:dyDescent="0.2">
      <c r="B28" s="209" t="s">
        <v>732</v>
      </c>
      <c r="C28" s="209" t="s">
        <v>621</v>
      </c>
      <c r="D28" s="76" t="s">
        <v>283</v>
      </c>
      <c r="E28" s="209" t="s">
        <v>141</v>
      </c>
      <c r="F28" s="209" t="s">
        <v>274</v>
      </c>
      <c r="G28" s="209" t="s">
        <v>622</v>
      </c>
      <c r="H28" s="209" t="s">
        <v>513</v>
      </c>
      <c r="I28" s="209"/>
      <c r="J28" s="209"/>
      <c r="K28" s="209"/>
      <c r="L28" s="209"/>
      <c r="M28" s="209" t="s">
        <v>91</v>
      </c>
      <c r="N28" s="209"/>
      <c r="O28" s="204" t="s">
        <v>150</v>
      </c>
      <c r="P28" s="203" t="s">
        <v>389</v>
      </c>
      <c r="Q28" s="211" t="s">
        <v>11</v>
      </c>
      <c r="T28" s="9"/>
    </row>
    <row r="29" spans="1:257" s="72" customFormat="1" ht="52.5" customHeight="1" x14ac:dyDescent="0.2">
      <c r="A29" s="95"/>
      <c r="B29" s="209" t="s">
        <v>733</v>
      </c>
      <c r="C29" s="209" t="s">
        <v>657</v>
      </c>
      <c r="D29" s="76" t="s">
        <v>283</v>
      </c>
      <c r="E29" s="209" t="s">
        <v>141</v>
      </c>
      <c r="F29" s="209" t="s">
        <v>274</v>
      </c>
      <c r="G29" s="209" t="s">
        <v>656</v>
      </c>
      <c r="H29" s="209" t="s">
        <v>513</v>
      </c>
      <c r="I29" s="209" t="s">
        <v>912</v>
      </c>
      <c r="J29" s="209"/>
      <c r="K29" s="209"/>
      <c r="L29" s="209"/>
      <c r="M29" s="209" t="s">
        <v>91</v>
      </c>
      <c r="N29" s="209"/>
      <c r="O29" s="204" t="s">
        <v>150</v>
      </c>
      <c r="P29" s="203" t="s">
        <v>22</v>
      </c>
      <c r="Q29" s="211" t="s">
        <v>11</v>
      </c>
      <c r="T29" s="9"/>
    </row>
    <row r="30" spans="1:257" s="72" customFormat="1" ht="52.5" customHeight="1" x14ac:dyDescent="0.2">
      <c r="A30" s="95"/>
      <c r="B30" s="209" t="s">
        <v>818</v>
      </c>
      <c r="C30" s="209" t="s">
        <v>819</v>
      </c>
      <c r="D30" s="76" t="s">
        <v>282</v>
      </c>
      <c r="E30" s="209" t="s">
        <v>50</v>
      </c>
      <c r="F30" s="209" t="s">
        <v>267</v>
      </c>
      <c r="G30" s="209" t="s">
        <v>820</v>
      </c>
      <c r="H30" s="209" t="s">
        <v>37</v>
      </c>
      <c r="I30" s="209" t="s">
        <v>821</v>
      </c>
      <c r="J30" s="209"/>
      <c r="K30" s="209"/>
      <c r="L30" s="209"/>
      <c r="M30" s="209" t="s">
        <v>88</v>
      </c>
      <c r="N30" s="209"/>
      <c r="O30" s="204" t="s">
        <v>150</v>
      </c>
      <c r="P30" s="203" t="s">
        <v>22</v>
      </c>
      <c r="Q30" s="211" t="s">
        <v>150</v>
      </c>
      <c r="T30" s="9"/>
    </row>
    <row r="31" spans="1:257" x14ac:dyDescent="0.2"/>
    <row r="32" spans="1:257" x14ac:dyDescent="0.2"/>
    <row r="33" x14ac:dyDescent="0.2"/>
    <row r="34"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row r="44" hidden="1" x14ac:dyDescent="0.2"/>
    <row r="45" hidden="1" x14ac:dyDescent="0.2"/>
    <row r="46" x14ac:dyDescent="0.2"/>
  </sheetData>
  <autoFilter ref="A6:IW30">
    <filterColumn colId="15">
      <filters>
        <filter val="Agreed"/>
      </filters>
    </filterColumn>
    <filterColumn colId="17" showButton="0"/>
    <filterColumn colId="18" showButton="0"/>
    <filterColumn colId="19" showButton="0"/>
    <filterColumn colId="20" showButton="0"/>
    <filterColumn colId="21" showButton="0"/>
  </autoFilter>
  <mergeCells count="18">
    <mergeCell ref="B4:B5"/>
    <mergeCell ref="D4:D5"/>
    <mergeCell ref="F4:F5"/>
    <mergeCell ref="I4:I5"/>
    <mergeCell ref="J4:J5"/>
    <mergeCell ref="E4:E5"/>
    <mergeCell ref="G4:G5"/>
    <mergeCell ref="N4:N5"/>
    <mergeCell ref="P4:P5"/>
    <mergeCell ref="R4:W4"/>
    <mergeCell ref="R6:W6"/>
    <mergeCell ref="C4:C5"/>
    <mergeCell ref="H4:H5"/>
    <mergeCell ref="K4:K5"/>
    <mergeCell ref="L4:L5"/>
    <mergeCell ref="Q4:Q5"/>
    <mergeCell ref="M4:M5"/>
    <mergeCell ref="O4:O5"/>
  </mergeCells>
  <conditionalFormatting sqref="P15 P17:P27 P7:P9 P11:P13">
    <cfRule type="cellIs" dxfId="164" priority="119" operator="equal">
      <formula>"Requires Confirmation"</formula>
    </cfRule>
    <cfRule type="cellIs" dxfId="163" priority="120" operator="equal">
      <formula>"Agreed"</formula>
    </cfRule>
  </conditionalFormatting>
  <conditionalFormatting sqref="R15:W15 U16:W16 R7:W13 R17:W27 O7:O27">
    <cfRule type="cellIs" dxfId="162" priority="118" operator="equal">
      <formula>"Yes"</formula>
    </cfRule>
  </conditionalFormatting>
  <conditionalFormatting sqref="P15 P31:Q1048576 P6:Q6 P5 P1:Q4 P7:P9 P17:P28 P11:P13">
    <cfRule type="cellIs" dxfId="161" priority="102" operator="equal">
      <formula>"Initial draft"</formula>
    </cfRule>
  </conditionalFormatting>
  <conditionalFormatting sqref="P14">
    <cfRule type="cellIs" dxfId="160" priority="99" operator="equal">
      <formula>"Requires Confirmation"</formula>
    </cfRule>
    <cfRule type="cellIs" dxfId="159" priority="100" operator="equal">
      <formula>"Agreed"</formula>
    </cfRule>
  </conditionalFormatting>
  <conditionalFormatting sqref="R14:W14">
    <cfRule type="cellIs" dxfId="158" priority="98" operator="equal">
      <formula>"Yes"</formula>
    </cfRule>
  </conditionalFormatting>
  <conditionalFormatting sqref="P14">
    <cfRule type="cellIs" dxfId="157" priority="97" operator="equal">
      <formula>"Initial draft"</formula>
    </cfRule>
  </conditionalFormatting>
  <conditionalFormatting sqref="P16">
    <cfRule type="cellIs" dxfId="156" priority="95" operator="equal">
      <formula>"Requires Confirmation"</formula>
    </cfRule>
    <cfRule type="cellIs" dxfId="155" priority="96" operator="equal">
      <formula>"Agreed"</formula>
    </cfRule>
  </conditionalFormatting>
  <conditionalFormatting sqref="R16:T16">
    <cfRule type="cellIs" dxfId="154" priority="94" operator="equal">
      <formula>"Yes"</formula>
    </cfRule>
  </conditionalFormatting>
  <conditionalFormatting sqref="P16">
    <cfRule type="cellIs" dxfId="153" priority="93" operator="equal">
      <formula>"Initial draft"</formula>
    </cfRule>
  </conditionalFormatting>
  <conditionalFormatting sqref="D15 D16:N18 D19:D20 D21:N27 D7:N14">
    <cfRule type="cellIs" dxfId="152" priority="92" operator="equal">
      <formula>"TBC"</formula>
    </cfRule>
  </conditionalFormatting>
  <conditionalFormatting sqref="D31:D1048576 D1:D28">
    <cfRule type="cellIs" dxfId="151" priority="89" operator="equal">
      <formula>"Export Information"</formula>
    </cfRule>
    <cfRule type="cellIs" dxfId="150" priority="90" operator="equal">
      <formula>"Licence Info"</formula>
    </cfRule>
    <cfRule type="cellIs" dxfId="149" priority="91" operator="equal">
      <formula>"Licence Requirements"</formula>
    </cfRule>
  </conditionalFormatting>
  <conditionalFormatting sqref="J1:M4 J16:M18 J21:M27 J6:M14 J5:L5 J31:M1048576">
    <cfRule type="cellIs" dxfId="148" priority="88" operator="equal">
      <formula>"N/A"</formula>
    </cfRule>
  </conditionalFormatting>
  <conditionalFormatting sqref="O7:O27">
    <cfRule type="cellIs" dxfId="147" priority="86" operator="equal">
      <formula>"Maybe"</formula>
    </cfRule>
  </conditionalFormatting>
  <conditionalFormatting sqref="O7:O27">
    <cfRule type="cellIs" dxfId="146" priority="85" operator="equal">
      <formula>"Yes"</formula>
    </cfRule>
  </conditionalFormatting>
  <conditionalFormatting sqref="O7:O27">
    <cfRule type="cellIs" dxfId="145" priority="84" operator="equal">
      <formula>"No"</formula>
    </cfRule>
  </conditionalFormatting>
  <conditionalFormatting sqref="E15:N15">
    <cfRule type="cellIs" dxfId="144" priority="83" operator="equal">
      <formula>"TBC"</formula>
    </cfRule>
  </conditionalFormatting>
  <conditionalFormatting sqref="B18:C18">
    <cfRule type="cellIs" dxfId="143" priority="82" operator="equal">
      <formula>"Yes"</formula>
    </cfRule>
  </conditionalFormatting>
  <conditionalFormatting sqref="B18:C18">
    <cfRule type="cellIs" dxfId="142" priority="81" operator="equal">
      <formula>"Maybe"</formula>
    </cfRule>
  </conditionalFormatting>
  <conditionalFormatting sqref="B18:C18">
    <cfRule type="cellIs" dxfId="141" priority="80" operator="equal">
      <formula>"Yes"</formula>
    </cfRule>
  </conditionalFormatting>
  <conditionalFormatting sqref="B18:C18">
    <cfRule type="cellIs" dxfId="140" priority="79" operator="equal">
      <formula>"No"</formula>
    </cfRule>
  </conditionalFormatting>
  <conditionalFormatting sqref="B19:C19">
    <cfRule type="cellIs" dxfId="139" priority="78" operator="equal">
      <formula>"Yes"</formula>
    </cfRule>
  </conditionalFormatting>
  <conditionalFormatting sqref="E19:N19">
    <cfRule type="cellIs" dxfId="138" priority="77" operator="equal">
      <formula>"Yes"</formula>
    </cfRule>
  </conditionalFormatting>
  <conditionalFormatting sqref="B20:N20">
    <cfRule type="cellIs" dxfId="137" priority="76" operator="equal">
      <formula>"Yes"</formula>
    </cfRule>
  </conditionalFormatting>
  <conditionalFormatting sqref="Q7:Q8">
    <cfRule type="cellIs" dxfId="136" priority="74" operator="equal">
      <formula>"Yes"</formula>
    </cfRule>
  </conditionalFormatting>
  <conditionalFormatting sqref="Q9:Q27">
    <cfRule type="cellIs" dxfId="135" priority="73" operator="equal">
      <formula>"Yes"</formula>
    </cfRule>
  </conditionalFormatting>
  <conditionalFormatting sqref="P28">
    <cfRule type="cellIs" dxfId="134" priority="71" operator="equal">
      <formula>"Requires Confirmation"</formula>
    </cfRule>
    <cfRule type="cellIs" dxfId="133" priority="72" operator="equal">
      <formula>"Agreed"</formula>
    </cfRule>
  </conditionalFormatting>
  <conditionalFormatting sqref="E28">
    <cfRule type="cellIs" dxfId="132" priority="60" operator="equal">
      <formula>"TBC"</formula>
    </cfRule>
  </conditionalFormatting>
  <conditionalFormatting sqref="F28">
    <cfRule type="cellIs" dxfId="131" priority="58" operator="equal">
      <formula>"TBC"</formula>
    </cfRule>
  </conditionalFormatting>
  <conditionalFormatting sqref="O28">
    <cfRule type="cellIs" dxfId="130" priority="55" operator="equal">
      <formula>"Yes"</formula>
    </cfRule>
  </conditionalFormatting>
  <conditionalFormatting sqref="O28">
    <cfRule type="cellIs" dxfId="129" priority="54" operator="equal">
      <formula>"Maybe"</formula>
    </cfRule>
  </conditionalFormatting>
  <conditionalFormatting sqref="O28">
    <cfRule type="cellIs" dxfId="128" priority="53" operator="equal">
      <formula>"Yes"</formula>
    </cfRule>
  </conditionalFormatting>
  <conditionalFormatting sqref="O28">
    <cfRule type="cellIs" dxfId="127" priority="52" operator="equal">
      <formula>"No"</formula>
    </cfRule>
  </conditionalFormatting>
  <conditionalFormatting sqref="P28">
    <cfRule type="cellIs" dxfId="126" priority="50" operator="equal">
      <formula>"Requires Confirmation"</formula>
    </cfRule>
    <cfRule type="cellIs" dxfId="125" priority="51" operator="equal">
      <formula>"Agreed"</formula>
    </cfRule>
  </conditionalFormatting>
  <conditionalFormatting sqref="Q28">
    <cfRule type="cellIs" dxfId="124" priority="49" operator="equal">
      <formula>"Yes"</formula>
    </cfRule>
  </conditionalFormatting>
  <conditionalFormatting sqref="D28">
    <cfRule type="cellIs" dxfId="123" priority="44" operator="equal">
      <formula>"TBC"</formula>
    </cfRule>
  </conditionalFormatting>
  <conditionalFormatting sqref="P29">
    <cfRule type="cellIs" dxfId="122" priority="43" operator="equal">
      <formula>"Initial draft"</formula>
    </cfRule>
  </conditionalFormatting>
  <conditionalFormatting sqref="P29">
    <cfRule type="cellIs" dxfId="121" priority="38" operator="equal">
      <formula>"Requires Confirmation"</formula>
    </cfRule>
    <cfRule type="cellIs" dxfId="120" priority="39" operator="equal">
      <formula>"Agreed"</formula>
    </cfRule>
  </conditionalFormatting>
  <conditionalFormatting sqref="E29">
    <cfRule type="cellIs" dxfId="119" priority="37" operator="equal">
      <formula>"TBC"</formula>
    </cfRule>
  </conditionalFormatting>
  <conditionalFormatting sqref="F29">
    <cfRule type="cellIs" dxfId="118" priority="36" operator="equal">
      <formula>"TBC"</formula>
    </cfRule>
  </conditionalFormatting>
  <conditionalFormatting sqref="O29">
    <cfRule type="cellIs" dxfId="117" priority="35" operator="equal">
      <formula>"Yes"</formula>
    </cfRule>
  </conditionalFormatting>
  <conditionalFormatting sqref="O29">
    <cfRule type="cellIs" dxfId="116" priority="34" operator="equal">
      <formula>"Maybe"</formula>
    </cfRule>
  </conditionalFormatting>
  <conditionalFormatting sqref="O29">
    <cfRule type="cellIs" dxfId="115" priority="33" operator="equal">
      <formula>"Yes"</formula>
    </cfRule>
  </conditionalFormatting>
  <conditionalFormatting sqref="O29">
    <cfRule type="cellIs" dxfId="114" priority="32" operator="equal">
      <formula>"No"</formula>
    </cfRule>
  </conditionalFormatting>
  <conditionalFormatting sqref="P29">
    <cfRule type="cellIs" dxfId="113" priority="30" operator="equal">
      <formula>"Requires Confirmation"</formula>
    </cfRule>
    <cfRule type="cellIs" dxfId="112" priority="31" operator="equal">
      <formula>"Agreed"</formula>
    </cfRule>
  </conditionalFormatting>
  <conditionalFormatting sqref="Q29">
    <cfRule type="cellIs" dxfId="111" priority="29" operator="equal">
      <formula>"Yes"</formula>
    </cfRule>
  </conditionalFormatting>
  <conditionalFormatting sqref="P10">
    <cfRule type="cellIs" dxfId="110" priority="27" operator="equal">
      <formula>"Yes"</formula>
    </cfRule>
  </conditionalFormatting>
  <conditionalFormatting sqref="P10">
    <cfRule type="cellIs" dxfId="109" priority="26" operator="equal">
      <formula>"Maybe"</formula>
    </cfRule>
  </conditionalFormatting>
  <conditionalFormatting sqref="P10">
    <cfRule type="cellIs" dxfId="108" priority="25" operator="equal">
      <formula>"Yes"</formula>
    </cfRule>
  </conditionalFormatting>
  <conditionalFormatting sqref="P10">
    <cfRule type="cellIs" dxfId="107" priority="24" operator="equal">
      <formula>"No"</formula>
    </cfRule>
  </conditionalFormatting>
  <conditionalFormatting sqref="D28">
    <cfRule type="cellIs" dxfId="106" priority="23" operator="equal">
      <formula>"TBC"</formula>
    </cfRule>
  </conditionalFormatting>
  <conditionalFormatting sqref="D29">
    <cfRule type="cellIs" dxfId="105" priority="20" operator="equal">
      <formula>"Export Information"</formula>
    </cfRule>
    <cfRule type="cellIs" dxfId="104" priority="21" operator="equal">
      <formula>"Licence Info"</formula>
    </cfRule>
    <cfRule type="cellIs" dxfId="103" priority="22" operator="equal">
      <formula>"Licence Requirements"</formula>
    </cfRule>
  </conditionalFormatting>
  <conditionalFormatting sqref="D29">
    <cfRule type="cellIs" dxfId="102" priority="19" operator="equal">
      <formula>"TBC"</formula>
    </cfRule>
  </conditionalFormatting>
  <conditionalFormatting sqref="D29">
    <cfRule type="cellIs" dxfId="101" priority="18" operator="equal">
      <formula>"TBC"</formula>
    </cfRule>
  </conditionalFormatting>
  <conditionalFormatting sqref="P30">
    <cfRule type="cellIs" dxfId="100" priority="17" operator="equal">
      <formula>"Initial draft"</formula>
    </cfRule>
  </conditionalFormatting>
  <conditionalFormatting sqref="P30">
    <cfRule type="cellIs" dxfId="99" priority="15" operator="equal">
      <formula>"Requires Confirmation"</formula>
    </cfRule>
    <cfRule type="cellIs" dxfId="98" priority="16" operator="equal">
      <formula>"Agreed"</formula>
    </cfRule>
  </conditionalFormatting>
  <conditionalFormatting sqref="E30">
    <cfRule type="cellIs" dxfId="97" priority="14" operator="equal">
      <formula>"TBC"</formula>
    </cfRule>
  </conditionalFormatting>
  <conditionalFormatting sqref="F30">
    <cfRule type="cellIs" dxfId="96" priority="13" operator="equal">
      <formula>"TBC"</formula>
    </cfRule>
  </conditionalFormatting>
  <conditionalFormatting sqref="O30">
    <cfRule type="cellIs" dxfId="95" priority="12" operator="equal">
      <formula>"Yes"</formula>
    </cfRule>
  </conditionalFormatting>
  <conditionalFormatting sqref="O30">
    <cfRule type="cellIs" dxfId="94" priority="11" operator="equal">
      <formula>"Maybe"</formula>
    </cfRule>
  </conditionalFormatting>
  <conditionalFormatting sqref="O30">
    <cfRule type="cellIs" dxfId="93" priority="10" operator="equal">
      <formula>"Yes"</formula>
    </cfRule>
  </conditionalFormatting>
  <conditionalFormatting sqref="O30">
    <cfRule type="cellIs" dxfId="92" priority="9" operator="equal">
      <formula>"No"</formula>
    </cfRule>
  </conditionalFormatting>
  <conditionalFormatting sqref="P30">
    <cfRule type="cellIs" dxfId="91" priority="7" operator="equal">
      <formula>"Requires Confirmation"</formula>
    </cfRule>
    <cfRule type="cellIs" dxfId="90" priority="8" operator="equal">
      <formula>"Agreed"</formula>
    </cfRule>
  </conditionalFormatting>
  <conditionalFormatting sqref="Q30">
    <cfRule type="cellIs" dxfId="89" priority="6" operator="equal">
      <formula>"Yes"</formula>
    </cfRule>
  </conditionalFormatting>
  <conditionalFormatting sqref="D30">
    <cfRule type="cellIs" dxfId="88" priority="3" operator="equal">
      <formula>"Export Information"</formula>
    </cfRule>
    <cfRule type="cellIs" dxfId="87" priority="4" operator="equal">
      <formula>"Licence Info"</formula>
    </cfRule>
    <cfRule type="cellIs" dxfId="86" priority="5" operator="equal">
      <formula>"Licence Requirements"</formula>
    </cfRule>
  </conditionalFormatting>
  <conditionalFormatting sqref="D30">
    <cfRule type="cellIs" dxfId="85" priority="2" operator="equal">
      <formula>"TBC"</formula>
    </cfRule>
  </conditionalFormatting>
  <conditionalFormatting sqref="D30">
    <cfRule type="cellIs" dxfId="84" priority="1" operator="equal">
      <formula>"TBC"</formula>
    </cfRule>
  </conditionalFormatting>
  <dataValidations count="4">
    <dataValidation type="list" allowBlank="1" showInputMessage="1" showErrorMessage="1" sqref="R7:W27">
      <formula1>"Yes"</formula1>
    </dataValidation>
    <dataValidation type="list" allowBlank="1" showInputMessage="1" showErrorMessage="1" sqref="P7:P29">
      <formula1>"Agreed, Requires Confirmation, Initial Draft, Signed Off, Deleted"</formula1>
    </dataValidation>
    <dataValidation type="list" allowBlank="1" showInputMessage="1" showErrorMessage="1" sqref="O7:O29">
      <formula1>"Yes, No"</formula1>
    </dataValidation>
    <dataValidation type="list" allowBlank="1" showInputMessage="1" showErrorMessage="1" sqref="Q7:Q27">
      <formula1>$Z$2:$Z$3</formula1>
    </dataValidation>
  </dataValidations>
  <pageMargins left="0.70866141732283472" right="0.70866141732283472" top="0.74803149606299213" bottom="0.74803149606299213" header="0.31496062992125984" footer="0.31496062992125984"/>
  <pageSetup paperSize="8" scale="7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V29"/>
  <sheetViews>
    <sheetView showGridLines="0" zoomScaleNormal="100" workbookViewId="0">
      <pane xSplit="3" ySplit="6" topLeftCell="D7" activePane="bottomRight" state="frozen"/>
      <selection pane="topRight" activeCell="C1" sqref="C1"/>
      <selection pane="bottomLeft" activeCell="A8" sqref="A8"/>
      <selection pane="bottomRight" activeCell="D7" sqref="D7"/>
    </sheetView>
  </sheetViews>
  <sheetFormatPr defaultColWidth="0" defaultRowHeight="0" customHeight="1" zeroHeight="1" x14ac:dyDescent="0.2"/>
  <cols>
    <col min="1" max="1" width="2.375" style="95" customWidth="1"/>
    <col min="2" max="2" width="10" style="95" customWidth="1"/>
    <col min="3" max="3" width="25" style="72" customWidth="1"/>
    <col min="4" max="4" width="27.125" style="72" customWidth="1"/>
    <col min="5" max="5" width="12.125" style="72" customWidth="1"/>
    <col min="6" max="6" width="18.25" style="72" customWidth="1"/>
    <col min="7" max="7" width="34.75" style="72" customWidth="1"/>
    <col min="8" max="8" width="13.625" style="72" customWidth="1"/>
    <col min="9" max="22" width="8" style="72" customWidth="1"/>
    <col min="23" max="256" width="8" style="72" hidden="1" customWidth="1"/>
    <col min="257" max="16384" width="5.75" style="72" hidden="1"/>
  </cols>
  <sheetData>
    <row r="1" spans="1:8" s="3" customFormat="1" ht="34.5" customHeight="1" thickBot="1" x14ac:dyDescent="0.25">
      <c r="A1" s="1"/>
      <c r="B1" s="131" t="s">
        <v>81</v>
      </c>
      <c r="C1" s="101"/>
      <c r="D1" s="101"/>
      <c r="E1" s="101"/>
      <c r="F1" s="101"/>
      <c r="G1" s="71"/>
      <c r="H1" s="71"/>
    </row>
    <row r="2" spans="1:8" s="92" customFormat="1" ht="21.75" customHeight="1" x14ac:dyDescent="0.2">
      <c r="A2" s="94"/>
      <c r="B2" s="132" t="s">
        <v>238</v>
      </c>
      <c r="C2" s="100"/>
      <c r="D2" s="100"/>
      <c r="E2" s="100"/>
      <c r="F2" s="100"/>
      <c r="G2" s="19"/>
      <c r="H2" s="19"/>
    </row>
    <row r="3" spans="1:8" s="92" customFormat="1" ht="20.25" customHeight="1" x14ac:dyDescent="0.2">
      <c r="A3" s="94"/>
      <c r="B3" s="94"/>
      <c r="G3" s="7"/>
      <c r="H3" s="7"/>
    </row>
    <row r="4" spans="1:8" s="92" customFormat="1" ht="14.25" customHeight="1" x14ac:dyDescent="0.2">
      <c r="A4" s="29"/>
      <c r="B4" s="323" t="s">
        <v>153</v>
      </c>
      <c r="C4" s="323" t="s">
        <v>301</v>
      </c>
      <c r="D4" s="316" t="s">
        <v>302</v>
      </c>
      <c r="E4" s="146"/>
      <c r="F4" s="316" t="s">
        <v>303</v>
      </c>
      <c r="G4" s="323" t="s">
        <v>60</v>
      </c>
      <c r="H4" s="319" t="s">
        <v>21</v>
      </c>
    </row>
    <row r="5" spans="1:8" ht="25.5" x14ac:dyDescent="0.2">
      <c r="A5" s="28"/>
      <c r="B5" s="324"/>
      <c r="C5" s="324"/>
      <c r="D5" s="317"/>
      <c r="E5" s="147" t="s">
        <v>40</v>
      </c>
      <c r="F5" s="317"/>
      <c r="G5" s="324"/>
      <c r="H5" s="320"/>
    </row>
    <row r="6" spans="1:8" ht="75" customHeight="1" x14ac:dyDescent="0.2">
      <c r="B6" s="105" t="s">
        <v>154</v>
      </c>
      <c r="C6" s="105" t="s">
        <v>231</v>
      </c>
      <c r="D6" s="105" t="s">
        <v>56</v>
      </c>
      <c r="E6" s="105" t="s">
        <v>138</v>
      </c>
      <c r="F6" s="105" t="s">
        <v>139</v>
      </c>
      <c r="G6" s="105" t="s">
        <v>70</v>
      </c>
      <c r="H6" s="26" t="s">
        <v>73</v>
      </c>
    </row>
    <row r="7" spans="1:8" ht="216.75" x14ac:dyDescent="0.2">
      <c r="B7" s="103" t="s">
        <v>305</v>
      </c>
      <c r="C7" s="103"/>
      <c r="D7" s="103" t="s">
        <v>298</v>
      </c>
      <c r="E7" s="103" t="s">
        <v>308</v>
      </c>
      <c r="F7" s="103" t="s">
        <v>307</v>
      </c>
      <c r="G7" s="77"/>
      <c r="H7" s="77" t="s">
        <v>304</v>
      </c>
    </row>
    <row r="8" spans="1:8" s="9" customFormat="1" ht="89.25" x14ac:dyDescent="0.2">
      <c r="A8" s="95"/>
      <c r="B8" s="149" t="s">
        <v>306</v>
      </c>
      <c r="C8" s="149" t="s">
        <v>309</v>
      </c>
      <c r="D8" s="149" t="s">
        <v>310</v>
      </c>
      <c r="E8" s="149" t="s">
        <v>308</v>
      </c>
      <c r="F8" s="149" t="s">
        <v>307</v>
      </c>
      <c r="G8" s="150" t="s">
        <v>311</v>
      </c>
      <c r="H8" s="150" t="s">
        <v>304</v>
      </c>
    </row>
    <row r="9" spans="1:8" s="9" customFormat="1" ht="12.75" x14ac:dyDescent="0.2">
      <c r="A9" s="95"/>
      <c r="B9" s="103"/>
      <c r="C9" s="103"/>
      <c r="D9" s="103"/>
      <c r="E9" s="103"/>
      <c r="F9" s="103"/>
      <c r="G9" s="77"/>
      <c r="H9" s="77"/>
    </row>
    <row r="10" spans="1:8" s="9" customFormat="1" ht="12.75" x14ac:dyDescent="0.2">
      <c r="A10" s="95"/>
      <c r="B10" s="95"/>
      <c r="C10" s="86"/>
      <c r="D10" s="86"/>
      <c r="E10" s="86"/>
      <c r="F10" s="86"/>
      <c r="G10" s="86"/>
      <c r="H10" s="86"/>
    </row>
    <row r="11" spans="1:8" ht="12.75" x14ac:dyDescent="0.2"/>
    <row r="12" spans="1:8" ht="12.75" x14ac:dyDescent="0.2"/>
    <row r="13" spans="1:8" ht="12.75" x14ac:dyDescent="0.2"/>
    <row r="14" spans="1:8" ht="12.75" x14ac:dyDescent="0.2"/>
    <row r="15" spans="1:8" ht="12.75" x14ac:dyDescent="0.2"/>
    <row r="16" spans="1:8" ht="12.75" x14ac:dyDescent="0.2"/>
    <row r="17" ht="12.75" x14ac:dyDescent="0.2"/>
    <row r="18" ht="12.75" x14ac:dyDescent="0.2"/>
    <row r="19" ht="12.75" x14ac:dyDescent="0.2"/>
    <row r="20" ht="12.75" x14ac:dyDescent="0.2"/>
    <row r="21" ht="12.75" x14ac:dyDescent="0.2"/>
    <row r="22" ht="12.75" x14ac:dyDescent="0.2"/>
    <row r="23" ht="12.75" x14ac:dyDescent="0.2"/>
    <row r="24" ht="12.75" x14ac:dyDescent="0.2"/>
    <row r="25" ht="12.75" x14ac:dyDescent="0.2"/>
    <row r="26" ht="12.75" x14ac:dyDescent="0.2"/>
    <row r="27" ht="12.75" x14ac:dyDescent="0.2"/>
    <row r="28" ht="12.75" x14ac:dyDescent="0.2"/>
    <row r="29" ht="12.75" x14ac:dyDescent="0.2"/>
  </sheetData>
  <mergeCells count="6">
    <mergeCell ref="G4:G5"/>
    <mergeCell ref="H4:H5"/>
    <mergeCell ref="B4:B5"/>
    <mergeCell ref="C4:C5"/>
    <mergeCell ref="D4:D5"/>
    <mergeCell ref="F4:F5"/>
  </mergeCells>
  <conditionalFormatting sqref="H7:H9">
    <cfRule type="cellIs" dxfId="83" priority="6" operator="equal">
      <formula>"Requires Confirmation"</formula>
    </cfRule>
    <cfRule type="cellIs" dxfId="82" priority="7" operator="equal">
      <formula>"Agreed"</formula>
    </cfRule>
  </conditionalFormatting>
  <conditionalFormatting sqref="D7:G9">
    <cfRule type="cellIs" dxfId="81" priority="1" operator="equal">
      <formula>"TBC"</formula>
    </cfRule>
  </conditionalFormatting>
  <dataValidations count="2">
    <dataValidation type="list" allowBlank="1" showInputMessage="1" showErrorMessage="1" sqref="H7:H9">
      <formula1>"Agreed, Requires Confirmation, Initial Draft, Signed Off"</formula1>
    </dataValidation>
    <dataValidation type="list" allowBlank="1" showInputMessage="1" showErrorMessage="1" sqref="E7:E9">
      <formula1>"People, Organisation, Licence, Asset"</formula1>
    </dataValidation>
  </dataValidations>
  <pageMargins left="0.7" right="0.7" top="0.75" bottom="0.75" header="0.3" footer="0.3"/>
  <pageSetup paperSize="9" scale="5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IN60"/>
  <sheetViews>
    <sheetView showGridLines="0" zoomScaleNormal="100" workbookViewId="0">
      <pane xSplit="3" ySplit="6" topLeftCell="D7" activePane="bottomRight" state="frozen"/>
      <selection pane="topRight" activeCell="C1" sqref="C1"/>
      <selection pane="bottomLeft" activeCell="A8" sqref="A8"/>
      <selection pane="bottomRight" activeCell="L45" sqref="L45"/>
    </sheetView>
  </sheetViews>
  <sheetFormatPr defaultColWidth="0" defaultRowHeight="12.75" zeroHeight="1" x14ac:dyDescent="0.2"/>
  <cols>
    <col min="1" max="1" width="2.375" style="8" customWidth="1"/>
    <col min="2" max="2" width="8.125" style="74" customWidth="1"/>
    <col min="3" max="3" width="37.875" style="4" customWidth="1"/>
    <col min="4" max="4" width="13.75" style="4" customWidth="1"/>
    <col min="5" max="5" width="10.25" style="4" bestFit="1" customWidth="1"/>
    <col min="6" max="6" width="12.875" style="4" bestFit="1" customWidth="1"/>
    <col min="7" max="7" width="10.125" style="4" bestFit="1" customWidth="1"/>
    <col min="8" max="8" width="14.75" style="4" bestFit="1" customWidth="1"/>
    <col min="9" max="9" width="12.5" style="4" bestFit="1" customWidth="1"/>
    <col min="10" max="11" width="8.875" style="4" bestFit="1" customWidth="1"/>
    <col min="12" max="12" width="8" style="4" bestFit="1" customWidth="1"/>
    <col min="13" max="26" width="8" style="4" customWidth="1"/>
    <col min="27" max="248" width="8" style="4" hidden="1" customWidth="1"/>
    <col min="249" max="16384" width="5.75" style="4" hidden="1"/>
  </cols>
  <sheetData>
    <row r="1" spans="1:12" s="3" customFormat="1" ht="34.5" customHeight="1" thickBot="1" x14ac:dyDescent="0.25">
      <c r="A1" s="1"/>
      <c r="B1" s="131" t="s">
        <v>239</v>
      </c>
      <c r="C1" s="101"/>
      <c r="D1" s="21"/>
      <c r="E1" s="2"/>
      <c r="F1" s="2"/>
      <c r="G1" s="2"/>
      <c r="H1" s="2"/>
      <c r="I1" s="2"/>
      <c r="J1" s="2"/>
      <c r="K1" s="2"/>
      <c r="L1" s="2"/>
    </row>
    <row r="2" spans="1:12" s="6" customFormat="1" ht="17.25" customHeight="1" x14ac:dyDescent="0.2">
      <c r="A2" s="5"/>
      <c r="B2" s="132" t="s">
        <v>300</v>
      </c>
      <c r="C2" s="10"/>
      <c r="D2" s="10"/>
    </row>
    <row r="3" spans="1:12" s="6" customFormat="1" ht="14.25" customHeight="1" x14ac:dyDescent="0.2">
      <c r="A3" s="5"/>
      <c r="B3" s="73"/>
      <c r="C3" s="10"/>
      <c r="D3" s="10"/>
    </row>
    <row r="4" spans="1:12" s="6" customFormat="1" ht="18" customHeight="1" x14ac:dyDescent="0.2">
      <c r="A4" s="29"/>
      <c r="B4" s="323" t="s">
        <v>153</v>
      </c>
      <c r="C4" s="323" t="s">
        <v>13</v>
      </c>
      <c r="D4" s="316" t="s">
        <v>40</v>
      </c>
      <c r="E4" s="333" t="s">
        <v>66</v>
      </c>
      <c r="F4" s="334"/>
      <c r="G4" s="334"/>
      <c r="H4" s="334"/>
      <c r="I4" s="334"/>
      <c r="J4" s="334"/>
      <c r="K4" s="334"/>
      <c r="L4" s="335"/>
    </row>
    <row r="5" spans="1:12" ht="25.5" x14ac:dyDescent="0.2">
      <c r="A5" s="28"/>
      <c r="B5" s="324"/>
      <c r="C5" s="324"/>
      <c r="D5" s="317"/>
      <c r="E5" s="11" t="s">
        <v>4</v>
      </c>
      <c r="F5" s="11" t="s">
        <v>3</v>
      </c>
      <c r="G5" s="12" t="s">
        <v>5</v>
      </c>
      <c r="H5" s="12" t="s">
        <v>14</v>
      </c>
      <c r="I5" s="11" t="s">
        <v>15</v>
      </c>
      <c r="J5" s="11" t="s">
        <v>6</v>
      </c>
      <c r="K5" s="11" t="s">
        <v>7</v>
      </c>
      <c r="L5" s="27" t="s">
        <v>8</v>
      </c>
    </row>
    <row r="6" spans="1:12" ht="75" customHeight="1" x14ac:dyDescent="0.2">
      <c r="B6" s="75" t="s">
        <v>154</v>
      </c>
      <c r="C6" s="14" t="s">
        <v>55</v>
      </c>
      <c r="D6" s="14" t="s">
        <v>56</v>
      </c>
      <c r="E6" s="336" t="s">
        <v>9</v>
      </c>
      <c r="F6" s="337"/>
      <c r="G6" s="337"/>
      <c r="H6" s="337"/>
      <c r="I6" s="337"/>
      <c r="J6" s="337"/>
      <c r="K6" s="337"/>
      <c r="L6" s="338"/>
    </row>
    <row r="7" spans="1:12" s="6" customFormat="1" ht="25.5" x14ac:dyDescent="0.2">
      <c r="A7" s="5"/>
      <c r="B7" s="82" t="s">
        <v>155</v>
      </c>
      <c r="C7" s="85" t="str">
        <f>INDEX(PeopleAttributes28022017Old!C:E,MATCH(B7,PeopleAttributes28022017Old!B:B,0),1)</f>
        <v xml:space="preserve">GCI No. </v>
      </c>
      <c r="D7" s="85" t="str">
        <f>INDEX(PeopleAttributes28022017Old!E:N,MATCH(C7,PeopleAttributes28022017Old!C:C,0),1)</f>
        <v>Person Unique Identity</v>
      </c>
      <c r="E7" s="17" t="s">
        <v>11</v>
      </c>
      <c r="F7" s="17" t="s">
        <v>11</v>
      </c>
      <c r="G7" s="17" t="s">
        <v>11</v>
      </c>
      <c r="H7" s="17" t="s">
        <v>11</v>
      </c>
      <c r="I7" s="18" t="s">
        <v>11</v>
      </c>
      <c r="J7" s="18" t="s">
        <v>11</v>
      </c>
      <c r="K7" s="18" t="s">
        <v>11</v>
      </c>
      <c r="L7" s="18" t="s">
        <v>11</v>
      </c>
    </row>
    <row r="8" spans="1:12" s="6" customFormat="1" ht="25.5" x14ac:dyDescent="0.2">
      <c r="A8" s="5"/>
      <c r="B8" s="85" t="s">
        <v>156</v>
      </c>
      <c r="C8" s="85" t="str">
        <f>INDEX(PeopleAttributes28022017Old!C:E,MATCH(B8,PeopleAttributes28022017Old!B:B,0),1)</f>
        <v>Employee No.</v>
      </c>
      <c r="D8" s="85" t="str">
        <f>INDEX(PeopleAttributes28022017Old!E:N,MATCH(C8,PeopleAttributes28022017Old!C:C,0),1)</f>
        <v>Person Unique Identity</v>
      </c>
      <c r="E8" s="17" t="s">
        <v>61</v>
      </c>
      <c r="F8" s="17" t="s">
        <v>61</v>
      </c>
      <c r="G8" s="17" t="s">
        <v>61</v>
      </c>
      <c r="H8" s="17" t="s">
        <v>61</v>
      </c>
      <c r="I8" s="17" t="s">
        <v>61</v>
      </c>
      <c r="J8" s="17" t="s">
        <v>61</v>
      </c>
      <c r="K8" s="17" t="s">
        <v>61</v>
      </c>
      <c r="L8" s="17" t="s">
        <v>61</v>
      </c>
    </row>
    <row r="9" spans="1:12" s="6" customFormat="1" ht="25.5" x14ac:dyDescent="0.2">
      <c r="A9" s="5"/>
      <c r="B9" s="85" t="s">
        <v>157</v>
      </c>
      <c r="C9" s="85" t="str">
        <f>INDEX(PeopleAttributes28022017Old!C:E,MATCH(B9,PeopleAttributes28022017Old!B:B,0),1)</f>
        <v>Surname</v>
      </c>
      <c r="D9" s="85" t="str">
        <f>INDEX(PeopleAttributes28022017Old!E:N,MATCH(C9,PeopleAttributes28022017Old!C:C,0),1)</f>
        <v>Personal Information</v>
      </c>
      <c r="E9" s="17" t="s">
        <v>11</v>
      </c>
      <c r="F9" s="17" t="s">
        <v>11</v>
      </c>
      <c r="G9" s="17" t="s">
        <v>11</v>
      </c>
      <c r="H9" s="17" t="s">
        <v>11</v>
      </c>
      <c r="I9" s="17" t="s">
        <v>11</v>
      </c>
      <c r="J9" s="17" t="s">
        <v>11</v>
      </c>
      <c r="K9" s="17" t="s">
        <v>11</v>
      </c>
      <c r="L9" s="17" t="s">
        <v>11</v>
      </c>
    </row>
    <row r="10" spans="1:12" s="6" customFormat="1" ht="25.5" x14ac:dyDescent="0.2">
      <c r="A10" s="5"/>
      <c r="B10" s="85" t="s">
        <v>158</v>
      </c>
      <c r="C10" s="85" t="str">
        <f>INDEX(PeopleAttributes28022017Old!C:E,MATCH(B10,PeopleAttributes28022017Old!B:B,0),1)</f>
        <v>First Name</v>
      </c>
      <c r="D10" s="85" t="str">
        <f>INDEX(PeopleAttributes28022017Old!E:N,MATCH(C10,PeopleAttributes28022017Old!C:C,0),1)</f>
        <v>Personal Information</v>
      </c>
      <c r="E10" s="17" t="s">
        <v>11</v>
      </c>
      <c r="F10" s="17" t="s">
        <v>11</v>
      </c>
      <c r="G10" s="17" t="s">
        <v>11</v>
      </c>
      <c r="H10" s="17" t="s">
        <v>11</v>
      </c>
      <c r="I10" s="17" t="s">
        <v>11</v>
      </c>
      <c r="J10" s="17" t="s">
        <v>11</v>
      </c>
      <c r="K10" s="17" t="s">
        <v>11</v>
      </c>
      <c r="L10" s="17" t="s">
        <v>11</v>
      </c>
    </row>
    <row r="11" spans="1:12" s="6" customFormat="1" ht="25.5" x14ac:dyDescent="0.2">
      <c r="A11" s="5"/>
      <c r="B11" s="85" t="s">
        <v>159</v>
      </c>
      <c r="C11" s="85" t="str">
        <f>INDEX(PeopleAttributes28022017Old!C:E,MATCH(B11,PeopleAttributes28022017Old!B:B,0),1)</f>
        <v>Preferred Name</v>
      </c>
      <c r="D11" s="85" t="str">
        <f>INDEX(PeopleAttributes28022017Old!E:N,MATCH(C11,PeopleAttributes28022017Old!C:C,0),1)</f>
        <v>Personal Information</v>
      </c>
      <c r="E11" s="17" t="s">
        <v>11</v>
      </c>
      <c r="F11" s="17" t="s">
        <v>11</v>
      </c>
      <c r="G11" s="17" t="s">
        <v>11</v>
      </c>
      <c r="H11" s="17" t="s">
        <v>11</v>
      </c>
      <c r="I11" s="17" t="s">
        <v>11</v>
      </c>
      <c r="J11" s="17" t="s">
        <v>11</v>
      </c>
      <c r="K11" s="17" t="s">
        <v>11</v>
      </c>
      <c r="L11" s="17" t="s">
        <v>11</v>
      </c>
    </row>
    <row r="12" spans="1:12" s="6" customFormat="1" ht="25.5" x14ac:dyDescent="0.2">
      <c r="B12" s="85" t="s">
        <v>160</v>
      </c>
      <c r="C12" s="85" t="str">
        <f>INDEX(PeopleAttributes28022017Old!C:E,MATCH(B12,PeopleAttributes28022017Old!B:B,0),1)</f>
        <v>Date of Birth</v>
      </c>
      <c r="D12" s="85" t="str">
        <f>INDEX(PeopleAttributes28022017Old!E:N,MATCH(C12,PeopleAttributes28022017Old!C:C,0),1)</f>
        <v>Personal Information</v>
      </c>
      <c r="E12" s="17" t="s">
        <v>11</v>
      </c>
      <c r="F12" s="17" t="s">
        <v>11</v>
      </c>
      <c r="G12" s="17" t="s">
        <v>11</v>
      </c>
      <c r="H12" s="17" t="s">
        <v>11</v>
      </c>
      <c r="I12" s="17" t="s">
        <v>11</v>
      </c>
      <c r="J12" s="17" t="s">
        <v>11</v>
      </c>
      <c r="K12" s="17" t="s">
        <v>11</v>
      </c>
      <c r="L12" s="17" t="s">
        <v>11</v>
      </c>
    </row>
    <row r="13" spans="1:12" s="6" customFormat="1" x14ac:dyDescent="0.2">
      <c r="B13" s="85" t="s">
        <v>161</v>
      </c>
      <c r="C13" s="85" t="e">
        <f>INDEX(PeopleAttributes28022017Old!C:E,MATCH(B13,PeopleAttributes28022017Old!B:B,0),1)</f>
        <v>#N/A</v>
      </c>
      <c r="D13" s="85" t="e">
        <f>INDEX(PeopleAttributes28022017Old!E:N,MATCH(C13,PeopleAttributes28022017Old!C:C,0),1)</f>
        <v>#N/A</v>
      </c>
      <c r="E13" s="17" t="s">
        <v>11</v>
      </c>
      <c r="F13" s="17" t="s">
        <v>11</v>
      </c>
      <c r="G13" s="17" t="s">
        <v>11</v>
      </c>
      <c r="H13" s="17" t="s">
        <v>11</v>
      </c>
      <c r="I13" s="17" t="s">
        <v>11</v>
      </c>
      <c r="J13" s="17" t="s">
        <v>11</v>
      </c>
      <c r="K13" s="17" t="s">
        <v>11</v>
      </c>
      <c r="L13" s="17" t="s">
        <v>11</v>
      </c>
    </row>
    <row r="14" spans="1:12" s="6" customFormat="1" ht="25.5" x14ac:dyDescent="0.2">
      <c r="B14" s="85" t="s">
        <v>162</v>
      </c>
      <c r="C14" s="85" t="str">
        <f>INDEX(PeopleAttributes28022017Old!C:E,MATCH(B14,PeopleAttributes28022017Old!B:B,0),1)</f>
        <v xml:space="preserve">Place of Birth Applicability Flag
</v>
      </c>
      <c r="D14" s="85" t="str">
        <f>INDEX(PeopleAttributes28022017Old!E:N,MATCH(C14,PeopleAttributes28022017Old!C:C,0),1)</f>
        <v>Personal Information</v>
      </c>
      <c r="E14" s="17" t="s">
        <v>11</v>
      </c>
      <c r="F14" s="17" t="s">
        <v>11</v>
      </c>
      <c r="G14" s="17" t="s">
        <v>11</v>
      </c>
      <c r="H14" s="17" t="s">
        <v>11</v>
      </c>
      <c r="I14" s="17" t="s">
        <v>11</v>
      </c>
      <c r="J14" s="17" t="s">
        <v>11</v>
      </c>
      <c r="K14" s="17" t="s">
        <v>11</v>
      </c>
      <c r="L14" s="17" t="s">
        <v>11</v>
      </c>
    </row>
    <row r="15" spans="1:12" s="6" customFormat="1" ht="25.5" x14ac:dyDescent="0.2">
      <c r="B15" s="85" t="s">
        <v>163</v>
      </c>
      <c r="C15" s="85" t="str">
        <f>INDEX(PeopleAttributes28022017Old!C:E,MATCH(B15,PeopleAttributes28022017Old!B:B,0),1)</f>
        <v>Email Address</v>
      </c>
      <c r="D15" s="85" t="str">
        <f>INDEX(PeopleAttributes28022017Old!E:N,MATCH(C15,PeopleAttributes28022017Old!C:C,0),1)</f>
        <v>Computer Account Details</v>
      </c>
      <c r="E15" s="17" t="s">
        <v>11</v>
      </c>
      <c r="F15" s="17" t="s">
        <v>11</v>
      </c>
      <c r="G15" s="17" t="s">
        <v>11</v>
      </c>
      <c r="H15" s="17" t="s">
        <v>11</v>
      </c>
      <c r="I15" s="18" t="s">
        <v>11</v>
      </c>
      <c r="J15" s="18" t="s">
        <v>11</v>
      </c>
      <c r="K15" s="18" t="s">
        <v>11</v>
      </c>
      <c r="L15" s="18" t="s">
        <v>11</v>
      </c>
    </row>
    <row r="16" spans="1:12" s="6" customFormat="1" x14ac:dyDescent="0.2">
      <c r="B16" s="85" t="s">
        <v>164</v>
      </c>
      <c r="C16" s="85" t="str">
        <f>INDEX(PeopleAttributes28022017Old!C:E,MATCH(B16,PeopleAttributes28022017Old!B:B,0),1)</f>
        <v xml:space="preserve">Current Nationality or Nationalities </v>
      </c>
      <c r="D16" s="85" t="str">
        <f>INDEX(PeopleAttributes28022017Old!E:N,MATCH(C16,PeopleAttributes28022017Old!C:C,0),1)</f>
        <v>Nationalities</v>
      </c>
      <c r="E16" s="17" t="s">
        <v>11</v>
      </c>
      <c r="F16" s="17" t="s">
        <v>11</v>
      </c>
      <c r="G16" s="17" t="s">
        <v>11</v>
      </c>
      <c r="H16" s="17" t="s">
        <v>11</v>
      </c>
      <c r="I16" s="17" t="s">
        <v>11</v>
      </c>
      <c r="J16" s="17" t="s">
        <v>11</v>
      </c>
      <c r="K16" s="17" t="s">
        <v>11</v>
      </c>
      <c r="L16" s="17" t="s">
        <v>11</v>
      </c>
    </row>
    <row r="17" spans="1:12" s="6" customFormat="1" x14ac:dyDescent="0.2">
      <c r="B17" s="85" t="s">
        <v>165</v>
      </c>
      <c r="C17" s="85" t="e">
        <f>INDEX(PeopleAttributes28022017Old!C:E,MATCH(B17,PeopleAttributes28022017Old!B:B,0),1)</f>
        <v>#N/A</v>
      </c>
      <c r="D17" s="85" t="e">
        <f>INDEX(PeopleAttributes28022017Old!E:N,MATCH(C17,PeopleAttributes28022017Old!C:C,0),1)</f>
        <v>#N/A</v>
      </c>
      <c r="E17" s="17" t="s">
        <v>11</v>
      </c>
      <c r="F17" s="17" t="s">
        <v>11</v>
      </c>
      <c r="G17" s="17" t="s">
        <v>11</v>
      </c>
      <c r="H17" s="17" t="s">
        <v>11</v>
      </c>
      <c r="I17" s="17" t="s">
        <v>11</v>
      </c>
      <c r="J17" s="17" t="s">
        <v>11</v>
      </c>
      <c r="K17" s="17" t="s">
        <v>11</v>
      </c>
      <c r="L17" s="17" t="s">
        <v>11</v>
      </c>
    </row>
    <row r="18" spans="1:12" s="6" customFormat="1" x14ac:dyDescent="0.2">
      <c r="B18" s="85" t="s">
        <v>166</v>
      </c>
      <c r="C18" s="85" t="str">
        <f>INDEX(PeopleAttributes28022017Old!C:E,MATCH(B18,PeopleAttributes28022017Old!B:B,0),1)</f>
        <v>Previous Nationalities Held</v>
      </c>
      <c r="D18" s="85" t="str">
        <f>INDEX(PeopleAttributes28022017Old!E:N,MATCH(C18,PeopleAttributes28022017Old!C:C,0),1)</f>
        <v>Nationalities</v>
      </c>
      <c r="E18" s="17" t="s">
        <v>11</v>
      </c>
      <c r="F18" s="17" t="s">
        <v>11</v>
      </c>
      <c r="G18" s="17" t="s">
        <v>11</v>
      </c>
      <c r="H18" s="17" t="s">
        <v>11</v>
      </c>
      <c r="I18" s="17" t="s">
        <v>11</v>
      </c>
      <c r="J18" s="17" t="s">
        <v>11</v>
      </c>
      <c r="K18" s="17" t="s">
        <v>11</v>
      </c>
      <c r="L18" s="17" t="s">
        <v>11</v>
      </c>
    </row>
    <row r="19" spans="1:12" s="83" customFormat="1" x14ac:dyDescent="0.2">
      <c r="B19" s="85" t="s">
        <v>167</v>
      </c>
      <c r="C19" s="85" t="str">
        <f>INDEX(PeopleAttributes28022017Old!C:E,MATCH(B19,PeopleAttributes28022017Old!B:B,0),1)</f>
        <v>Nationality Valid Start Date</v>
      </c>
      <c r="D19" s="85" t="str">
        <f>INDEX(PeopleAttributes28022017Old!E:N,MATCH(C19,PeopleAttributes28022017Old!C:C,0),1)</f>
        <v>Nationalities</v>
      </c>
      <c r="E19" s="78" t="s">
        <v>11</v>
      </c>
      <c r="F19" s="78" t="s">
        <v>11</v>
      </c>
      <c r="G19" s="78" t="s">
        <v>11</v>
      </c>
      <c r="H19" s="78" t="s">
        <v>11</v>
      </c>
      <c r="I19" s="78" t="s">
        <v>11</v>
      </c>
      <c r="J19" s="78" t="s">
        <v>11</v>
      </c>
      <c r="K19" s="78" t="s">
        <v>11</v>
      </c>
      <c r="L19" s="78" t="s">
        <v>11</v>
      </c>
    </row>
    <row r="20" spans="1:12" s="6" customFormat="1" x14ac:dyDescent="0.2">
      <c r="B20" s="85" t="s">
        <v>168</v>
      </c>
      <c r="C20" s="85" t="str">
        <f>INDEX(PeopleAttributes28022017Old!C:E,MATCH(B20,PeopleAttributes28022017Old!B:B,0),1)</f>
        <v>Nationality Valid End Date</v>
      </c>
      <c r="D20" s="85" t="str">
        <f>INDEX(PeopleAttributes28022017Old!E:N,MATCH(C20,PeopleAttributes28022017Old!C:C,0),1)</f>
        <v>Nationalities</v>
      </c>
      <c r="E20" s="17" t="s">
        <v>11</v>
      </c>
      <c r="F20" s="17" t="s">
        <v>11</v>
      </c>
      <c r="G20" s="17" t="s">
        <v>11</v>
      </c>
      <c r="H20" s="17" t="s">
        <v>11</v>
      </c>
      <c r="I20" s="17" t="s">
        <v>11</v>
      </c>
      <c r="J20" s="17" t="s">
        <v>11</v>
      </c>
      <c r="K20" s="17" t="s">
        <v>11</v>
      </c>
      <c r="L20" s="17" t="s">
        <v>11</v>
      </c>
    </row>
    <row r="21" spans="1:12" s="84" customFormat="1" x14ac:dyDescent="0.2">
      <c r="B21" s="85" t="s">
        <v>169</v>
      </c>
      <c r="C21" s="85" t="str">
        <f>INDEX(PeopleAttributes28022017Old!C:E,MATCH(B21,PeopleAttributes28022017Old!B:B,0),1)</f>
        <v>Permanent Residency</v>
      </c>
      <c r="D21" s="85" t="str">
        <f>INDEX(PeopleAttributes28022017Old!E:N,MATCH(C21,PeopleAttributes28022017Old!C:C,0),1)</f>
        <v>Nationalities</v>
      </c>
      <c r="E21" s="78" t="s">
        <v>61</v>
      </c>
      <c r="F21" s="78" t="s">
        <v>61</v>
      </c>
      <c r="G21" s="78" t="s">
        <v>61</v>
      </c>
      <c r="H21" s="78" t="s">
        <v>61</v>
      </c>
      <c r="I21" s="78" t="s">
        <v>61</v>
      </c>
      <c r="J21" s="78" t="s">
        <v>61</v>
      </c>
      <c r="K21" s="78" t="s">
        <v>61</v>
      </c>
      <c r="L21" s="78" t="s">
        <v>61</v>
      </c>
    </row>
    <row r="22" spans="1:12" s="6" customFormat="1" ht="25.5" x14ac:dyDescent="0.2">
      <c r="B22" s="85" t="s">
        <v>170</v>
      </c>
      <c r="C22" s="85" t="str">
        <f>INDEX(PeopleAttributes28022017Old!C:E,MATCH(B22,PeopleAttributes28022017Old!B:B,0),1)</f>
        <v xml:space="preserve">RAG </v>
      </c>
      <c r="D22" s="85" t="str">
        <f>INDEX(PeopleAttributes28022017Old!E:N,MATCH(C22,PeopleAttributes28022017Old!C:C,0),1)</f>
        <v>Person Unique Identity</v>
      </c>
      <c r="E22" s="17" t="s">
        <v>61</v>
      </c>
      <c r="F22" s="17" t="s">
        <v>61</v>
      </c>
      <c r="G22" s="17" t="s">
        <v>61</v>
      </c>
      <c r="H22" s="17" t="s">
        <v>61</v>
      </c>
      <c r="I22" s="17" t="s">
        <v>61</v>
      </c>
      <c r="J22" s="17" t="s">
        <v>61</v>
      </c>
      <c r="K22" s="17" t="s">
        <v>61</v>
      </c>
      <c r="L22" s="17" t="s">
        <v>61</v>
      </c>
    </row>
    <row r="23" spans="1:12" s="6" customFormat="1" x14ac:dyDescent="0.2">
      <c r="B23" s="85" t="s">
        <v>171</v>
      </c>
      <c r="C23" s="85" t="e">
        <f>INDEX(PeopleAttributes28022017Old!C:E,MATCH(B23,PeopleAttributes28022017Old!B:B,0),1)</f>
        <v>#N/A</v>
      </c>
      <c r="D23" s="85" t="e">
        <f>INDEX(PeopleAttributes28022017Old!E:N,MATCH(C23,PeopleAttributes28022017Old!C:C,0),1)</f>
        <v>#N/A</v>
      </c>
      <c r="E23" s="17" t="s">
        <v>61</v>
      </c>
      <c r="F23" s="17" t="s">
        <v>61</v>
      </c>
      <c r="G23" s="17" t="s">
        <v>61</v>
      </c>
      <c r="H23" s="17" t="s">
        <v>61</v>
      </c>
      <c r="I23" s="17" t="s">
        <v>61</v>
      </c>
      <c r="J23" s="17" t="s">
        <v>61</v>
      </c>
      <c r="K23" s="17" t="s">
        <v>61</v>
      </c>
      <c r="L23" s="17" t="s">
        <v>61</v>
      </c>
    </row>
    <row r="24" spans="1:12" s="9" customFormat="1" ht="25.5" x14ac:dyDescent="0.2">
      <c r="A24" s="8"/>
      <c r="B24" s="85" t="s">
        <v>172</v>
      </c>
      <c r="C24" s="85" t="str">
        <f>INDEX(PeopleAttributes28022017Old!C:E,MATCH(B24,PeopleAttributes28022017Old!B:B,0),1)</f>
        <v>Security Clearance or Standards</v>
      </c>
      <c r="D24" s="85" t="str">
        <f>INDEX(PeopleAttributes28022017Old!E:N,MATCH(C24,PeopleAttributes28022017Old!C:C,0),1)</f>
        <v>Security Vetting details</v>
      </c>
      <c r="E24" s="17" t="s">
        <v>11</v>
      </c>
      <c r="F24" s="17" t="s">
        <v>11</v>
      </c>
      <c r="G24" s="17" t="s">
        <v>11</v>
      </c>
      <c r="H24" s="17" t="s">
        <v>11</v>
      </c>
      <c r="I24" s="17" t="s">
        <v>11</v>
      </c>
      <c r="J24" s="17" t="s">
        <v>11</v>
      </c>
      <c r="K24" s="17" t="s">
        <v>11</v>
      </c>
      <c r="L24" s="18"/>
    </row>
    <row r="25" spans="1:12" s="9" customFormat="1" ht="25.5" x14ac:dyDescent="0.2">
      <c r="A25" s="8"/>
      <c r="B25" s="85" t="s">
        <v>173</v>
      </c>
      <c r="C25" s="85" t="str">
        <f>INDEX(PeopleAttributes28022017Old!C:E,MATCH(B25,PeopleAttributes28022017Old!B:B,0),1)</f>
        <v>Security Vetting Agency</v>
      </c>
      <c r="D25" s="85" t="str">
        <f>INDEX(PeopleAttributes28022017Old!E:N,MATCH(C25,PeopleAttributes28022017Old!C:C,0),1)</f>
        <v>Security Vetting details</v>
      </c>
      <c r="E25" s="17" t="s">
        <v>61</v>
      </c>
      <c r="F25" s="17" t="s">
        <v>61</v>
      </c>
      <c r="G25" s="17" t="s">
        <v>61</v>
      </c>
      <c r="H25" s="17" t="s">
        <v>61</v>
      </c>
      <c r="I25" s="17" t="s">
        <v>61</v>
      </c>
      <c r="J25" s="17" t="s">
        <v>61</v>
      </c>
      <c r="K25" s="17" t="s">
        <v>61</v>
      </c>
      <c r="L25" s="17" t="s">
        <v>61</v>
      </c>
    </row>
    <row r="26" spans="1:12" s="9" customFormat="1" ht="25.5" x14ac:dyDescent="0.2">
      <c r="A26" s="8"/>
      <c r="B26" s="85" t="s">
        <v>174</v>
      </c>
      <c r="C26" s="85" t="str">
        <f>INDEX(PeopleAttributes28022017Old!C:E,MATCH(B26,PeopleAttributes28022017Old!B:B,0),1)</f>
        <v xml:space="preserve">Security Expiry </v>
      </c>
      <c r="D26" s="85" t="str">
        <f>INDEX(PeopleAttributes28022017Old!E:N,MATCH(C26,PeopleAttributes28022017Old!C:C,0),1)</f>
        <v>Security Vetting details</v>
      </c>
      <c r="E26" s="17" t="s">
        <v>61</v>
      </c>
      <c r="F26" s="17" t="s">
        <v>61</v>
      </c>
      <c r="G26" s="17" t="s">
        <v>61</v>
      </c>
      <c r="H26" s="17" t="s">
        <v>61</v>
      </c>
      <c r="I26" s="17" t="s">
        <v>61</v>
      </c>
      <c r="J26" s="17" t="s">
        <v>61</v>
      </c>
      <c r="K26" s="17" t="s">
        <v>61</v>
      </c>
      <c r="L26" s="17" t="s">
        <v>61</v>
      </c>
    </row>
    <row r="27" spans="1:12" x14ac:dyDescent="0.2">
      <c r="B27" s="85" t="s">
        <v>175</v>
      </c>
      <c r="C27" s="85" t="str">
        <f>INDEX(PeopleAttributes28022017Old!C:E,MATCH(B27,PeopleAttributes28022017Old!B:B,0),1)</f>
        <v>Level of Export Control Training Obtained</v>
      </c>
      <c r="D27" s="85" t="str">
        <f>INDEX(PeopleAttributes28022017Old!E:N,MATCH(C27,PeopleAttributes28022017Old!C:C,0),1)</f>
        <v>Training Details</v>
      </c>
      <c r="E27" s="17" t="s">
        <v>11</v>
      </c>
      <c r="F27" s="17" t="s">
        <v>19</v>
      </c>
      <c r="G27" s="17" t="s">
        <v>19</v>
      </c>
      <c r="H27" s="22"/>
      <c r="I27" s="18"/>
      <c r="J27" s="17"/>
      <c r="K27" s="18"/>
      <c r="L27" s="18"/>
    </row>
    <row r="28" spans="1:12" x14ac:dyDescent="0.2">
      <c r="B28" s="85" t="s">
        <v>176</v>
      </c>
      <c r="C28" s="85" t="e">
        <f>INDEX(PeopleAttributes28022017Old!C:E,MATCH(B28,PeopleAttributes28022017Old!B:B,0),1)</f>
        <v>#N/A</v>
      </c>
      <c r="D28" s="85" t="e">
        <f>INDEX(PeopleAttributes28022017Old!E:N,MATCH(C28,PeopleAttributes28022017Old!C:C,0),1)</f>
        <v>#N/A</v>
      </c>
      <c r="E28" s="17" t="s">
        <v>11</v>
      </c>
      <c r="F28" s="17" t="s">
        <v>19</v>
      </c>
      <c r="G28" s="17" t="s">
        <v>19</v>
      </c>
      <c r="H28" s="22"/>
      <c r="I28" s="18"/>
      <c r="J28" s="17"/>
      <c r="K28" s="18"/>
      <c r="L28" s="18"/>
    </row>
    <row r="29" spans="1:12" x14ac:dyDescent="0.2">
      <c r="B29" s="85" t="s">
        <v>177</v>
      </c>
      <c r="C29" s="85" t="e">
        <f>INDEX(PeopleAttributes28022017Old!C:E,MATCH(B29,PeopleAttributes28022017Old!B:B,0),1)</f>
        <v>#N/A</v>
      </c>
      <c r="D29" s="85" t="e">
        <f>INDEX(PeopleAttributes28022017Old!E:N,MATCH(C29,PeopleAttributes28022017Old!C:C,0),1)</f>
        <v>#N/A</v>
      </c>
      <c r="E29" s="17" t="s">
        <v>11</v>
      </c>
      <c r="F29" s="17" t="s">
        <v>19</v>
      </c>
      <c r="G29" s="17" t="s">
        <v>19</v>
      </c>
      <c r="H29" s="22"/>
      <c r="I29" s="18"/>
      <c r="J29" s="17"/>
      <c r="K29" s="18"/>
      <c r="L29" s="18"/>
    </row>
    <row r="30" spans="1:12" x14ac:dyDescent="0.2">
      <c r="B30" s="85" t="s">
        <v>178</v>
      </c>
      <c r="C30" s="85" t="str">
        <f>INDEX(PeopleAttributes28022017Old!C:E,MATCH(B30,PeopleAttributes28022017Old!B:B,0),1)</f>
        <v>Enhanced Training Due By</v>
      </c>
      <c r="D30" s="85" t="str">
        <f>INDEX(PeopleAttributes28022017Old!E:N,MATCH(C30,PeopleAttributes28022017Old!C:C,0),1)</f>
        <v>Training Details</v>
      </c>
      <c r="E30" s="17" t="s">
        <v>11</v>
      </c>
      <c r="F30" s="17" t="s">
        <v>19</v>
      </c>
      <c r="G30" s="17" t="s">
        <v>19</v>
      </c>
      <c r="H30" s="22"/>
      <c r="I30" s="18"/>
      <c r="J30" s="17"/>
      <c r="K30" s="18"/>
      <c r="L30" s="18"/>
    </row>
    <row r="31" spans="1:12" s="9" customFormat="1" x14ac:dyDescent="0.2">
      <c r="A31" s="8"/>
      <c r="B31" s="85" t="s">
        <v>179</v>
      </c>
      <c r="C31" s="85" t="str">
        <f>INDEX(PeopleAttributes28022017Old!C:E,MATCH(B31,PeopleAttributes28022017Old!B:B,0),1)</f>
        <v>Individual ITAR NDA Validity</v>
      </c>
      <c r="D31" s="85" t="str">
        <f>INDEX(PeopleAttributes28022017Old!E:N,MATCH(C31,PeopleAttributes28022017Old!C:C,0),1)</f>
        <v>Training Details</v>
      </c>
      <c r="E31" s="17"/>
      <c r="F31" s="18" t="s">
        <v>11</v>
      </c>
      <c r="G31" s="18" t="s">
        <v>11</v>
      </c>
      <c r="H31" s="18" t="s">
        <v>11</v>
      </c>
      <c r="I31" s="18" t="s">
        <v>11</v>
      </c>
      <c r="J31" s="18" t="s">
        <v>11</v>
      </c>
      <c r="K31" s="18" t="s">
        <v>11</v>
      </c>
      <c r="L31" s="18"/>
    </row>
    <row r="32" spans="1:12" s="9" customFormat="1" ht="25.5" x14ac:dyDescent="0.2">
      <c r="A32" s="8"/>
      <c r="B32" s="85" t="s">
        <v>180</v>
      </c>
      <c r="C32" s="85" t="str">
        <f>INDEX(PeopleAttributes28022017Old!C:E,MATCH(B32,PeopleAttributes28022017Old!B:B,0),1)</f>
        <v>Employment Type</v>
      </c>
      <c r="D32" s="85" t="str">
        <f>INDEX(PeopleAttributes28022017Old!E:N,MATCH(C32,PeopleAttributes28022017Old!C:C,0),1)</f>
        <v>Organisation/Employment</v>
      </c>
      <c r="E32" s="17" t="s">
        <v>11</v>
      </c>
      <c r="F32" s="17" t="s">
        <v>11</v>
      </c>
      <c r="G32" s="17" t="s">
        <v>11</v>
      </c>
      <c r="H32" s="17" t="s">
        <v>11</v>
      </c>
      <c r="I32" s="17" t="s">
        <v>11</v>
      </c>
      <c r="J32" s="17" t="s">
        <v>11</v>
      </c>
      <c r="K32" s="17" t="s">
        <v>11</v>
      </c>
      <c r="L32" s="18"/>
    </row>
    <row r="33" spans="1:12" s="9" customFormat="1" ht="25.5" x14ac:dyDescent="0.2">
      <c r="A33" s="8"/>
      <c r="B33" s="85" t="s">
        <v>181</v>
      </c>
      <c r="C33" s="85" t="str">
        <f>INDEX(PeopleAttributes28022017Old!C:E,MATCH(B33,PeopleAttributes28022017Old!B:B,0),1)</f>
        <v>Legal Entity Employed By (Registered Name)</v>
      </c>
      <c r="D33" s="85" t="str">
        <f>INDEX(PeopleAttributes28022017Old!E:N,MATCH(C33,PeopleAttributes28022017Old!C:C,0),1)</f>
        <v>Organisation/Employment</v>
      </c>
      <c r="E33" s="17" t="s">
        <v>11</v>
      </c>
      <c r="F33" s="17" t="s">
        <v>11</v>
      </c>
      <c r="G33" s="17" t="s">
        <v>11</v>
      </c>
      <c r="H33" s="17" t="s">
        <v>11</v>
      </c>
      <c r="I33" s="17" t="s">
        <v>11</v>
      </c>
      <c r="J33" s="17" t="s">
        <v>11</v>
      </c>
      <c r="K33" s="17" t="s">
        <v>11</v>
      </c>
      <c r="L33" s="17" t="s">
        <v>11</v>
      </c>
    </row>
    <row r="34" spans="1:12" s="9" customFormat="1" ht="25.5" x14ac:dyDescent="0.2">
      <c r="A34" s="8"/>
      <c r="B34" s="85" t="s">
        <v>182</v>
      </c>
      <c r="C34" s="85" t="str">
        <f>INDEX(PeopleAttributes28022017Old!C:E,MATCH(B34,PeopleAttributes28022017Old!B:B,0),1)</f>
        <v>Length of Contract</v>
      </c>
      <c r="D34" s="85" t="str">
        <f>INDEX(PeopleAttributes28022017Old!E:N,MATCH(C34,PeopleAttributes28022017Old!C:C,0),1)</f>
        <v>Organisation/Employment</v>
      </c>
      <c r="E34" s="17"/>
      <c r="F34" s="18" t="s">
        <v>11</v>
      </c>
      <c r="G34" s="18" t="s">
        <v>11</v>
      </c>
      <c r="H34" s="18"/>
      <c r="I34" s="18"/>
      <c r="J34" s="18"/>
      <c r="K34" s="18"/>
      <c r="L34" s="18"/>
    </row>
    <row r="35" spans="1:12" s="9" customFormat="1" ht="25.5" x14ac:dyDescent="0.2">
      <c r="A35" s="8"/>
      <c r="B35" s="85" t="s">
        <v>183</v>
      </c>
      <c r="C35" s="85" t="str">
        <f>INDEX(PeopleAttributes28022017Old!C:E,MATCH(B35,PeopleAttributes28022017Old!B:B,0),1)</f>
        <v>Start Date</v>
      </c>
      <c r="D35" s="85" t="str">
        <f>INDEX(PeopleAttributes28022017Old!E:N,MATCH(C35,PeopleAttributes28022017Old!C:C,0),1)</f>
        <v>Organisation/Employment</v>
      </c>
      <c r="E35" s="17" t="s">
        <v>61</v>
      </c>
      <c r="F35" s="17" t="s">
        <v>61</v>
      </c>
      <c r="G35" s="17" t="s">
        <v>61</v>
      </c>
      <c r="H35" s="17" t="s">
        <v>61</v>
      </c>
      <c r="I35" s="17" t="s">
        <v>61</v>
      </c>
      <c r="J35" s="17" t="s">
        <v>61</v>
      </c>
      <c r="K35" s="17" t="s">
        <v>61</v>
      </c>
      <c r="L35" s="17" t="s">
        <v>61</v>
      </c>
    </row>
    <row r="36" spans="1:12" s="9" customFormat="1" ht="25.5" x14ac:dyDescent="0.2">
      <c r="A36" s="8"/>
      <c r="B36" s="85" t="s">
        <v>184</v>
      </c>
      <c r="C36" s="85" t="str">
        <f>INDEX(PeopleAttributes28022017Old!C:E,MATCH(B36,PeopleAttributes28022017Old!B:B,0),1)</f>
        <v>Contract End Date</v>
      </c>
      <c r="D36" s="85" t="str">
        <f>INDEX(PeopleAttributes28022017Old!E:N,MATCH(C36,PeopleAttributes28022017Old!C:C,0),1)</f>
        <v>Organisation/Employment</v>
      </c>
      <c r="E36" s="17" t="s">
        <v>61</v>
      </c>
      <c r="F36" s="17" t="s">
        <v>61</v>
      </c>
      <c r="G36" s="17" t="s">
        <v>61</v>
      </c>
      <c r="H36" s="17" t="s">
        <v>61</v>
      </c>
      <c r="I36" s="17" t="s">
        <v>61</v>
      </c>
      <c r="J36" s="17" t="s">
        <v>61</v>
      </c>
      <c r="K36" s="17" t="s">
        <v>61</v>
      </c>
      <c r="L36" s="17" t="s">
        <v>61</v>
      </c>
    </row>
    <row r="37" spans="1:12" s="9" customFormat="1" ht="25.5" x14ac:dyDescent="0.2">
      <c r="A37" s="8"/>
      <c r="B37" s="85" t="s">
        <v>185</v>
      </c>
      <c r="C37" s="85" t="str">
        <f>INDEX(PeopleAttributes28022017Old!C:E,MATCH(B37,PeopleAttributes28022017Old!B:B,0),1)</f>
        <v xml:space="preserve">Place of Work </v>
      </c>
      <c r="D37" s="85" t="str">
        <f>INDEX(PeopleAttributes28022017Old!E:N,MATCH(C37,PeopleAttributes28022017Old!C:C,0),1)</f>
        <v>Organisation/Employment</v>
      </c>
      <c r="E37" s="17" t="s">
        <v>61</v>
      </c>
      <c r="F37" s="17" t="s">
        <v>61</v>
      </c>
      <c r="G37" s="17" t="s">
        <v>61</v>
      </c>
      <c r="H37" s="17" t="s">
        <v>61</v>
      </c>
      <c r="I37" s="17" t="s">
        <v>61</v>
      </c>
      <c r="J37" s="17" t="s">
        <v>61</v>
      </c>
      <c r="K37" s="17" t="s">
        <v>61</v>
      </c>
      <c r="L37" s="17" t="s">
        <v>61</v>
      </c>
    </row>
    <row r="38" spans="1:12" s="9" customFormat="1" ht="25.5" x14ac:dyDescent="0.2">
      <c r="A38" s="8"/>
      <c r="B38" s="85" t="s">
        <v>186</v>
      </c>
      <c r="C38" s="85" t="str">
        <f>INDEX(PeopleAttributes28022017Old!C:E,MATCH(B38,PeopleAttributes28022017Old!B:B,0),1)</f>
        <v>Function</v>
      </c>
      <c r="D38" s="85" t="str">
        <f>INDEX(PeopleAttributes28022017Old!E:N,MATCH(C38,PeopleAttributes28022017Old!C:C,0),1)</f>
        <v>Organisation/Employment</v>
      </c>
      <c r="E38" s="17" t="s">
        <v>11</v>
      </c>
      <c r="F38" s="17" t="s">
        <v>11</v>
      </c>
      <c r="G38" s="17" t="s">
        <v>11</v>
      </c>
      <c r="H38" s="17" t="s">
        <v>11</v>
      </c>
      <c r="I38" s="17" t="s">
        <v>11</v>
      </c>
      <c r="J38" s="17" t="s">
        <v>11</v>
      </c>
      <c r="K38" s="17" t="s">
        <v>11</v>
      </c>
      <c r="L38" s="18"/>
    </row>
    <row r="39" spans="1:12" s="9" customFormat="1" ht="25.5" x14ac:dyDescent="0.2">
      <c r="A39" s="8"/>
      <c r="B39" s="85" t="s">
        <v>187</v>
      </c>
      <c r="C39" s="85" t="str">
        <f>INDEX(PeopleAttributes28022017Old!C:E,MATCH(B39,PeopleAttributes28022017Old!B:B,0),1)</f>
        <v>Projects Working On (Business Level 5)</v>
      </c>
      <c r="D39" s="85" t="str">
        <f>INDEX(PeopleAttributes28022017Old!E:N,MATCH(C39,PeopleAttributes28022017Old!C:C,0),1)</f>
        <v>Organisation/Employment</v>
      </c>
      <c r="E39" s="17" t="s">
        <v>11</v>
      </c>
      <c r="F39" s="17" t="s">
        <v>11</v>
      </c>
      <c r="G39" s="17" t="s">
        <v>11</v>
      </c>
      <c r="H39" s="17" t="s">
        <v>11</v>
      </c>
      <c r="I39" s="17" t="s">
        <v>11</v>
      </c>
      <c r="J39" s="17" t="s">
        <v>11</v>
      </c>
      <c r="K39" s="17" t="s">
        <v>11</v>
      </c>
      <c r="L39" s="18"/>
    </row>
    <row r="40" spans="1:12" s="9" customFormat="1" ht="25.5" x14ac:dyDescent="0.2">
      <c r="A40" s="8"/>
      <c r="B40" s="85" t="s">
        <v>188</v>
      </c>
      <c r="C40" s="85" t="str">
        <f>INDEX(PeopleAttributes28022017Old!C:E,MATCH(B40,PeopleAttributes28022017Old!B:B,0),1)</f>
        <v>Employee Termination Date</v>
      </c>
      <c r="D40" s="85" t="str">
        <f>INDEX(PeopleAttributes28022017Old!E:N,MATCH(C40,PeopleAttributes28022017Old!C:C,0),1)</f>
        <v>Organisation/Employment</v>
      </c>
      <c r="E40" s="17" t="s">
        <v>61</v>
      </c>
      <c r="F40" s="17" t="s">
        <v>61</v>
      </c>
      <c r="G40" s="17" t="s">
        <v>61</v>
      </c>
      <c r="H40" s="17" t="s">
        <v>61</v>
      </c>
      <c r="I40" s="17" t="s">
        <v>61</v>
      </c>
      <c r="J40" s="17" t="s">
        <v>61</v>
      </c>
      <c r="K40" s="17" t="s">
        <v>61</v>
      </c>
      <c r="L40" s="17" t="s">
        <v>61</v>
      </c>
    </row>
    <row r="41" spans="1:12" s="9" customFormat="1" ht="10.5" customHeight="1" x14ac:dyDescent="0.2">
      <c r="A41" s="8"/>
      <c r="B41" s="85" t="s">
        <v>189</v>
      </c>
      <c r="C41" s="85" t="str">
        <f>INDEX(PeopleAttributes28022017Old!C:E,MATCH(B41,PeopleAttributes28022017Old!B:B,0),1)</f>
        <v>Legal Entity Seconded To (Registered Name)</v>
      </c>
      <c r="D41" s="85" t="str">
        <f>INDEX(PeopleAttributes28022017Old!E:N,MATCH(C41,PeopleAttributes28022017Old!C:C,0),1)</f>
        <v>Secondment Details</v>
      </c>
      <c r="E41" s="17" t="s">
        <v>11</v>
      </c>
      <c r="F41" s="17" t="s">
        <v>11</v>
      </c>
      <c r="G41" s="17" t="s">
        <v>11</v>
      </c>
      <c r="H41" s="17" t="s">
        <v>11</v>
      </c>
      <c r="I41" s="17" t="s">
        <v>11</v>
      </c>
      <c r="J41" s="17" t="s">
        <v>11</v>
      </c>
      <c r="K41" s="17" t="s">
        <v>11</v>
      </c>
      <c r="L41" s="17" t="s">
        <v>11</v>
      </c>
    </row>
    <row r="42" spans="1:12" s="9" customFormat="1" ht="25.5" x14ac:dyDescent="0.2">
      <c r="A42" s="8"/>
      <c r="B42" s="85" t="s">
        <v>190</v>
      </c>
      <c r="C42" s="85" t="str">
        <f>INDEX(PeopleAttributes28022017Old!C:E,MATCH(B42,PeopleAttributes28022017Old!B:B,0),1)</f>
        <v>Length of Secondment</v>
      </c>
      <c r="D42" s="85" t="str">
        <f>INDEX(PeopleAttributes28022017Old!E:N,MATCH(C42,PeopleAttributes28022017Old!C:C,0),1)</f>
        <v>Secondment Details</v>
      </c>
      <c r="E42" s="17" t="s">
        <v>61</v>
      </c>
      <c r="F42" s="17" t="s">
        <v>61</v>
      </c>
      <c r="G42" s="17" t="s">
        <v>61</v>
      </c>
      <c r="H42" s="17" t="s">
        <v>61</v>
      </c>
      <c r="I42" s="17" t="s">
        <v>61</v>
      </c>
      <c r="J42" s="17" t="s">
        <v>61</v>
      </c>
      <c r="K42" s="17" t="s">
        <v>61</v>
      </c>
      <c r="L42" s="17" t="s">
        <v>61</v>
      </c>
    </row>
    <row r="43" spans="1:12" s="9" customFormat="1" ht="25.5" x14ac:dyDescent="0.2">
      <c r="A43" s="8"/>
      <c r="B43" s="85" t="s">
        <v>191</v>
      </c>
      <c r="C43" s="85" t="str">
        <f>INDEX(PeopleAttributes28022017Old!C:E,MATCH(B43,PeopleAttributes28022017Old!B:B,0),1)</f>
        <v>Secondment Start Date</v>
      </c>
      <c r="D43" s="85" t="str">
        <f>INDEX(PeopleAttributes28022017Old!E:N,MATCH(C43,PeopleAttributes28022017Old!C:C,0),1)</f>
        <v>Secondment Details</v>
      </c>
      <c r="E43" s="17" t="s">
        <v>61</v>
      </c>
      <c r="F43" s="17" t="s">
        <v>61</v>
      </c>
      <c r="G43" s="17" t="s">
        <v>61</v>
      </c>
      <c r="H43" s="17" t="s">
        <v>61</v>
      </c>
      <c r="I43" s="17" t="s">
        <v>61</v>
      </c>
      <c r="J43" s="17" t="s">
        <v>61</v>
      </c>
      <c r="K43" s="17" t="s">
        <v>61</v>
      </c>
      <c r="L43" s="17" t="s">
        <v>61</v>
      </c>
    </row>
    <row r="44" spans="1:12" s="9" customFormat="1" ht="25.5" x14ac:dyDescent="0.2">
      <c r="A44" s="8"/>
      <c r="B44" s="85" t="s">
        <v>192</v>
      </c>
      <c r="C44" s="85" t="str">
        <f>INDEX(PeopleAttributes28022017Old!C:E,MATCH(B44,PeopleAttributes28022017Old!B:B,0),1)</f>
        <v>Secondment End Date</v>
      </c>
      <c r="D44" s="85" t="str">
        <f>INDEX(PeopleAttributes28022017Old!E:N,MATCH(C44,PeopleAttributes28022017Old!C:C,0),1)</f>
        <v>Secondment Details</v>
      </c>
      <c r="E44" s="17" t="s">
        <v>61</v>
      </c>
      <c r="F44" s="17" t="s">
        <v>61</v>
      </c>
      <c r="G44" s="17" t="s">
        <v>61</v>
      </c>
      <c r="H44" s="17" t="s">
        <v>61</v>
      </c>
      <c r="I44" s="17" t="s">
        <v>61</v>
      </c>
      <c r="J44" s="17" t="s">
        <v>61</v>
      </c>
      <c r="K44" s="17" t="s">
        <v>61</v>
      </c>
      <c r="L44" s="17" t="s">
        <v>61</v>
      </c>
    </row>
    <row r="45" spans="1:12" s="9" customFormat="1" x14ac:dyDescent="0.2">
      <c r="A45" s="8"/>
      <c r="B45" s="74"/>
      <c r="C45" s="20"/>
      <c r="D45" s="20"/>
      <c r="E45" s="20"/>
      <c r="F45" s="20"/>
      <c r="G45" s="20"/>
      <c r="H45" s="20"/>
      <c r="I45" s="20"/>
      <c r="J45" s="20"/>
      <c r="K45" s="20"/>
      <c r="L45" s="20"/>
    </row>
    <row r="46" spans="1:12" x14ac:dyDescent="0.2">
      <c r="F46" s="9"/>
      <c r="K46" s="9"/>
    </row>
    <row r="47" spans="1:12" x14ac:dyDescent="0.2"/>
    <row r="48" spans="1:12"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sheetData>
  <mergeCells count="5">
    <mergeCell ref="B4:B5"/>
    <mergeCell ref="E4:L4"/>
    <mergeCell ref="E6:L6"/>
    <mergeCell ref="C4:C5"/>
    <mergeCell ref="D4:D5"/>
  </mergeCells>
  <conditionalFormatting sqref="E31:L32 E12:L14 E7:L8 E22:L27 E34:L44">
    <cfRule type="cellIs" dxfId="80" priority="92" operator="equal">
      <formula>"Yes"</formula>
    </cfRule>
  </conditionalFormatting>
  <conditionalFormatting sqref="E31:L32 E12:L14 E7:L8 E22:L27 E34:L44">
    <cfRule type="cellIs" dxfId="79" priority="85" operator="equal">
      <formula>"Maybe"</formula>
    </cfRule>
  </conditionalFormatting>
  <conditionalFormatting sqref="E28:L28">
    <cfRule type="cellIs" dxfId="78" priority="68" operator="equal">
      <formula>"Yes"</formula>
    </cfRule>
  </conditionalFormatting>
  <conditionalFormatting sqref="E28:L28">
    <cfRule type="cellIs" dxfId="77" priority="67" operator="equal">
      <formula>"Maybe"</formula>
    </cfRule>
  </conditionalFormatting>
  <conditionalFormatting sqref="E29:L29">
    <cfRule type="cellIs" dxfId="76" priority="63" operator="equal">
      <formula>"Yes"</formula>
    </cfRule>
  </conditionalFormatting>
  <conditionalFormatting sqref="E29:L29">
    <cfRule type="cellIs" dxfId="75" priority="62" operator="equal">
      <formula>"Maybe"</formula>
    </cfRule>
  </conditionalFormatting>
  <conditionalFormatting sqref="E30:L30">
    <cfRule type="cellIs" dxfId="74" priority="58" operator="equal">
      <formula>"Yes"</formula>
    </cfRule>
  </conditionalFormatting>
  <conditionalFormatting sqref="E30:L30">
    <cfRule type="cellIs" dxfId="73" priority="57" operator="equal">
      <formula>"Maybe"</formula>
    </cfRule>
  </conditionalFormatting>
  <conditionalFormatting sqref="E15:L15">
    <cfRule type="cellIs" dxfId="72" priority="53" operator="equal">
      <formula>"Yes"</formula>
    </cfRule>
  </conditionalFormatting>
  <conditionalFormatting sqref="E15:L15">
    <cfRule type="cellIs" dxfId="71" priority="52" operator="equal">
      <formula>"Maybe"</formula>
    </cfRule>
  </conditionalFormatting>
  <conditionalFormatting sqref="E33:L33">
    <cfRule type="cellIs" dxfId="70" priority="49" operator="equal">
      <formula>"Yes"</formula>
    </cfRule>
  </conditionalFormatting>
  <conditionalFormatting sqref="E33:L33">
    <cfRule type="cellIs" dxfId="69" priority="48" operator="equal">
      <formula>"Maybe"</formula>
    </cfRule>
  </conditionalFormatting>
  <conditionalFormatting sqref="E16:L16">
    <cfRule type="cellIs" dxfId="68" priority="44" operator="equal">
      <formula>"Yes"</formula>
    </cfRule>
  </conditionalFormatting>
  <conditionalFormatting sqref="E16:L16">
    <cfRule type="cellIs" dxfId="67" priority="43" operator="equal">
      <formula>"Maybe"</formula>
    </cfRule>
  </conditionalFormatting>
  <conditionalFormatting sqref="E17:L17">
    <cfRule type="cellIs" dxfId="66" priority="39" operator="equal">
      <formula>"Yes"</formula>
    </cfRule>
  </conditionalFormatting>
  <conditionalFormatting sqref="E17:L17">
    <cfRule type="cellIs" dxfId="65" priority="38" operator="equal">
      <formula>"Maybe"</formula>
    </cfRule>
  </conditionalFormatting>
  <conditionalFormatting sqref="E18:L18">
    <cfRule type="cellIs" dxfId="64" priority="34" operator="equal">
      <formula>"Yes"</formula>
    </cfRule>
  </conditionalFormatting>
  <conditionalFormatting sqref="E18:L18">
    <cfRule type="cellIs" dxfId="63" priority="33" operator="equal">
      <formula>"Maybe"</formula>
    </cfRule>
  </conditionalFormatting>
  <conditionalFormatting sqref="E20:L20">
    <cfRule type="cellIs" dxfId="62" priority="29" operator="equal">
      <formula>"Yes"</formula>
    </cfRule>
  </conditionalFormatting>
  <conditionalFormatting sqref="E20:L20">
    <cfRule type="cellIs" dxfId="61" priority="28" operator="equal">
      <formula>"Maybe"</formula>
    </cfRule>
  </conditionalFormatting>
  <conditionalFormatting sqref="E9:L9">
    <cfRule type="cellIs" dxfId="60" priority="24" operator="equal">
      <formula>"Yes"</formula>
    </cfRule>
  </conditionalFormatting>
  <conditionalFormatting sqref="E9:L9">
    <cfRule type="cellIs" dxfId="59" priority="23" operator="equal">
      <formula>"Maybe"</formula>
    </cfRule>
  </conditionalFormatting>
  <conditionalFormatting sqref="E10:L10">
    <cfRule type="cellIs" dxfId="58" priority="22" operator="equal">
      <formula>"Yes"</formula>
    </cfRule>
  </conditionalFormatting>
  <conditionalFormatting sqref="E10:L10">
    <cfRule type="cellIs" dxfId="57" priority="21" operator="equal">
      <formula>"Maybe"</formula>
    </cfRule>
  </conditionalFormatting>
  <conditionalFormatting sqref="E11:L11">
    <cfRule type="cellIs" dxfId="56" priority="20" operator="equal">
      <formula>"Yes"</formula>
    </cfRule>
  </conditionalFormatting>
  <conditionalFormatting sqref="E11:L11">
    <cfRule type="cellIs" dxfId="55" priority="19" operator="equal">
      <formula>"Maybe"</formula>
    </cfRule>
  </conditionalFormatting>
  <conditionalFormatting sqref="E19:L19">
    <cfRule type="cellIs" dxfId="54" priority="4" operator="equal">
      <formula>"Yes"</formula>
    </cfRule>
  </conditionalFormatting>
  <conditionalFormatting sqref="E19:L19">
    <cfRule type="cellIs" dxfId="53" priority="3" operator="equal">
      <formula>"Maybe"</formula>
    </cfRule>
  </conditionalFormatting>
  <conditionalFormatting sqref="E21:L21">
    <cfRule type="cellIs" dxfId="52" priority="2" operator="equal">
      <formula>"Yes"</formula>
    </cfRule>
  </conditionalFormatting>
  <conditionalFormatting sqref="E21:L21">
    <cfRule type="cellIs" dxfId="51" priority="1" operator="equal">
      <formula>"Maybe"</formula>
    </cfRule>
  </conditionalFormatting>
  <dataValidations count="2">
    <dataValidation type="list" allowBlank="1" showInputMessage="1" showErrorMessage="1" sqref="E45:L45">
      <formula1>"Yes"</formula1>
    </dataValidation>
    <dataValidation type="list" allowBlank="1" showInputMessage="1" showErrorMessage="1" sqref="E7:L44">
      <formula1>"Yes, Maybe, TBA"</formula1>
    </dataValidation>
  </dataValidations>
  <pageMargins left="0.7" right="0.7" top="0.75" bottom="0.75" header="0.3" footer="0.3"/>
  <pageSetup paperSize="9" scale="5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43"/>
  <sheetViews>
    <sheetView showGridLines="0" zoomScaleNormal="100" workbookViewId="0">
      <pane xSplit="3" ySplit="6" topLeftCell="N7" activePane="bottomRight" state="frozen"/>
      <selection pane="topRight" activeCell="C1" sqref="C1"/>
      <selection pane="bottomLeft" activeCell="A8" sqref="A8"/>
      <selection pane="bottomRight" activeCell="O17" sqref="O17"/>
    </sheetView>
  </sheetViews>
  <sheetFormatPr defaultColWidth="0" defaultRowHeight="12.75" zeroHeight="1" x14ac:dyDescent="0.2"/>
  <cols>
    <col min="1" max="1" width="2.375" style="8" customWidth="1"/>
    <col min="2" max="2" width="9.25" style="95" customWidth="1"/>
    <col min="3" max="3" width="37.875" style="4" customWidth="1"/>
    <col min="4" max="4" width="17" style="4" customWidth="1"/>
    <col min="5" max="7" width="17" style="72" customWidth="1"/>
    <col min="8" max="8" width="12.125" style="4" customWidth="1"/>
    <col min="9" max="9" width="12.125" style="72" customWidth="1"/>
    <col min="10" max="10" width="9.25" style="72" customWidth="1"/>
    <col min="11" max="14" width="12.125" style="72" customWidth="1"/>
    <col min="15" max="15" width="27.625" style="4" customWidth="1"/>
    <col min="16" max="16" width="18.125" style="4" customWidth="1"/>
    <col min="17" max="17" width="12.875" style="4" bestFit="1" customWidth="1"/>
    <col min="18" max="18" width="10.125" style="4" bestFit="1" customWidth="1"/>
    <col min="19" max="19" width="14.75" style="4" bestFit="1" customWidth="1"/>
    <col min="20" max="20" width="12.5" style="4" bestFit="1" customWidth="1"/>
    <col min="21" max="22" width="8.875" style="4" bestFit="1" customWidth="1"/>
    <col min="23" max="23" width="8" style="4" bestFit="1" customWidth="1"/>
    <col min="24" max="36" width="8" style="4" customWidth="1"/>
    <col min="37" max="259" width="8" style="4" hidden="1" customWidth="1"/>
    <col min="260" max="16384" width="5.75" style="4" hidden="1"/>
  </cols>
  <sheetData>
    <row r="1" spans="1:23" s="3" customFormat="1" ht="34.5" customHeight="1" thickBot="1" x14ac:dyDescent="0.25">
      <c r="A1" s="1"/>
      <c r="B1" s="131" t="s">
        <v>69</v>
      </c>
      <c r="C1" s="131"/>
      <c r="D1" s="21"/>
      <c r="E1" s="98"/>
      <c r="F1" s="98"/>
      <c r="G1" s="98"/>
      <c r="H1" s="21"/>
      <c r="I1" s="101"/>
      <c r="J1" s="71"/>
      <c r="K1" s="101"/>
      <c r="L1" s="101"/>
      <c r="M1" s="101"/>
      <c r="N1" s="101"/>
      <c r="O1" s="2"/>
      <c r="P1" s="2"/>
      <c r="Q1" s="2"/>
      <c r="R1" s="2"/>
      <c r="S1" s="2"/>
      <c r="T1" s="2"/>
      <c r="U1" s="2"/>
      <c r="V1" s="2"/>
      <c r="W1" s="2"/>
    </row>
    <row r="2" spans="1:23" s="6" customFormat="1" ht="17.25" customHeight="1" x14ac:dyDescent="0.2">
      <c r="A2" s="5"/>
      <c r="B2" s="132" t="s">
        <v>238</v>
      </c>
      <c r="C2" s="10"/>
      <c r="D2" s="10"/>
      <c r="E2" s="97"/>
      <c r="F2" s="97"/>
      <c r="G2" s="97"/>
      <c r="H2" s="10"/>
      <c r="I2" s="100"/>
      <c r="J2" s="92"/>
      <c r="K2" s="100"/>
      <c r="L2" s="100"/>
      <c r="M2" s="100"/>
      <c r="N2" s="100"/>
      <c r="O2" s="19"/>
    </row>
    <row r="3" spans="1:23" s="6" customFormat="1" ht="17.25" customHeight="1" x14ac:dyDescent="0.2">
      <c r="A3" s="5"/>
      <c r="B3" s="94"/>
      <c r="C3" s="10"/>
      <c r="D3" s="10"/>
      <c r="E3" s="97"/>
      <c r="F3" s="97"/>
      <c r="G3" s="97"/>
      <c r="H3" s="10"/>
      <c r="I3" s="100"/>
      <c r="J3" s="92"/>
      <c r="K3" s="100"/>
      <c r="L3" s="100"/>
      <c r="M3" s="100"/>
      <c r="N3" s="100"/>
      <c r="O3" s="19"/>
    </row>
    <row r="4" spans="1:23" s="9" customFormat="1" ht="32.25" customHeight="1" x14ac:dyDescent="0.2">
      <c r="A4" s="8"/>
      <c r="B4" s="323" t="s">
        <v>153</v>
      </c>
      <c r="C4" s="323" t="s">
        <v>67</v>
      </c>
      <c r="D4" s="316" t="s">
        <v>40</v>
      </c>
      <c r="E4" s="316" t="s">
        <v>121</v>
      </c>
      <c r="F4" s="316" t="s">
        <v>28</v>
      </c>
      <c r="G4" s="316" t="s">
        <v>82</v>
      </c>
      <c r="H4" s="316" t="s">
        <v>1</v>
      </c>
      <c r="I4" s="316" t="s">
        <v>83</v>
      </c>
      <c r="J4" s="170" t="s">
        <v>428</v>
      </c>
      <c r="K4" s="316" t="s">
        <v>21</v>
      </c>
      <c r="L4" s="316" t="s">
        <v>84</v>
      </c>
      <c r="M4" s="316" t="s">
        <v>193</v>
      </c>
      <c r="N4" s="316" t="s">
        <v>85</v>
      </c>
      <c r="O4" s="323" t="s">
        <v>60</v>
      </c>
      <c r="P4" s="319" t="s">
        <v>21</v>
      </c>
      <c r="Q4" s="30"/>
      <c r="R4" s="30"/>
      <c r="S4" s="31"/>
      <c r="T4" s="31"/>
      <c r="U4" s="30"/>
      <c r="V4" s="4"/>
      <c r="W4" s="4"/>
    </row>
    <row r="5" spans="1:23" ht="14.25" customHeight="1" x14ac:dyDescent="0.2">
      <c r="B5" s="324"/>
      <c r="C5" s="324"/>
      <c r="D5" s="317"/>
      <c r="E5" s="317"/>
      <c r="F5" s="317"/>
      <c r="G5" s="317"/>
      <c r="H5" s="317"/>
      <c r="I5" s="317"/>
      <c r="J5" s="171"/>
      <c r="K5" s="317"/>
      <c r="L5" s="317"/>
      <c r="M5" s="317"/>
      <c r="N5" s="317"/>
      <c r="O5" s="324"/>
      <c r="P5" s="320"/>
    </row>
    <row r="6" spans="1:23" ht="123.75" x14ac:dyDescent="0.2">
      <c r="B6" s="99" t="s">
        <v>154</v>
      </c>
      <c r="C6" s="14" t="s">
        <v>72</v>
      </c>
      <c r="D6" s="105" t="s">
        <v>56</v>
      </c>
      <c r="E6" s="105" t="s">
        <v>138</v>
      </c>
      <c r="F6" s="105" t="s">
        <v>139</v>
      </c>
      <c r="G6" s="105" t="s">
        <v>117</v>
      </c>
      <c r="H6" s="105" t="s">
        <v>59</v>
      </c>
      <c r="I6" s="105" t="s">
        <v>118</v>
      </c>
      <c r="J6" s="26" t="s">
        <v>429</v>
      </c>
      <c r="K6" s="105" t="s">
        <v>362</v>
      </c>
      <c r="L6" s="105" t="s">
        <v>119</v>
      </c>
      <c r="M6" s="105" t="s">
        <v>152</v>
      </c>
      <c r="N6" s="105" t="s">
        <v>120</v>
      </c>
      <c r="O6" s="14" t="s">
        <v>70</v>
      </c>
      <c r="P6" s="26" t="s">
        <v>73</v>
      </c>
    </row>
    <row r="7" spans="1:23" ht="38.25" x14ac:dyDescent="0.2">
      <c r="B7" s="78" t="s">
        <v>211</v>
      </c>
      <c r="C7" s="78" t="s">
        <v>16</v>
      </c>
      <c r="D7" s="18" t="s">
        <v>212</v>
      </c>
      <c r="E7" s="18" t="s">
        <v>122</v>
      </c>
      <c r="F7" s="18" t="s">
        <v>274</v>
      </c>
      <c r="G7" s="18" t="s">
        <v>275</v>
      </c>
      <c r="H7" s="78" t="s">
        <v>43</v>
      </c>
      <c r="I7" s="18" t="s">
        <v>271</v>
      </c>
      <c r="J7" s="103" t="s">
        <v>11</v>
      </c>
      <c r="K7" s="77" t="s">
        <v>389</v>
      </c>
      <c r="L7" s="104" t="s">
        <v>104</v>
      </c>
      <c r="M7" s="104" t="s">
        <v>104</v>
      </c>
      <c r="N7" s="104" t="s">
        <v>104</v>
      </c>
      <c r="O7" s="25" t="s">
        <v>80</v>
      </c>
      <c r="P7" s="16" t="s">
        <v>23</v>
      </c>
    </row>
    <row r="8" spans="1:23" s="72" customFormat="1" ht="25.5" x14ac:dyDescent="0.2">
      <c r="A8" s="95"/>
      <c r="B8" s="78" t="s">
        <v>323</v>
      </c>
      <c r="C8" s="78" t="s">
        <v>325</v>
      </c>
      <c r="D8" s="18" t="s">
        <v>212</v>
      </c>
      <c r="E8" s="18" t="s">
        <v>327</v>
      </c>
      <c r="F8" s="18"/>
      <c r="G8" s="18"/>
      <c r="H8" s="78" t="s">
        <v>43</v>
      </c>
      <c r="I8" s="18" t="s">
        <v>271</v>
      </c>
      <c r="J8" s="103" t="s">
        <v>150</v>
      </c>
      <c r="K8" s="77" t="s">
        <v>389</v>
      </c>
      <c r="L8" s="104" t="s">
        <v>104</v>
      </c>
      <c r="M8" s="104" t="s">
        <v>104</v>
      </c>
      <c r="N8" s="104" t="s">
        <v>104</v>
      </c>
      <c r="O8" s="103"/>
      <c r="P8" s="77" t="s">
        <v>23</v>
      </c>
    </row>
    <row r="9" spans="1:23" s="72" customFormat="1" ht="25.5" x14ac:dyDescent="0.2">
      <c r="A9" s="95"/>
      <c r="B9" s="78" t="s">
        <v>324</v>
      </c>
      <c r="C9" s="78" t="s">
        <v>326</v>
      </c>
      <c r="D9" s="18" t="s">
        <v>212</v>
      </c>
      <c r="E9" s="18" t="s">
        <v>50</v>
      </c>
      <c r="F9" s="18"/>
      <c r="G9" s="18"/>
      <c r="H9" s="78" t="s">
        <v>43</v>
      </c>
      <c r="I9" s="18" t="s">
        <v>271</v>
      </c>
      <c r="J9" s="103" t="s">
        <v>150</v>
      </c>
      <c r="K9" s="77" t="s">
        <v>389</v>
      </c>
      <c r="L9" s="104" t="s">
        <v>104</v>
      </c>
      <c r="M9" s="104" t="s">
        <v>104</v>
      </c>
      <c r="N9" s="104" t="s">
        <v>104</v>
      </c>
      <c r="O9" s="103"/>
      <c r="P9" s="77" t="s">
        <v>23</v>
      </c>
    </row>
    <row r="10" spans="1:23" x14ac:dyDescent="0.2">
      <c r="J10" s="103"/>
    </row>
    <row r="11" spans="1:23" x14ac:dyDescent="0.2">
      <c r="J11" s="103"/>
    </row>
    <row r="12" spans="1:23" x14ac:dyDescent="0.2">
      <c r="J12" s="103"/>
    </row>
    <row r="13" spans="1:23" x14ac:dyDescent="0.2">
      <c r="J13" s="103"/>
    </row>
    <row r="14" spans="1:23" x14ac:dyDescent="0.2">
      <c r="J14" s="103"/>
    </row>
    <row r="15" spans="1:23" x14ac:dyDescent="0.2">
      <c r="J15" s="103"/>
    </row>
    <row r="16" spans="1:23" x14ac:dyDescent="0.2">
      <c r="J16" s="103"/>
    </row>
    <row r="17" spans="10:10" x14ac:dyDescent="0.2">
      <c r="J17" s="103"/>
    </row>
    <row r="18" spans="10:10" x14ac:dyDescent="0.2">
      <c r="J18" s="103"/>
    </row>
    <row r="19" spans="10:10" x14ac:dyDescent="0.2">
      <c r="J19" s="103"/>
    </row>
    <row r="20" spans="10:10" hidden="1" x14ac:dyDescent="0.2">
      <c r="J20" s="103"/>
    </row>
    <row r="21" spans="10:10" hidden="1" x14ac:dyDescent="0.2">
      <c r="J21" s="103"/>
    </row>
    <row r="22" spans="10:10" ht="12" hidden="1" customHeight="1" x14ac:dyDescent="0.2">
      <c r="J22" s="103"/>
    </row>
    <row r="23" spans="10:10" x14ac:dyDescent="0.2">
      <c r="J23" s="103"/>
    </row>
    <row r="24" spans="10:10" hidden="1" x14ac:dyDescent="0.2">
      <c r="J24" s="103"/>
    </row>
    <row r="25" spans="10:10" hidden="1" x14ac:dyDescent="0.2">
      <c r="J25" s="103"/>
    </row>
    <row r="26" spans="10:10" hidden="1" x14ac:dyDescent="0.2"/>
    <row r="27" spans="10:10" hidden="1" x14ac:dyDescent="0.2"/>
    <row r="28" spans="10:10" hidden="1" x14ac:dyDescent="0.2"/>
    <row r="29" spans="10:10" hidden="1" x14ac:dyDescent="0.2"/>
    <row r="30" spans="10:10" hidden="1" x14ac:dyDescent="0.2"/>
    <row r="31" spans="10:10" hidden="1" x14ac:dyDescent="0.2"/>
    <row r="32" spans="10:10" hidden="1" x14ac:dyDescent="0.2"/>
    <row r="33" hidden="1" x14ac:dyDescent="0.2"/>
    <row r="34" hidden="1" x14ac:dyDescent="0.2"/>
    <row r="35" hidden="1" x14ac:dyDescent="0.2"/>
    <row r="36" hidden="1" x14ac:dyDescent="0.2"/>
    <row r="37" hidden="1" x14ac:dyDescent="0.2"/>
    <row r="38" hidden="1" x14ac:dyDescent="0.2"/>
    <row r="39" hidden="1" x14ac:dyDescent="0.2"/>
    <row r="40" hidden="1" x14ac:dyDescent="0.2"/>
    <row r="41" hidden="1" x14ac:dyDescent="0.2"/>
    <row r="42" hidden="1" x14ac:dyDescent="0.2"/>
    <row r="43" hidden="1" x14ac:dyDescent="0.2"/>
  </sheetData>
  <mergeCells count="14">
    <mergeCell ref="O4:O5"/>
    <mergeCell ref="P4:P5"/>
    <mergeCell ref="D4:D5"/>
    <mergeCell ref="H4:H5"/>
    <mergeCell ref="B4:B5"/>
    <mergeCell ref="F4:F5"/>
    <mergeCell ref="N4:N5"/>
    <mergeCell ref="I4:I5"/>
    <mergeCell ref="L4:L5"/>
    <mergeCell ref="M4:M5"/>
    <mergeCell ref="G4:G5"/>
    <mergeCell ref="E4:E5"/>
    <mergeCell ref="C4:C5"/>
    <mergeCell ref="K4:K5"/>
  </mergeCells>
  <conditionalFormatting sqref="Q4:U4">
    <cfRule type="cellIs" dxfId="50" priority="50" operator="equal">
      <formula>"Yes"</formula>
    </cfRule>
  </conditionalFormatting>
  <conditionalFormatting sqref="P7">
    <cfRule type="cellIs" dxfId="49" priority="22" operator="equal">
      <formula>"Requires Confirmation"</formula>
    </cfRule>
    <cfRule type="cellIs" dxfId="48" priority="23" operator="equal">
      <formula>"Agreed"</formula>
    </cfRule>
  </conditionalFormatting>
  <conditionalFormatting sqref="P7">
    <cfRule type="cellIs" dxfId="47" priority="21" operator="equal">
      <formula>"Initial draft"</formula>
    </cfRule>
  </conditionalFormatting>
  <conditionalFormatting sqref="E7:I7 L7:N7">
    <cfRule type="cellIs" dxfId="46" priority="20" operator="equal">
      <formula>"TBC"</formula>
    </cfRule>
  </conditionalFormatting>
  <conditionalFormatting sqref="P8:P9">
    <cfRule type="cellIs" dxfId="45" priority="18" operator="equal">
      <formula>"Requires Confirmation"</formula>
    </cfRule>
    <cfRule type="cellIs" dxfId="44" priority="19" operator="equal">
      <formula>"Agreed"</formula>
    </cfRule>
  </conditionalFormatting>
  <conditionalFormatting sqref="P8:P9">
    <cfRule type="cellIs" dxfId="43" priority="17" operator="equal">
      <formula>"Initial draft"</formula>
    </cfRule>
  </conditionalFormatting>
  <conditionalFormatting sqref="E8:H9 L8:N9">
    <cfRule type="cellIs" dxfId="42" priority="16" operator="equal">
      <formula>"TBC"</formula>
    </cfRule>
  </conditionalFormatting>
  <conditionalFormatting sqref="I8">
    <cfRule type="cellIs" dxfId="41" priority="15" operator="equal">
      <formula>"TBC"</formula>
    </cfRule>
  </conditionalFormatting>
  <conditionalFormatting sqref="I9">
    <cfRule type="cellIs" dxfId="40" priority="14" operator="equal">
      <formula>"TBC"</formula>
    </cfRule>
  </conditionalFormatting>
  <conditionalFormatting sqref="J7:J25">
    <cfRule type="cellIs" dxfId="39" priority="13" operator="equal">
      <formula>"Yes"</formula>
    </cfRule>
  </conditionalFormatting>
  <conditionalFormatting sqref="J7:J25">
    <cfRule type="cellIs" dxfId="38" priority="12" operator="equal">
      <formula>"Maybe"</formula>
    </cfRule>
  </conditionalFormatting>
  <conditionalFormatting sqref="J7:J25">
    <cfRule type="cellIs" dxfId="37" priority="11" operator="equal">
      <formula>"Yes"</formula>
    </cfRule>
  </conditionalFormatting>
  <conditionalFormatting sqref="J7:J25">
    <cfRule type="cellIs" dxfId="36" priority="10" operator="equal">
      <formula>"No"</formula>
    </cfRule>
  </conditionalFormatting>
  <conditionalFormatting sqref="K7">
    <cfRule type="cellIs" dxfId="35" priority="8" operator="equal">
      <formula>"Requires Confirmation"</formula>
    </cfRule>
    <cfRule type="cellIs" dxfId="34" priority="9" operator="equal">
      <formula>"Agreed"</formula>
    </cfRule>
  </conditionalFormatting>
  <conditionalFormatting sqref="K7">
    <cfRule type="cellIs" dxfId="33" priority="7" operator="equal">
      <formula>"Initial draft"</formula>
    </cfRule>
  </conditionalFormatting>
  <conditionalFormatting sqref="K8">
    <cfRule type="cellIs" dxfId="32" priority="5" operator="equal">
      <formula>"Requires Confirmation"</formula>
    </cfRule>
    <cfRule type="cellIs" dxfId="31" priority="6" operator="equal">
      <formula>"Agreed"</formula>
    </cfRule>
  </conditionalFormatting>
  <conditionalFormatting sqref="K8">
    <cfRule type="cellIs" dxfId="30" priority="4" operator="equal">
      <formula>"Initial draft"</formula>
    </cfRule>
  </conditionalFormatting>
  <conditionalFormatting sqref="K9">
    <cfRule type="cellIs" dxfId="29" priority="2" operator="equal">
      <formula>"Requires Confirmation"</formula>
    </cfRule>
    <cfRule type="cellIs" dxfId="28" priority="3" operator="equal">
      <formula>"Agreed"</formula>
    </cfRule>
  </conditionalFormatting>
  <conditionalFormatting sqref="K9">
    <cfRule type="cellIs" dxfId="27" priority="1" operator="equal">
      <formula>"Initial draft"</formula>
    </cfRule>
  </conditionalFormatting>
  <dataValidations count="3">
    <dataValidation type="list" allowBlank="1" showInputMessage="1" showErrorMessage="1" sqref="P7">
      <formula1>"Agreed, Requires Confirmation, Initial Draft, Signed Off"</formula1>
    </dataValidation>
    <dataValidation type="list" allowBlank="1" showInputMessage="1" showErrorMessage="1" sqref="J7:J25">
      <formula1>"Yes, No"</formula1>
    </dataValidation>
    <dataValidation type="list" allowBlank="1" showInputMessage="1" showErrorMessage="1" sqref="K7:K9">
      <formula1>"Agreed, Requires Confirmation, Initial Draft, Signed Off, Deleted"</formula1>
    </dataValidation>
  </dataValidations>
  <pageMargins left="0.7" right="0.7" top="0.75" bottom="0.75" header="0.3" footer="0.3"/>
  <pageSetup paperSize="8" scale="74"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29"/>
  <sheetViews>
    <sheetView workbookViewId="0">
      <selection activeCell="B1" sqref="B1:S11"/>
    </sheetView>
  </sheetViews>
  <sheetFormatPr defaultColWidth="0" defaultRowHeight="12.75" zeroHeight="1" x14ac:dyDescent="0.2"/>
  <cols>
    <col min="1" max="1" width="2.375" style="95" customWidth="1"/>
    <col min="2" max="2" width="10" style="95" customWidth="1"/>
    <col min="3" max="3" width="25" style="72" customWidth="1"/>
    <col min="4" max="4" width="13.75" style="72" customWidth="1"/>
    <col min="5" max="7" width="12.125" style="72" customWidth="1"/>
    <col min="8" max="8" width="13.125" style="72" customWidth="1"/>
    <col min="9" max="12" width="13.25" style="72" customWidth="1"/>
    <col min="13" max="13" width="15.625" style="72" customWidth="1"/>
    <col min="14" max="14" width="13.625" style="72" customWidth="1"/>
    <col min="15" max="15" width="10.25" style="72" bestFit="1" customWidth="1"/>
    <col min="16" max="16" width="12.875" style="72" bestFit="1" customWidth="1"/>
    <col min="17" max="17" width="10.125" style="72" bestFit="1" customWidth="1"/>
    <col min="18" max="18" width="14.75" style="72" bestFit="1" customWidth="1"/>
    <col min="19" max="19" width="12.5" style="72" bestFit="1" customWidth="1"/>
    <col min="20" max="33" width="8" style="72" customWidth="1"/>
    <col min="34" max="256" width="8" style="72" hidden="1" customWidth="1"/>
    <col min="257" max="16384" width="5.75" style="72" hidden="1"/>
  </cols>
  <sheetData>
    <row r="1" spans="1:19" s="3" customFormat="1" ht="34.5" customHeight="1" thickBot="1" x14ac:dyDescent="0.25">
      <c r="A1" s="1"/>
      <c r="B1" s="131" t="s">
        <v>81</v>
      </c>
      <c r="C1" s="101"/>
      <c r="D1" s="101"/>
      <c r="E1" s="101"/>
      <c r="F1" s="101"/>
      <c r="G1" s="101"/>
      <c r="H1" s="101"/>
      <c r="I1" s="101"/>
      <c r="J1" s="101"/>
      <c r="K1" s="101"/>
      <c r="L1" s="101"/>
      <c r="M1" s="71"/>
      <c r="N1" s="71"/>
      <c r="O1" s="71"/>
      <c r="P1" s="71"/>
      <c r="Q1" s="71"/>
      <c r="R1" s="71"/>
      <c r="S1" s="71"/>
    </row>
    <row r="2" spans="1:19" s="92" customFormat="1" ht="21.75" customHeight="1" x14ac:dyDescent="0.2">
      <c r="A2" s="94"/>
      <c r="B2" s="132" t="s">
        <v>238</v>
      </c>
      <c r="C2" s="100"/>
      <c r="D2" s="100"/>
      <c r="E2" s="100"/>
      <c r="F2" s="100"/>
      <c r="G2" s="100"/>
      <c r="H2" s="100"/>
      <c r="I2" s="100"/>
      <c r="J2" s="100"/>
      <c r="K2" s="100"/>
      <c r="L2" s="100"/>
      <c r="M2" s="19"/>
      <c r="N2" s="19"/>
    </row>
    <row r="3" spans="1:19" s="92" customFormat="1" ht="20.25" customHeight="1" x14ac:dyDescent="0.2">
      <c r="A3" s="94"/>
      <c r="B3" s="94"/>
      <c r="M3" s="7"/>
      <c r="N3" s="7"/>
    </row>
    <row r="4" spans="1:19" s="92" customFormat="1" ht="14.25" customHeight="1" x14ac:dyDescent="0.2">
      <c r="A4" s="29"/>
      <c r="B4" s="323" t="s">
        <v>153</v>
      </c>
      <c r="C4" s="323" t="s">
        <v>81</v>
      </c>
      <c r="D4" s="316" t="s">
        <v>40</v>
      </c>
      <c r="E4" s="152"/>
      <c r="F4" s="316" t="s">
        <v>28</v>
      </c>
      <c r="G4" s="152"/>
      <c r="H4" s="316" t="s">
        <v>1</v>
      </c>
      <c r="I4" s="316" t="s">
        <v>83</v>
      </c>
      <c r="J4" s="316" t="s">
        <v>84</v>
      </c>
      <c r="K4" s="316" t="s">
        <v>193</v>
      </c>
      <c r="L4" s="316" t="s">
        <v>85</v>
      </c>
      <c r="M4" s="323" t="s">
        <v>60</v>
      </c>
      <c r="N4" s="319" t="s">
        <v>21</v>
      </c>
      <c r="O4" s="333" t="s">
        <v>328</v>
      </c>
      <c r="P4" s="334"/>
      <c r="Q4" s="334"/>
      <c r="R4" s="334"/>
      <c r="S4" s="334"/>
    </row>
    <row r="5" spans="1:19" ht="25.5" x14ac:dyDescent="0.2">
      <c r="A5" s="28"/>
      <c r="B5" s="324"/>
      <c r="C5" s="324"/>
      <c r="D5" s="317"/>
      <c r="E5" s="153" t="s">
        <v>121</v>
      </c>
      <c r="F5" s="317"/>
      <c r="G5" s="153" t="s">
        <v>82</v>
      </c>
      <c r="H5" s="317"/>
      <c r="I5" s="317"/>
      <c r="J5" s="317"/>
      <c r="K5" s="317"/>
      <c r="L5" s="317"/>
      <c r="M5" s="324"/>
      <c r="N5" s="320"/>
      <c r="O5" s="11" t="s">
        <v>329</v>
      </c>
      <c r="P5" s="11" t="s">
        <v>330</v>
      </c>
      <c r="Q5" s="12" t="s">
        <v>331</v>
      </c>
      <c r="R5" s="12" t="s">
        <v>7</v>
      </c>
      <c r="S5" s="11"/>
    </row>
    <row r="6" spans="1:19" ht="75" customHeight="1" x14ac:dyDescent="0.2">
      <c r="B6" s="105" t="s">
        <v>154</v>
      </c>
      <c r="C6" s="105" t="s">
        <v>231</v>
      </c>
      <c r="D6" s="105" t="s">
        <v>56</v>
      </c>
      <c r="E6" s="105" t="s">
        <v>138</v>
      </c>
      <c r="F6" s="105" t="s">
        <v>139</v>
      </c>
      <c r="G6" s="105" t="s">
        <v>117</v>
      </c>
      <c r="H6" s="105" t="s">
        <v>59</v>
      </c>
      <c r="I6" s="105" t="s">
        <v>118</v>
      </c>
      <c r="J6" s="105" t="s">
        <v>119</v>
      </c>
      <c r="K6" s="105" t="s">
        <v>152</v>
      </c>
      <c r="L6" s="105" t="s">
        <v>120</v>
      </c>
      <c r="M6" s="105" t="s">
        <v>70</v>
      </c>
      <c r="N6" s="26" t="s">
        <v>73</v>
      </c>
      <c r="O6" s="336" t="s">
        <v>332</v>
      </c>
      <c r="P6" s="337"/>
      <c r="Q6" s="337"/>
      <c r="R6" s="337"/>
      <c r="S6" s="337"/>
    </row>
    <row r="7" spans="1:19" x14ac:dyDescent="0.2">
      <c r="B7" s="103" t="s">
        <v>333</v>
      </c>
      <c r="C7" s="103" t="s">
        <v>334</v>
      </c>
      <c r="D7" s="103" t="s">
        <v>335</v>
      </c>
      <c r="E7" s="103" t="s">
        <v>141</v>
      </c>
      <c r="F7" s="103" t="s">
        <v>141</v>
      </c>
      <c r="G7" s="103" t="s">
        <v>141</v>
      </c>
      <c r="H7" s="103" t="s">
        <v>43</v>
      </c>
      <c r="I7" s="103" t="s">
        <v>141</v>
      </c>
      <c r="J7" s="103" t="s">
        <v>141</v>
      </c>
      <c r="K7" s="103" t="s">
        <v>141</v>
      </c>
      <c r="L7" s="103" t="s">
        <v>141</v>
      </c>
      <c r="M7" s="77" t="s">
        <v>336</v>
      </c>
      <c r="N7" s="77" t="s">
        <v>22</v>
      </c>
      <c r="O7" s="78" t="s">
        <v>11</v>
      </c>
      <c r="P7" s="78" t="s">
        <v>11</v>
      </c>
      <c r="Q7" s="78" t="s">
        <v>11</v>
      </c>
      <c r="R7" s="78" t="s">
        <v>11</v>
      </c>
      <c r="S7" s="78"/>
    </row>
    <row r="8" spans="1:19" s="9" customFormat="1" x14ac:dyDescent="0.2">
      <c r="A8" s="95"/>
      <c r="B8" s="103" t="s">
        <v>337</v>
      </c>
      <c r="C8" s="103" t="s">
        <v>338</v>
      </c>
      <c r="D8" s="103" t="s">
        <v>335</v>
      </c>
      <c r="E8" s="103" t="s">
        <v>141</v>
      </c>
      <c r="F8" s="103" t="s">
        <v>141</v>
      </c>
      <c r="G8" s="103" t="s">
        <v>141</v>
      </c>
      <c r="H8" s="103" t="s">
        <v>43</v>
      </c>
      <c r="I8" s="103" t="s">
        <v>141</v>
      </c>
      <c r="J8" s="103" t="s">
        <v>141</v>
      </c>
      <c r="K8" s="103" t="s">
        <v>141</v>
      </c>
      <c r="L8" s="103" t="s">
        <v>141</v>
      </c>
      <c r="M8" s="77" t="s">
        <v>336</v>
      </c>
      <c r="N8" s="77" t="s">
        <v>22</v>
      </c>
      <c r="O8" s="78" t="s">
        <v>11</v>
      </c>
      <c r="P8" s="18" t="s">
        <v>11</v>
      </c>
      <c r="Q8" s="18" t="s">
        <v>11</v>
      </c>
      <c r="R8" s="18" t="s">
        <v>11</v>
      </c>
      <c r="S8" s="18"/>
    </row>
    <row r="9" spans="1:19" s="9" customFormat="1" x14ac:dyDescent="0.2">
      <c r="A9" s="95"/>
      <c r="B9" s="103" t="s">
        <v>339</v>
      </c>
      <c r="C9" s="103" t="s">
        <v>340</v>
      </c>
      <c r="D9" s="103" t="s">
        <v>335</v>
      </c>
      <c r="E9" s="103" t="s">
        <v>141</v>
      </c>
      <c r="F9" s="103" t="s">
        <v>141</v>
      </c>
      <c r="G9" s="103" t="s">
        <v>141</v>
      </c>
      <c r="H9" s="103" t="s">
        <v>51</v>
      </c>
      <c r="I9" s="103" t="s">
        <v>141</v>
      </c>
      <c r="J9" s="103" t="s">
        <v>141</v>
      </c>
      <c r="K9" s="103" t="s">
        <v>141</v>
      </c>
      <c r="L9" s="103" t="s">
        <v>141</v>
      </c>
      <c r="M9" s="77" t="s">
        <v>336</v>
      </c>
      <c r="N9" s="77" t="s">
        <v>22</v>
      </c>
      <c r="O9" s="78" t="s">
        <v>11</v>
      </c>
      <c r="P9" s="78" t="s">
        <v>11</v>
      </c>
      <c r="Q9" s="78" t="s">
        <v>11</v>
      </c>
      <c r="R9" s="78" t="s">
        <v>11</v>
      </c>
      <c r="S9" s="78"/>
    </row>
    <row r="10" spans="1:19" s="9" customFormat="1" x14ac:dyDescent="0.2">
      <c r="A10" s="95"/>
      <c r="B10" s="95"/>
      <c r="C10" s="86"/>
      <c r="D10" s="86"/>
      <c r="E10" s="86"/>
      <c r="F10" s="86"/>
      <c r="G10" s="86"/>
      <c r="H10" s="86"/>
      <c r="I10" s="86"/>
      <c r="J10" s="86"/>
      <c r="K10" s="86"/>
      <c r="L10" s="86"/>
      <c r="M10" s="86"/>
      <c r="N10" s="86"/>
      <c r="O10" s="86"/>
      <c r="P10" s="86"/>
      <c r="Q10" s="86"/>
      <c r="R10" s="86"/>
      <c r="S10" s="86"/>
    </row>
    <row r="11" spans="1:19" x14ac:dyDescent="0.2">
      <c r="P11" s="9"/>
    </row>
    <row r="12" spans="1:19" x14ac:dyDescent="0.2"/>
    <row r="13" spans="1:19" x14ac:dyDescent="0.2"/>
    <row r="14" spans="1:19" x14ac:dyDescent="0.2"/>
    <row r="15" spans="1:19" x14ac:dyDescent="0.2"/>
    <row r="16" spans="1:19" x14ac:dyDescent="0.2"/>
    <row r="17" s="72" customFormat="1" x14ac:dyDescent="0.2"/>
    <row r="18" s="72" customFormat="1" x14ac:dyDescent="0.2"/>
    <row r="19" s="72" customFormat="1" x14ac:dyDescent="0.2"/>
    <row r="20" s="72" customFormat="1" x14ac:dyDescent="0.2"/>
    <row r="21" s="72" customFormat="1" x14ac:dyDescent="0.2"/>
    <row r="22" s="72" customFormat="1" x14ac:dyDescent="0.2"/>
    <row r="23" s="72" customFormat="1" x14ac:dyDescent="0.2"/>
    <row r="24" s="72" customFormat="1" x14ac:dyDescent="0.2"/>
    <row r="25" s="72" customFormat="1" x14ac:dyDescent="0.2"/>
    <row r="26" s="72" customFormat="1" x14ac:dyDescent="0.2"/>
    <row r="27" s="72" customFormat="1" x14ac:dyDescent="0.2"/>
    <row r="28" s="72" customFormat="1" x14ac:dyDescent="0.2"/>
    <row r="29" s="72" customFormat="1" x14ac:dyDescent="0.2"/>
  </sheetData>
  <mergeCells count="13">
    <mergeCell ref="O6:S6"/>
    <mergeCell ref="J4:J5"/>
    <mergeCell ref="K4:K5"/>
    <mergeCell ref="L4:L5"/>
    <mergeCell ref="M4:M5"/>
    <mergeCell ref="N4:N5"/>
    <mergeCell ref="O4:S4"/>
    <mergeCell ref="I4:I5"/>
    <mergeCell ref="B4:B5"/>
    <mergeCell ref="C4:C5"/>
    <mergeCell ref="D4:D5"/>
    <mergeCell ref="F4:F5"/>
    <mergeCell ref="H4:H5"/>
  </mergeCells>
  <conditionalFormatting sqref="P8:S8 O9:S9">
    <cfRule type="cellIs" dxfId="26" priority="9" operator="equal">
      <formula>"Yes"</formula>
    </cfRule>
  </conditionalFormatting>
  <conditionalFormatting sqref="P8:S8 O9:S9">
    <cfRule type="cellIs" dxfId="25" priority="8" operator="equal">
      <formula>"Maybe"</formula>
    </cfRule>
  </conditionalFormatting>
  <conditionalFormatting sqref="N7:N9">
    <cfRule type="cellIs" dxfId="24" priority="6" operator="equal">
      <formula>"Requires Confirmation"</formula>
    </cfRule>
    <cfRule type="cellIs" dxfId="23" priority="7" operator="equal">
      <formula>"Agreed"</formula>
    </cfRule>
  </conditionalFormatting>
  <conditionalFormatting sqref="O7:S7">
    <cfRule type="cellIs" dxfId="22" priority="5" operator="equal">
      <formula>"Yes"</formula>
    </cfRule>
  </conditionalFormatting>
  <conditionalFormatting sqref="O7:S7">
    <cfRule type="cellIs" dxfId="21" priority="4" operator="equal">
      <formula>"Maybe"</formula>
    </cfRule>
  </conditionalFormatting>
  <conditionalFormatting sqref="O8">
    <cfRule type="cellIs" dxfId="20" priority="3" operator="equal">
      <formula>"Yes"</formula>
    </cfRule>
  </conditionalFormatting>
  <conditionalFormatting sqref="O8">
    <cfRule type="cellIs" dxfId="19" priority="2" operator="equal">
      <formula>"Maybe"</formula>
    </cfRule>
  </conditionalFormatting>
  <conditionalFormatting sqref="D7:M9">
    <cfRule type="cellIs" dxfId="18" priority="1" operator="equal">
      <formula>"TBC"</formula>
    </cfRule>
  </conditionalFormatting>
  <dataValidations count="3">
    <dataValidation type="list" allowBlank="1" showInputMessage="1" showErrorMessage="1" sqref="O7:S9">
      <formula1>"Yes, Maybe, TBA"</formula1>
    </dataValidation>
    <dataValidation type="list" allowBlank="1" showInputMessage="1" showErrorMessage="1" sqref="N7:N9">
      <formula1>"Agreed, Requires Confirmation, Initial Draft, Signed Off"</formula1>
    </dataValidation>
    <dataValidation type="list" allowBlank="1" showInputMessage="1" showErrorMessage="1" sqref="O10:S10">
      <formula1>"Yes"</formula1>
    </dataValidation>
  </dataValidations>
  <pageMargins left="0.7" right="0.7" top="0.75" bottom="0.75" header="0.3" footer="0.3"/>
  <pageSetup paperSize="8" scale="7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A4" workbookViewId="0">
      <selection activeCell="V12" sqref="V12"/>
    </sheetView>
  </sheetViews>
  <sheetFormatPr defaultColWidth="5.75" defaultRowHeight="12.75" x14ac:dyDescent="0.2"/>
  <cols>
    <col min="1" max="1" width="2.375" style="95" customWidth="1"/>
    <col min="2" max="2" width="43.75" style="72" customWidth="1"/>
    <col min="3" max="3" width="13.75" style="72" customWidth="1"/>
    <col min="4" max="4" width="13.125" style="72" customWidth="1"/>
    <col min="5" max="5" width="12.625" style="72" customWidth="1"/>
    <col min="6" max="6" width="27.625" style="72" customWidth="1"/>
    <col min="7" max="7" width="13.625" style="72" customWidth="1"/>
    <col min="8" max="8" width="10.25" style="72" hidden="1" customWidth="1"/>
    <col min="9" max="9" width="12.875" style="72" hidden="1" customWidth="1"/>
    <col min="10" max="10" width="10.125" style="72" hidden="1" customWidth="1"/>
    <col min="11" max="11" width="14.75" style="72" hidden="1" customWidth="1"/>
    <col min="12" max="12" width="12.5" style="72" hidden="1" customWidth="1"/>
    <col min="13" max="248" width="8" style="72" customWidth="1"/>
    <col min="249" max="16384" width="5.75" style="72"/>
  </cols>
  <sheetData>
    <row r="1" spans="1:12" s="3" customFormat="1" ht="26.25" hidden="1" thickBot="1" x14ac:dyDescent="0.25">
      <c r="A1" s="1"/>
      <c r="B1" s="101" t="s">
        <v>81</v>
      </c>
      <c r="C1" s="101"/>
      <c r="D1" s="101"/>
      <c r="E1" s="101"/>
      <c r="F1" s="71"/>
      <c r="G1" s="71"/>
      <c r="H1" s="71"/>
      <c r="I1" s="71"/>
      <c r="J1" s="71"/>
      <c r="K1" s="71"/>
      <c r="L1" s="71"/>
    </row>
    <row r="2" spans="1:12" s="92" customFormat="1" hidden="1" x14ac:dyDescent="0.2">
      <c r="A2" s="94"/>
      <c r="B2" s="100"/>
      <c r="C2" s="100"/>
      <c r="D2" s="100"/>
      <c r="E2" s="100"/>
      <c r="F2" s="19"/>
      <c r="G2" s="19"/>
    </row>
    <row r="3" spans="1:12" s="92" customFormat="1" ht="11.25" hidden="1" customHeight="1" x14ac:dyDescent="0.2">
      <c r="A3" s="94"/>
      <c r="B3" s="100"/>
      <c r="C3" s="100"/>
      <c r="D3" s="100"/>
      <c r="E3" s="100"/>
      <c r="F3" s="19"/>
      <c r="G3" s="19"/>
    </row>
    <row r="4" spans="1:12" s="92" customFormat="1" x14ac:dyDescent="0.2">
      <c r="A4" s="94"/>
      <c r="F4" s="7"/>
      <c r="G4" s="7"/>
    </row>
    <row r="5" spans="1:12" s="92" customFormat="1" x14ac:dyDescent="0.2">
      <c r="A5" s="29"/>
      <c r="B5" s="323" t="s">
        <v>81</v>
      </c>
      <c r="C5" s="316" t="s">
        <v>40</v>
      </c>
      <c r="D5" s="316" t="s">
        <v>1</v>
      </c>
      <c r="E5" s="316" t="s">
        <v>28</v>
      </c>
      <c r="F5" s="323" t="s">
        <v>60</v>
      </c>
      <c r="G5" s="319" t="s">
        <v>21</v>
      </c>
      <c r="H5" s="333" t="s">
        <v>328</v>
      </c>
      <c r="I5" s="334"/>
      <c r="J5" s="334"/>
      <c r="K5" s="334"/>
      <c r="L5" s="334"/>
    </row>
    <row r="6" spans="1:12" ht="25.5" x14ac:dyDescent="0.2">
      <c r="A6" s="28"/>
      <c r="B6" s="324"/>
      <c r="C6" s="317"/>
      <c r="D6" s="317"/>
      <c r="E6" s="317"/>
      <c r="F6" s="324"/>
      <c r="G6" s="320"/>
      <c r="H6" s="294" t="s">
        <v>329</v>
      </c>
      <c r="I6" s="294" t="s">
        <v>330</v>
      </c>
      <c r="J6" s="12" t="s">
        <v>331</v>
      </c>
      <c r="K6" s="12" t="s">
        <v>7</v>
      </c>
      <c r="L6" s="294"/>
    </row>
    <row r="7" spans="1:12" ht="34.15" x14ac:dyDescent="0.25">
      <c r="B7" s="105" t="s">
        <v>55</v>
      </c>
      <c r="C7" s="105" t="s">
        <v>56</v>
      </c>
      <c r="D7" s="105" t="s">
        <v>59</v>
      </c>
      <c r="E7" s="105" t="s">
        <v>870</v>
      </c>
      <c r="F7" s="105" t="s">
        <v>70</v>
      </c>
      <c r="G7" s="26" t="s">
        <v>73</v>
      </c>
      <c r="H7" s="336" t="s">
        <v>332</v>
      </c>
      <c r="I7" s="337"/>
      <c r="J7" s="337"/>
      <c r="K7" s="337"/>
      <c r="L7" s="337"/>
    </row>
    <row r="8" spans="1:12" ht="26.45" x14ac:dyDescent="0.25">
      <c r="B8" s="103" t="s">
        <v>888</v>
      </c>
      <c r="C8" s="103"/>
      <c r="D8" s="103" t="s">
        <v>871</v>
      </c>
      <c r="E8" s="103"/>
      <c r="F8" s="77" t="s">
        <v>889</v>
      </c>
      <c r="G8" s="77" t="s">
        <v>218</v>
      </c>
      <c r="H8" s="78" t="s">
        <v>11</v>
      </c>
      <c r="I8" s="78" t="s">
        <v>11</v>
      </c>
      <c r="J8" s="78" t="s">
        <v>11</v>
      </c>
      <c r="K8" s="78" t="s">
        <v>11</v>
      </c>
      <c r="L8" s="78"/>
    </row>
    <row r="9" spans="1:12" ht="25.5" x14ac:dyDescent="0.2">
      <c r="B9" s="103" t="s">
        <v>876</v>
      </c>
      <c r="C9" s="103"/>
      <c r="D9" s="103" t="s">
        <v>871</v>
      </c>
      <c r="E9" s="103" t="s">
        <v>202</v>
      </c>
      <c r="F9" s="77" t="s">
        <v>878</v>
      </c>
      <c r="G9" s="77" t="s">
        <v>22</v>
      </c>
      <c r="H9" s="78" t="s">
        <v>11</v>
      </c>
      <c r="I9" s="78" t="s">
        <v>11</v>
      </c>
      <c r="J9" s="78" t="s">
        <v>11</v>
      </c>
      <c r="K9" s="78" t="s">
        <v>11</v>
      </c>
      <c r="L9" s="78"/>
    </row>
    <row r="10" spans="1:12" s="9" customFormat="1" ht="25.5" x14ac:dyDescent="0.2">
      <c r="A10" s="95"/>
      <c r="B10" s="103" t="s">
        <v>338</v>
      </c>
      <c r="C10" s="103"/>
      <c r="D10" s="103" t="s">
        <v>871</v>
      </c>
      <c r="E10" s="103"/>
      <c r="F10" s="77" t="s">
        <v>879</v>
      </c>
      <c r="G10" s="77" t="s">
        <v>860</v>
      </c>
      <c r="H10" s="78" t="s">
        <v>11</v>
      </c>
      <c r="I10" s="18" t="s">
        <v>11</v>
      </c>
      <c r="J10" s="18" t="s">
        <v>11</v>
      </c>
      <c r="K10" s="18" t="s">
        <v>11</v>
      </c>
      <c r="L10" s="18"/>
    </row>
    <row r="11" spans="1:12" s="9" customFormat="1" ht="25.5" x14ac:dyDescent="0.2">
      <c r="A11" s="95"/>
      <c r="B11" s="103" t="s">
        <v>340</v>
      </c>
      <c r="C11" s="103"/>
      <c r="D11" s="103" t="s">
        <v>872</v>
      </c>
      <c r="E11" s="103"/>
      <c r="F11" s="77" t="s">
        <v>879</v>
      </c>
      <c r="G11" s="77" t="s">
        <v>860</v>
      </c>
      <c r="H11" s="78" t="s">
        <v>11</v>
      </c>
      <c r="I11" s="78" t="s">
        <v>11</v>
      </c>
      <c r="J11" s="78" t="s">
        <v>11</v>
      </c>
      <c r="K11" s="78" t="s">
        <v>11</v>
      </c>
      <c r="L11" s="78"/>
    </row>
    <row r="12" spans="1:12" s="9" customFormat="1" ht="25.5" x14ac:dyDescent="0.2">
      <c r="A12" s="95"/>
      <c r="B12" s="103" t="s">
        <v>873</v>
      </c>
      <c r="C12" s="103"/>
      <c r="D12" s="103" t="s">
        <v>871</v>
      </c>
      <c r="E12" s="103" t="s">
        <v>916</v>
      </c>
      <c r="F12" s="77" t="s">
        <v>877</v>
      </c>
      <c r="G12" s="77" t="s">
        <v>22</v>
      </c>
      <c r="H12" s="78" t="s">
        <v>11</v>
      </c>
      <c r="I12" s="78" t="s">
        <v>11</v>
      </c>
      <c r="J12" s="78" t="s">
        <v>11</v>
      </c>
      <c r="K12" s="78" t="s">
        <v>11</v>
      </c>
      <c r="L12" s="78"/>
    </row>
    <row r="13" spans="1:12" x14ac:dyDescent="0.2">
      <c r="I13" s="9"/>
    </row>
  </sheetData>
  <mergeCells count="8">
    <mergeCell ref="H5:L5"/>
    <mergeCell ref="H7:L7"/>
    <mergeCell ref="B5:B6"/>
    <mergeCell ref="C5:C6"/>
    <mergeCell ref="D5:D6"/>
    <mergeCell ref="E5:E6"/>
    <mergeCell ref="F5:F6"/>
    <mergeCell ref="G5:G6"/>
  </mergeCells>
  <conditionalFormatting sqref="I10:L10 H11:L11">
    <cfRule type="cellIs" dxfId="17" priority="18" operator="equal">
      <formula>"Yes"</formula>
    </cfRule>
  </conditionalFormatting>
  <conditionalFormatting sqref="I10:L10 H11:L11">
    <cfRule type="cellIs" dxfId="16" priority="17" operator="equal">
      <formula>"Maybe"</formula>
    </cfRule>
  </conditionalFormatting>
  <conditionalFormatting sqref="G9:G11">
    <cfRule type="cellIs" dxfId="15" priority="15" operator="equal">
      <formula>"Requires Confirmation"</formula>
    </cfRule>
    <cfRule type="cellIs" dxfId="14" priority="16" operator="equal">
      <formula>"Agreed"</formula>
    </cfRule>
  </conditionalFormatting>
  <conditionalFormatting sqref="H9:L9">
    <cfRule type="cellIs" dxfId="13" priority="14" operator="equal">
      <formula>"Yes"</formula>
    </cfRule>
  </conditionalFormatting>
  <conditionalFormatting sqref="H9:L9">
    <cfRule type="cellIs" dxfId="12" priority="13" operator="equal">
      <formula>"Maybe"</formula>
    </cfRule>
  </conditionalFormatting>
  <conditionalFormatting sqref="H10">
    <cfRule type="cellIs" dxfId="11" priority="12" operator="equal">
      <formula>"Yes"</formula>
    </cfRule>
  </conditionalFormatting>
  <conditionalFormatting sqref="H10">
    <cfRule type="cellIs" dxfId="10" priority="11" operator="equal">
      <formula>"Maybe"</formula>
    </cfRule>
  </conditionalFormatting>
  <conditionalFormatting sqref="H12:L12">
    <cfRule type="cellIs" dxfId="9" priority="10" operator="equal">
      <formula>"Yes"</formula>
    </cfRule>
  </conditionalFormatting>
  <conditionalFormatting sqref="H12:L12">
    <cfRule type="cellIs" dxfId="8" priority="9" operator="equal">
      <formula>"Maybe"</formula>
    </cfRule>
  </conditionalFormatting>
  <conditionalFormatting sqref="G12">
    <cfRule type="cellIs" dxfId="7" priority="7" operator="equal">
      <formula>"Requires Confirmation"</formula>
    </cfRule>
    <cfRule type="cellIs" dxfId="6" priority="8" operator="equal">
      <formula>"Agreed"</formula>
    </cfRule>
  </conditionalFormatting>
  <conditionalFormatting sqref="H8:K8">
    <cfRule type="cellIs" dxfId="5" priority="6" operator="equal">
      <formula>"Yes"</formula>
    </cfRule>
  </conditionalFormatting>
  <conditionalFormatting sqref="H8:K8">
    <cfRule type="cellIs" dxfId="4" priority="5" operator="equal">
      <formula>"Maybe"</formula>
    </cfRule>
  </conditionalFormatting>
  <conditionalFormatting sqref="G8">
    <cfRule type="cellIs" dxfId="3" priority="3" operator="equal">
      <formula>"Requires Confirmation"</formula>
    </cfRule>
    <cfRule type="cellIs" dxfId="2" priority="4" operator="equal">
      <formula>"Agreed"</formula>
    </cfRule>
  </conditionalFormatting>
  <conditionalFormatting sqref="L8">
    <cfRule type="cellIs" dxfId="1" priority="2" operator="equal">
      <formula>"Yes"</formula>
    </cfRule>
  </conditionalFormatting>
  <conditionalFormatting sqref="L8">
    <cfRule type="cellIs" dxfId="0" priority="1" operator="equal">
      <formula>"Maybe"</formula>
    </cfRule>
  </conditionalFormatting>
  <dataValidations count="3">
    <dataValidation type="list" allowBlank="1" showInputMessage="1" showErrorMessage="1" sqref="H9:L11">
      <formula1>"Yes, Maybe, TBA"</formula1>
    </dataValidation>
    <dataValidation type="list" allowBlank="1" showInputMessage="1" showErrorMessage="1" sqref="G9:G11">
      <formula1>"Agreed, Retired, Requires Confirmation, Initial Draft, Signed Off"</formula1>
    </dataValidation>
    <dataValidation type="list" allowBlank="1" showInputMessage="1" showErrorMessage="1" sqref="H12:L12">
      <formula1>"Yes"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8775cc62-4ec9-4cfb-bc5b-e0a66359cb77">H5V92E-2REK-4SQ-V4</_dlc_DocId>
    <_dlc_DocIdUrl xmlns="8775cc62-4ec9-4cfb-bc5b-e0a66359cb77">
      <Url>http://ws-sites.ent.baesystems.com/sites/AI-EITS-EX/_layouts/DocIdRedir.aspx?ID=H5V92E-2REK-4SQ-V4</Url>
      <Description>H5V92E-2REK-4SQ-V4</Description>
    </_dlc_DocIdUrl>
    <ExportControlled2 xmlns="192ec609-2d2b-404b-a1ad-19b2003add9d">NO</ExportControlled2>
    <BusinessContentOwner2 xmlns="192ec609-2d2b-404b-a1ad-19b2003add9d">Export Control</BusinessContentOwner2>
    <CompanyClassification2 xmlns="192ec609-2d2b-404b-a1ad-19b2003add9d">BAE SYSTEMS PROPRIETARY</CompanyClassification2>
    <RecordDeclaredFlag xmlns="192ec609-2d2b-404b-a1ad-19b2003add9d">false</RecordDeclaredFlag>
    <GovernmentClassification2 xmlns="192ec609-2d2b-404b-a1ad-19b2003add9d">OFFICIAL</GovernmentClassification2>
    <EC_x0020_Work_x0020_Stream xmlns="8775cc62-4ec9-4cfb-bc5b-e0a66359cb77">Programme</EC_x0020_Work_x0020_Stream>
    <Workstream xmlns="b50545da-9489-44d5-917d-1bb066140507">Business Analysis</Workstream>
    <Category xmlns="a19e4e93-97d4-4f5d-836b-4581a59adb1b" xsi:nil="true"/>
    <Key_x0020_Words xmlns="a19e4e93-97d4-4f5d-836b-4581a59adb1b" xsi:nil="true"/>
    <Hide_x0020_Test xmlns="192ec609-2d2b-404b-a1ad-19b2003add9d" xsi:nil="true"/>
    <TaxCatchAll xmlns="8775cc62-4ec9-4cfb-bc5b-e0a66359cb77">
      <Value>86</Value>
    </TaxCatchAll>
    <e1a60bff19f040518a70329a9635280f xmlns="b50545da-9489-44d5-917d-1bb066140507">
      <Terms xmlns="http://schemas.microsoft.com/office/infopath/2007/PartnerControls">
        <TermInfo xmlns="http://schemas.microsoft.com/office/infopath/2007/PartnerControls">
          <TermName xmlns="http://schemas.microsoft.com/office/infopath/2007/PartnerControls">Requirements</TermName>
          <TermId xmlns="http://schemas.microsoft.com/office/infopath/2007/PartnerControls">a67e3b72-9ded-4369-a662-4f50f6ecebe3</TermId>
        </TermInfo>
      </Terms>
    </e1a60bff19f040518a70329a9635280f>
    <Archive xmlns="b687fafb-18c4-423f-a4dc-a8ba02563bb5">false</Archive>
    <Project xmlns="b50545da-9489-44d5-917d-1bb066140507">Authorisation Service</Project>
    <TaxKeywordTaxHTField xmlns="8775cc62-4ec9-4cfb-bc5b-e0a66359cb77">
      <Terms xmlns="http://schemas.microsoft.com/office/infopath/2007/PartnerControls"/>
    </TaxKeywordTaxHTFiel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NGFSBaseExcelDocumentType" ma:contentTypeID="0x010100C773E7E7DA4C42818A59608D9F2555FC009CEE40C8D2C546C9949736A87A07146B001EDE2BC036AB76419CF77678DD7F2ABF" ma:contentTypeVersion="6981" ma:contentTypeDescription="" ma:contentTypeScope="" ma:versionID="7413a2f7466d75cae055aa2045e43ca8">
  <xsd:schema xmlns:xsd="http://www.w3.org/2001/XMLSchema" xmlns:xs="http://www.w3.org/2001/XMLSchema" xmlns:p="http://schemas.microsoft.com/office/2006/metadata/properties" xmlns:ns1="http://schemas.microsoft.com/sharepoint/v3" xmlns:ns2="b50545da-9489-44d5-917d-1bb066140507" xmlns:ns4="192ec609-2d2b-404b-a1ad-19b2003add9d" xmlns:ns5="8775cc62-4ec9-4cfb-bc5b-e0a66359cb77" xmlns:ns6="a19e4e93-97d4-4f5d-836b-4581a59adb1b" xmlns:ns7="b687fafb-18c4-423f-a4dc-a8ba02563bb5" targetNamespace="http://schemas.microsoft.com/office/2006/metadata/properties" ma:root="true" ma:fieldsID="a9651e1a0584736153cc47065090cfb2" ns1:_="" ns2:_="" ns4:_="" ns5:_="" ns6:_="" ns7:_="">
    <xsd:import namespace="http://schemas.microsoft.com/sharepoint/v3"/>
    <xsd:import namespace="b50545da-9489-44d5-917d-1bb066140507"/>
    <xsd:import namespace="192ec609-2d2b-404b-a1ad-19b2003add9d"/>
    <xsd:import namespace="8775cc62-4ec9-4cfb-bc5b-e0a66359cb77"/>
    <xsd:import namespace="a19e4e93-97d4-4f5d-836b-4581a59adb1b"/>
    <xsd:import namespace="b687fafb-18c4-423f-a4dc-a8ba02563bb5"/>
    <xsd:element name="properties">
      <xsd:complexType>
        <xsd:sequence>
          <xsd:element name="documentManagement">
            <xsd:complexType>
              <xsd:all>
                <xsd:element ref="ns2:Project" minOccurs="0"/>
                <xsd:element ref="ns2:Workstream" minOccurs="0"/>
                <xsd:element ref="ns4:GovernmentClassification2" minOccurs="0"/>
                <xsd:element ref="ns4:CompanyClassification2" minOccurs="0"/>
                <xsd:element ref="ns4:ExportControlled2" minOccurs="0"/>
                <xsd:element ref="ns4:BusinessContentOwner2" minOccurs="0"/>
                <xsd:element ref="ns4:RecordDeclaredFlag" minOccurs="0"/>
                <xsd:element ref="ns6:Category" minOccurs="0"/>
                <xsd:element ref="ns5:EC_x0020_Work_x0020_Stream" minOccurs="0"/>
                <xsd:element ref="ns4:Hide_x0020_Test" minOccurs="0"/>
                <xsd:element ref="ns5:_dlc_DocIdPersistId" minOccurs="0"/>
                <xsd:element ref="ns5:TaxKeywordTaxHTField" minOccurs="0"/>
                <xsd:element ref="ns5:TaxCatchAll" minOccurs="0"/>
                <xsd:element ref="ns5:TaxCatchAllLabel" minOccurs="0"/>
                <xsd:element ref="ns2:e1a60bff19f040518a70329a9635280f" minOccurs="0"/>
                <xsd:element ref="ns1:Author" minOccurs="0"/>
                <xsd:element ref="ns6:Key_x0020_Words" minOccurs="0"/>
                <xsd:element ref="ns5:_dlc_DocId" minOccurs="0"/>
                <xsd:element ref="ns5:_dlc_DocIdUrl" minOccurs="0"/>
                <xsd:element ref="ns7:Archi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uthor" ma:index="27" nillable="true" ma:displayName="Created By" ma:list="UserInfo" ma:internalName="Author"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50545da-9489-44d5-917d-1bb066140507" elementFormDefault="qualified">
    <xsd:import namespace="http://schemas.microsoft.com/office/2006/documentManagement/types"/>
    <xsd:import namespace="http://schemas.microsoft.com/office/infopath/2007/PartnerControls"/>
    <xsd:element name="Project" ma:index="2" nillable="true" ma:displayName="Project" ma:format="Dropdown" ma:indexed="true" ma:internalName="Project">
      <xsd:simpleType>
        <xsd:restriction base="dms:Choice">
          <xsd:enumeration value="N/A"/>
          <xsd:enumeration value="Programme"/>
          <xsd:enumeration value="Authorisation Service"/>
          <xsd:enumeration value="Email"/>
          <xsd:enumeration value="Web"/>
          <xsd:enumeration value="SDIM"/>
          <xsd:enumeration value="MVM"/>
        </xsd:restriction>
      </xsd:simpleType>
    </xsd:element>
    <xsd:element name="Workstream" ma:index="3" nillable="true" ma:displayName="Workstream" ma:format="Dropdown" ma:internalName="Workstream" ma:readOnly="false">
      <xsd:simpleType>
        <xsd:restriction base="dms:Choice">
          <xsd:enumeration value="Architecture"/>
          <xsd:enumeration value="Business Analysis"/>
          <xsd:enumeration value="Business Change"/>
          <xsd:enumeration value="PMO"/>
          <xsd:enumeration value="Project Management"/>
          <xsd:enumeration value="Service Design"/>
          <xsd:enumeration value="Testing"/>
          <xsd:enumeration value="Email Control UAT Data"/>
          <xsd:enumeration value="Configuration Management"/>
        </xsd:restriction>
      </xsd:simpleType>
    </xsd:element>
    <xsd:element name="e1a60bff19f040518a70329a9635280f" ma:index="22" nillable="true" ma:taxonomy="true" ma:internalName="e1a60bff19f040518a70329a9635280f" ma:taxonomyFieldName="Library_x0020_Structure" ma:displayName="Library Structure" ma:default="" ma:fieldId="{e1a60bff-19f0-4051-8a70-329a9635280f}" ma:taxonomyMulti="true" ma:sspId="a7c8802d-1c6e-4b9c-a9a0-e6f4eab55ae2" ma:termSetId="60b8b0a9-993f-404f-ad6a-2113523fc2d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92ec609-2d2b-404b-a1ad-19b2003add9d" elementFormDefault="qualified">
    <xsd:import namespace="http://schemas.microsoft.com/office/2006/documentManagement/types"/>
    <xsd:import namespace="http://schemas.microsoft.com/office/infopath/2007/PartnerControls"/>
    <xsd:element name="GovernmentClassification2" ma:index="7" nillable="true" ma:displayName="Security Marking" ma:default="OFFICIAL" ma:description="This site can only hold documents with a Security Classification of HMG OFFICIAL. If you believe this document contains any information that is classified with a security classification of higher than HMG OFFICIAL, please check with the PMO before uploading." ma:format="Dropdown" ma:internalName="GovernmentClassification2" ma:readOnly="false">
      <xsd:simpleType>
        <xsd:restriction base="dms:Choice">
          <xsd:enumeration value="OFFICIAL"/>
        </xsd:restriction>
      </xsd:simpleType>
    </xsd:element>
    <xsd:element name="CompanyClassification2" ma:index="8" nillable="true" ma:displayName="Company Marking" ma:default="BAE SYSTEMS PROPRIETARY" ma:description="" ma:format="Dropdown" ma:internalName="CompanyClassification2" ma:readOnly="false">
      <xsd:simpleType>
        <xsd:restriction base="dms:Choice">
          <xsd:enumeration value="UNCONTROLLED"/>
          <xsd:enumeration value="BAE SYSTEMS PROPRIETARY"/>
          <xsd:enumeration value="BAE SYSTEMS SENSITIVE"/>
        </xsd:restriction>
      </xsd:simpleType>
    </xsd:element>
    <xsd:element name="ExportControlled2" ma:index="9" nillable="true" ma:displayName="Export Controlled" ma:default="NO" ma:description="" ma:format="Dropdown" ma:internalName="ExportControlled2" ma:readOnly="false">
      <xsd:simpleType>
        <xsd:restriction base="dms:Choice">
          <xsd:enumeration value="NO"/>
        </xsd:restriction>
      </xsd:simpleType>
    </xsd:element>
    <xsd:element name="BusinessContentOwner2" ma:index="10" nillable="true" ma:displayName="Content Owner" ma:default="" ma:description="" ma:internalName="BusinessContentOwner2" ma:readOnly="false">
      <xsd:simpleType>
        <xsd:restriction base="dms:Choice">
          <xsd:enumeration value="Export Control"/>
        </xsd:restriction>
      </xsd:simpleType>
    </xsd:element>
    <xsd:element name="RecordDeclaredFlag" ma:index="11" nillable="true" ma:displayName="Record Declared" ma:default="0" ma:description="" ma:hidden="true" ma:internalName="RecordDeclaredFlag">
      <xsd:simpleType>
        <xsd:restriction base="dms:Boolean"/>
      </xsd:simpleType>
    </xsd:element>
    <xsd:element name="Hide_x0020_Test" ma:index="15" nillable="true" ma:displayName="Hide" ma:description="Document hidden or not." ma:internalName="Hide_x0020_Tes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775cc62-4ec9-4cfb-bc5b-e0a66359cb77" elementFormDefault="qualified">
    <xsd:import namespace="http://schemas.microsoft.com/office/2006/documentManagement/types"/>
    <xsd:import namespace="http://schemas.microsoft.com/office/infopath/2007/PartnerControls"/>
    <xsd:element name="EC_x0020_Work_x0020_Stream" ma:index="14" nillable="true" ma:displayName="EC Work Stream" ma:default="Programme" ma:format="Dropdown" ma:hidden="true" ma:indexed="true" ma:internalName="EC_x0020_Work_x0020_Stream" ma:readOnly="false">
      <xsd:simpleType>
        <xsd:restriction base="dms:Choice">
          <xsd:enumeration value="Programme"/>
          <xsd:enumeration value="Authorisation Service"/>
          <xsd:enumeration value="Email &amp; Web Controls"/>
          <xsd:enumeration value="Supplier Declaration Information Management"/>
          <xsd:enumeration value="Metadata/Visual Marking"/>
        </xsd:restriction>
      </xsd:simpleType>
    </xsd:element>
    <xsd:element name="_dlc_DocIdPersistId" ma:index="16" nillable="true" ma:displayName="Persist ID" ma:description="Keep ID on add." ma:hidden="true" ma:internalName="_dlc_DocIdPersistId" ma:readOnly="true">
      <xsd:simpleType>
        <xsd:restriction base="dms:Boolean"/>
      </xsd:simpleType>
    </xsd:element>
    <xsd:element name="TaxKeywordTaxHTField" ma:index="17" nillable="true" ma:taxonomy="true" ma:internalName="TaxKeywordTaxHTField" ma:taxonomyFieldName="TaxKeyword" ma:displayName="Enterprise Keywords" ma:fieldId="{23f27201-bee3-471e-b2e7-b64fd8b7ca38}" ma:taxonomyMulti="true" ma:sspId="bda007f6-585f-458e-893a-8b4f67f82248"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da2141e7-e5fc-4843-92b8-551caa6d2e75}" ma:internalName="TaxCatchAll" ma:showField="CatchAllData" ma:web="14efe108-5cc1-4b8b-b3c1-569da7b13d23">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da2141e7-e5fc-4843-92b8-551caa6d2e75}" ma:internalName="TaxCatchAllLabel" ma:readOnly="true" ma:showField="CatchAllDataLabel" ma:web="14efe108-5cc1-4b8b-b3c1-569da7b13d23">
      <xsd:complexType>
        <xsd:complexContent>
          <xsd:extension base="dms:MultiChoiceLookup">
            <xsd:sequence>
              <xsd:element name="Value" type="dms:Lookup" maxOccurs="unbounded" minOccurs="0" nillable="true"/>
            </xsd:sequence>
          </xsd:extension>
        </xsd:complexContent>
      </xsd:complexType>
    </xsd:element>
    <xsd:element name="_dlc_DocId" ma:index="30" nillable="true" ma:displayName="Document ID Value" ma:description="The value of the document ID assigned to this item." ma:internalName="_dlc_DocId" ma:readOnly="true">
      <xsd:simpleType>
        <xsd:restriction base="dms:Text"/>
      </xsd:simpleType>
    </xsd:element>
    <xsd:element name="_dlc_DocIdUrl" ma:index="3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19e4e93-97d4-4f5d-836b-4581a59adb1b" elementFormDefault="qualified">
    <xsd:import namespace="http://schemas.microsoft.com/office/2006/documentManagement/types"/>
    <xsd:import namespace="http://schemas.microsoft.com/office/infopath/2007/PartnerControls"/>
    <xsd:element name="Category" ma:index="13" nillable="true" ma:displayName="Category" ma:format="Dropdown" ma:hidden="true" ma:internalName="Category" ma:readOnly="false">
      <xsd:simpleType>
        <xsd:restriction base="dms:Choice">
          <xsd:enumeration value="Master Documents"/>
          <xsd:enumeration value="Non Master Documents"/>
        </xsd:restriction>
      </xsd:simpleType>
    </xsd:element>
    <xsd:element name="Key_x0020_Words" ma:index="28" nillable="true" ma:displayName="Key Words" ma:hidden="true" ma:internalName="Key_x0020_Words"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687fafb-18c4-423f-a4dc-a8ba02563bb5" elementFormDefault="qualified">
    <xsd:import namespace="http://schemas.microsoft.com/office/2006/documentManagement/types"/>
    <xsd:import namespace="http://schemas.microsoft.com/office/infopath/2007/PartnerControls"/>
    <xsd:element name="Archive" ma:index="32" nillable="true" ma:displayName="Archive" ma:default="0" ma:internalName="Archi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5" ma:displayName="Author"/>
        <xsd:element ref="dcterms:created" minOccurs="0" maxOccurs="1"/>
        <xsd:element ref="dc:identifier" minOccurs="0" maxOccurs="1"/>
        <xsd:element name="contentType" minOccurs="0" maxOccurs="1" type="xsd:string" ma:index="20" ma:displayName="Content Type"/>
        <xsd:element ref="dc:title" minOccurs="0" maxOccurs="1" ma:index="1" ma:displayName="Title"/>
        <xsd:element ref="dc:subject" minOccurs="0" maxOccurs="1"/>
        <xsd:element ref="dc:description" minOccurs="0" maxOccurs="1" ma:index="6" ma:displayName="Comments"/>
        <xsd:element name="keywords" minOccurs="0" maxOccurs="1" type="xsd:string"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D0118A-FED2-4946-B205-48B549A17F48}">
  <ds:schemaRefs>
    <ds:schemaRef ds:uri="http://schemas.microsoft.com/sharepoint/events"/>
  </ds:schemaRefs>
</ds:datastoreItem>
</file>

<file path=customXml/itemProps2.xml><?xml version="1.0" encoding="utf-8"?>
<ds:datastoreItem xmlns:ds="http://schemas.openxmlformats.org/officeDocument/2006/customXml" ds:itemID="{761DD45B-0C1A-41DA-9B83-C8D1D834EEAD}">
  <ds:schemaRefs>
    <ds:schemaRef ds:uri="http://schemas.openxmlformats.org/package/2006/metadata/core-properties"/>
    <ds:schemaRef ds:uri="http://purl.org/dc/dcmitype/"/>
    <ds:schemaRef ds:uri="http://purl.org/dc/elements/1.1/"/>
    <ds:schemaRef ds:uri="http://schemas.microsoft.com/office/infopath/2007/PartnerControls"/>
    <ds:schemaRef ds:uri="http://www.w3.org/XML/1998/namespace"/>
    <ds:schemaRef ds:uri="b687fafb-18c4-423f-a4dc-a8ba02563bb5"/>
    <ds:schemaRef ds:uri="192ec609-2d2b-404b-a1ad-19b2003add9d"/>
    <ds:schemaRef ds:uri="http://schemas.microsoft.com/sharepoint/v3"/>
    <ds:schemaRef ds:uri="b50545da-9489-44d5-917d-1bb066140507"/>
    <ds:schemaRef ds:uri="a19e4e93-97d4-4f5d-836b-4581a59adb1b"/>
    <ds:schemaRef ds:uri="http://schemas.microsoft.com/office/2006/documentManagement/types"/>
    <ds:schemaRef ds:uri="8775cc62-4ec9-4cfb-bc5b-e0a66359cb77"/>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CA920D9B-9209-42A1-A035-380B5E267392}">
  <ds:schemaRefs>
    <ds:schemaRef ds:uri="http://schemas.microsoft.com/sharepoint/v3/contenttype/forms"/>
  </ds:schemaRefs>
</ds:datastoreItem>
</file>

<file path=customXml/itemProps4.xml><?xml version="1.0" encoding="utf-8"?>
<ds:datastoreItem xmlns:ds="http://schemas.openxmlformats.org/officeDocument/2006/customXml" ds:itemID="{72EF2E58-2BDC-4A77-8C47-85884EB908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50545da-9489-44d5-917d-1bb066140507"/>
    <ds:schemaRef ds:uri="192ec609-2d2b-404b-a1ad-19b2003add9d"/>
    <ds:schemaRef ds:uri="8775cc62-4ec9-4cfb-bc5b-e0a66359cb77"/>
    <ds:schemaRef ds:uri="a19e4e93-97d4-4f5d-836b-4581a59adb1b"/>
    <ds:schemaRef ds:uri="b687fafb-18c4-423f-a4dc-a8ba02563b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DocumentControl</vt:lpstr>
      <vt:lpstr>PeopleAttributes</vt:lpstr>
      <vt:lpstr>PeopleAttributes28022017Old</vt:lpstr>
      <vt:lpstr>LicenseAttribute</vt:lpstr>
      <vt:lpstr>BusinessRules</vt:lpstr>
      <vt:lpstr>PeopleAttrEmpTypeMapping</vt:lpstr>
      <vt:lpstr>AssetAttributes</vt:lpstr>
      <vt:lpstr>OrganisationAttributes</vt:lpstr>
      <vt:lpstr>Organisation Attributes</vt:lpstr>
      <vt:lpstr>AssetAttributes!Print_Area</vt:lpstr>
      <vt:lpstr>BusinessRules!Print_Area</vt:lpstr>
      <vt:lpstr>LicenseAttribute!Print_Area</vt:lpstr>
      <vt:lpstr>OrganisationAttributes!Print_Area</vt:lpstr>
      <vt:lpstr>PeopleAttrEmpTypeMapping!Print_Area</vt:lpstr>
      <vt:lpstr>PeopleAttributes!Print_Area</vt:lpstr>
      <vt:lpstr>PeopleAttributes28022017Old!Print_Area</vt:lpstr>
      <vt:lpstr>LicenseAttribute!Print_Titles</vt:lpstr>
      <vt:lpstr>PeopleAttributes!Print_Titles</vt:lpstr>
      <vt:lpstr>PeopleAttributes28022017Old!Print_Titles</vt:lpstr>
    </vt:vector>
  </TitlesOfParts>
  <Company>BAE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AS Attributes</dc:title>
  <dc:creator>LUpton</dc:creator>
  <cp:lastModifiedBy>ben cossins</cp:lastModifiedBy>
  <cp:lastPrinted>2017-02-22T08:48:03Z</cp:lastPrinted>
  <dcterms:created xsi:type="dcterms:W3CDTF">2016-01-28T11:59:02Z</dcterms:created>
  <dcterms:modified xsi:type="dcterms:W3CDTF">2018-04-19T14:15:31Z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0x010100C773E7E7DA4C42818A59608D9F2555FC009CEE40C8D2C546C9949736A87A07146B001EDE2BC036AB76419CF77678DD7F2ABF</vt:lpwstr>
  </property>
  <property fmtid="{D5CDD505-2E9C-101B-9397-08002B2CF9AE}" pid="3" name="_dlc_DocIdItemGuid">
    <vt:lpwstr>598c86e1-92a5-40ef-96c0-f2311dc9a392</vt:lpwstr>
  </property>
  <property fmtid="{D5CDD505-2E9C-101B-9397-08002B2CF9AE}" pid="4" name="TaxKeyword">
    <vt:lpwstr/>
  </property>
  <property fmtid="{D5CDD505-2E9C-101B-9397-08002B2CF9AE}" pid="5" name="Library Structure">
    <vt:lpwstr>86;#Requirements|a67e3b72-9ded-4369-a662-4f50f6ecebe3</vt:lpwstr>
  </property>
  <property fmtid="{D5CDD505-2E9C-101B-9397-08002B2CF9AE}" pid="6" name="Master Documents">
    <vt:bool>false</vt:bool>
  </property>
</Properties>
</file>