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30" windowHeight="8730" activeTab="3"/>
  </bookViews>
  <sheets>
    <sheet name="3rdParty" sheetId="1" r:id="rId1"/>
    <sheet name="Source" sheetId="2" r:id="rId2"/>
    <sheet name="Vuln per Lib Comparison" sheetId="3" r:id="rId3"/>
    <sheet name="Vulnerable vs Non-Vulnerable" sheetId="4" r:id="rId4"/>
  </sheets>
  <definedNames>
    <definedName name="_xlnm._FilterDatabase" localSheetId="0" hidden="1">'3rdParty'!$A$1:$G$77</definedName>
  </definedNames>
  <calcPr calcId="145621"/>
</workbook>
</file>

<file path=xl/calcChain.xml><?xml version="1.0" encoding="utf-8"?>
<calcChain xmlns="http://schemas.openxmlformats.org/spreadsheetml/2006/main">
  <c r="B91" i="2" l="1"/>
  <c r="B90" i="2"/>
  <c r="B91" i="1"/>
  <c r="B90" i="1"/>
  <c r="B81" i="1"/>
  <c r="G84" i="2" l="1"/>
  <c r="F84" i="2"/>
  <c r="E84" i="2"/>
  <c r="D84" i="2"/>
  <c r="C84" i="2"/>
  <c r="G81" i="2"/>
  <c r="E81" i="2"/>
  <c r="D81" i="2"/>
  <c r="C81" i="2"/>
  <c r="B81" i="2"/>
  <c r="G84" i="1"/>
  <c r="F84" i="1"/>
  <c r="E84" i="1"/>
  <c r="D84" i="1"/>
  <c r="C84" i="1"/>
  <c r="G81" i="1"/>
  <c r="E81" i="1"/>
  <c r="D81" i="1"/>
  <c r="C81" i="1"/>
</calcChain>
</file>

<file path=xl/sharedStrings.xml><?xml version="1.0" encoding="utf-8"?>
<sst xmlns="http://schemas.openxmlformats.org/spreadsheetml/2006/main" count="376" uniqueCount="107">
  <si>
    <t>Project name</t>
  </si>
  <si>
    <t>Is Vulnerable</t>
  </si>
  <si>
    <t>ant</t>
  </si>
  <si>
    <t>antlr</t>
  </si>
  <si>
    <t>aoi</t>
  </si>
  <si>
    <t>argouml</t>
  </si>
  <si>
    <t>aspectj</t>
  </si>
  <si>
    <t>azureus</t>
  </si>
  <si>
    <t>c_jdbc</t>
  </si>
  <si>
    <t>castor</t>
  </si>
  <si>
    <t>cayenne</t>
  </si>
  <si>
    <t>checkstyle</t>
  </si>
  <si>
    <t>cobertura</t>
  </si>
  <si>
    <t>collections</t>
  </si>
  <si>
    <t>compiere</t>
  </si>
  <si>
    <t>derby</t>
  </si>
  <si>
    <t>drjava</t>
  </si>
  <si>
    <t>eclipse_SDK</t>
  </si>
  <si>
    <t>emma</t>
  </si>
  <si>
    <t>findbugs</t>
  </si>
  <si>
    <t>fitlibraryforfitnesse</t>
  </si>
  <si>
    <t>freecol</t>
  </si>
  <si>
    <t>freecs</t>
  </si>
  <si>
    <t>freemind</t>
  </si>
  <si>
    <t>galleon</t>
  </si>
  <si>
    <t>ganttproject</t>
  </si>
  <si>
    <t>gt2</t>
  </si>
  <si>
    <t>hadoop</t>
  </si>
  <si>
    <t>heritrix</t>
  </si>
  <si>
    <t>hibernate</t>
  </si>
  <si>
    <t>hsqldb</t>
  </si>
  <si>
    <t>htmlunit</t>
  </si>
  <si>
    <t>informa</t>
  </si>
  <si>
    <t>ireport</t>
  </si>
  <si>
    <t>james</t>
  </si>
  <si>
    <t>jasperreports</t>
  </si>
  <si>
    <t>javacc</t>
  </si>
  <si>
    <t>jboss</t>
  </si>
  <si>
    <t>jchempaint</t>
  </si>
  <si>
    <t>jedit</t>
  </si>
  <si>
    <t>jena</t>
  </si>
  <si>
    <t>jFin_DateMath</t>
  </si>
  <si>
    <t>jfreechart</t>
  </si>
  <si>
    <t>jgrapht</t>
  </si>
  <si>
    <t>jgroups</t>
  </si>
  <si>
    <t>jhotdraw</t>
  </si>
  <si>
    <t>jmeter</t>
  </si>
  <si>
    <t>jpf</t>
  </si>
  <si>
    <t>jre</t>
  </si>
  <si>
    <t>jruby</t>
  </si>
  <si>
    <t>jspwiki</t>
  </si>
  <si>
    <t>jstock</t>
  </si>
  <si>
    <t>jtopen</t>
  </si>
  <si>
    <t>jung</t>
  </si>
  <si>
    <t>junit</t>
  </si>
  <si>
    <t>marauroa</t>
  </si>
  <si>
    <t>maven</t>
  </si>
  <si>
    <t>megamek</t>
  </si>
  <si>
    <t>mvnforum</t>
  </si>
  <si>
    <t>nekohtml</t>
  </si>
  <si>
    <t>netbeans</t>
  </si>
  <si>
    <t>picocontainer</t>
  </si>
  <si>
    <t>pmd</t>
  </si>
  <si>
    <t>proguard</t>
  </si>
  <si>
    <t>quartz</t>
  </si>
  <si>
    <t>roller</t>
  </si>
  <si>
    <t>rssowl</t>
  </si>
  <si>
    <t>sablecc</t>
  </si>
  <si>
    <t>springframework</t>
  </si>
  <si>
    <t>squirrel_sql</t>
  </si>
  <si>
    <t>struts</t>
  </si>
  <si>
    <t>tapestry</t>
  </si>
  <si>
    <t>tomcat</t>
  </si>
  <si>
    <t>velocity</t>
  </si>
  <si>
    <t>wct</t>
  </si>
  <si>
    <t>webmail</t>
  </si>
  <si>
    <t>weka</t>
  </si>
  <si>
    <t>xerces</t>
  </si>
  <si>
    <t>Total Number of Libraries</t>
  </si>
  <si>
    <t>Number of unique vulnerabilities per library</t>
  </si>
  <si>
    <t>Total Number of Unique Vulnerabilities</t>
  </si>
  <si>
    <t>Total Number of Vulnerabilities</t>
  </si>
  <si>
    <t>Total Number of Vulnerable Libraries</t>
  </si>
  <si>
    <t>Totals:</t>
  </si>
  <si>
    <t>Mean:</t>
  </si>
  <si>
    <t>Type</t>
  </si>
  <si>
    <t>Testing</t>
  </si>
  <si>
    <t>SDK</t>
  </si>
  <si>
    <t>Tool</t>
  </si>
  <si>
    <t>Game</t>
  </si>
  <si>
    <t>IDE</t>
  </si>
  <si>
    <t>Middleware</t>
  </si>
  <si>
    <t>Programming Language</t>
  </si>
  <si>
    <t>Diagram generator/data visualization</t>
  </si>
  <si>
    <t>Vulnerabilities per third party library</t>
  </si>
  <si>
    <t>Vulnerabilities per source library</t>
  </si>
  <si>
    <t>parsers/generators/make</t>
  </si>
  <si>
    <t>3D/graphics/media</t>
  </si>
  <si>
    <t>diagram generator/data visualization</t>
  </si>
  <si>
    <t>programming language</t>
  </si>
  <si>
    <t>database</t>
  </si>
  <si>
    <t>middleware</t>
  </si>
  <si>
    <t>testing</t>
  </si>
  <si>
    <t>tool</t>
  </si>
  <si>
    <t>games</t>
  </si>
  <si>
    <t>Vulnerable:</t>
  </si>
  <si>
    <t>Not Vulnerable: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</si>
</sst>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/>
    <xf numFmtId="0" fontId="0" fillId="0" borderId="0" xfId="0" applyAlignment="1">
      <alignment horizontal="left"/>
    </xf>
    <xf numFmtId="0" fontId="13" fillId="33" borderId="13" xfId="0" applyFont="1" applyFill="1" applyBorder="1" applyAlignment="1">
      <alignment horizontal="center" vertical="center" wrapText="1"/>
    </xf>
    <xf numFmtId="0" fontId="0" fillId="34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0" fontId="0" fillId="34" borderId="0" xfId="0" applyFont="1" applyFill="1" applyAlignment="1">
      <alignment horizontal="left"/>
    </xf>
    <xf numFmtId="0" fontId="0" fillId="0" borderId="14" xfId="0" applyFont="1" applyBorder="1"/>
    <xf numFmtId="0" fontId="0" fillId="0" borderId="14" xfId="0" applyFont="1" applyBorder="1" applyAlignment="1">
      <alignment horizontal="left"/>
    </xf>
    <xf numFmtId="0" fontId="0" fillId="0" borderId="0" xfId="0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'Vuln per Lib Comparison'!$B$1</c:f>
              <c:strCache>
                <c:ptCount val="1"/>
                <c:pt idx="0">
                  <c:v>Vulnerabilities per third party library</c:v>
                </c:pt>
              </c:strCache>
            </c:strRef>
          </c:tx>
          <c:cat>
            <c:strRef>
              <c:f>'Vuln per Lib Comparison'!$A$2:$A$11</c:f>
              <c:strCache>
                <c:ptCount val="10"/>
                <c:pt idx="0">
                  <c:v>findbugs</c:v>
                </c:pt>
                <c:pt idx="1">
                  <c:v>mvnforum</c:v>
                </c:pt>
                <c:pt idx="2">
                  <c:v>heritrix</c:v>
                </c:pt>
                <c:pt idx="3">
                  <c:v>gt2</c:v>
                </c:pt>
                <c:pt idx="4">
                  <c:v>roller</c:v>
                </c:pt>
                <c:pt idx="5">
                  <c:v>marauroa</c:v>
                </c:pt>
                <c:pt idx="6">
                  <c:v>netbeans</c:v>
                </c:pt>
                <c:pt idx="7">
                  <c:v>tapestry</c:v>
                </c:pt>
                <c:pt idx="8">
                  <c:v>jgrapht</c:v>
                </c:pt>
                <c:pt idx="9">
                  <c:v>tomcat</c:v>
                </c:pt>
              </c:strCache>
            </c:strRef>
          </c:cat>
          <c:val>
            <c:numRef>
              <c:f>'Vuln per Lib Comparison'!$B$2:$B$11</c:f>
              <c:numCache>
                <c:formatCode>General</c:formatCode>
                <c:ptCount val="10"/>
                <c:pt idx="0">
                  <c:v>6.1875</c:v>
                </c:pt>
                <c:pt idx="1">
                  <c:v>1.125</c:v>
                </c:pt>
                <c:pt idx="2">
                  <c:v>1.1153846153846101</c:v>
                </c:pt>
                <c:pt idx="3">
                  <c:v>1.009009009009</c:v>
                </c:pt>
                <c:pt idx="4">
                  <c:v>0.50819672131147497</c:v>
                </c:pt>
                <c:pt idx="5">
                  <c:v>0.5</c:v>
                </c:pt>
                <c:pt idx="6">
                  <c:v>0.46296296296296202</c:v>
                </c:pt>
                <c:pt idx="7">
                  <c:v>0.34210526315789402</c:v>
                </c:pt>
                <c:pt idx="8">
                  <c:v>0.33333333333333298</c:v>
                </c:pt>
                <c:pt idx="9">
                  <c:v>0.33333333333333298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'Vuln per Lib Comparison'!$C$1</c:f>
              <c:strCache>
                <c:ptCount val="1"/>
                <c:pt idx="0">
                  <c:v>Vulnerabilities per source library</c:v>
                </c:pt>
              </c:strCache>
            </c:strRef>
          </c:tx>
          <c:cat>
            <c:strRef>
              <c:f>'Vuln per Lib Comparison'!$A$2:$A$11</c:f>
              <c:strCache>
                <c:ptCount val="10"/>
                <c:pt idx="0">
                  <c:v>findbugs</c:v>
                </c:pt>
                <c:pt idx="1">
                  <c:v>mvnforum</c:v>
                </c:pt>
                <c:pt idx="2">
                  <c:v>heritrix</c:v>
                </c:pt>
                <c:pt idx="3">
                  <c:v>gt2</c:v>
                </c:pt>
                <c:pt idx="4">
                  <c:v>roller</c:v>
                </c:pt>
                <c:pt idx="5">
                  <c:v>marauroa</c:v>
                </c:pt>
                <c:pt idx="6">
                  <c:v>netbeans</c:v>
                </c:pt>
                <c:pt idx="7">
                  <c:v>tapestry</c:v>
                </c:pt>
                <c:pt idx="8">
                  <c:v>jgrapht</c:v>
                </c:pt>
                <c:pt idx="9">
                  <c:v>tomcat</c:v>
                </c:pt>
              </c:strCache>
            </c:strRef>
          </c:cat>
          <c:val>
            <c:numRef>
              <c:f>'Vuln per Lib Comparison'!$C$2:$C$11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0.66666666666666596</c:v>
                </c:pt>
                <c:pt idx="3">
                  <c:v>0.144736842105263</c:v>
                </c:pt>
                <c:pt idx="4">
                  <c:v>0</c:v>
                </c:pt>
                <c:pt idx="5">
                  <c:v>0</c:v>
                </c:pt>
                <c:pt idx="6">
                  <c:v>6.4977257959714096E-3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64512"/>
        <c:axId val="115352320"/>
      </c:lineChart>
      <c:catAx>
        <c:axId val="11526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352320"/>
        <c:crosses val="autoZero"/>
        <c:auto val="1"/>
        <c:lblAlgn val="ctr"/>
        <c:lblOffset val="100"/>
        <c:noMultiLvlLbl val="0"/>
      </c:catAx>
      <c:valAx>
        <c:axId val="1153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'Vuln per Lib Comparison'!$B$20</c:f>
              <c:strCache>
                <c:ptCount val="1"/>
                <c:pt idx="0">
                  <c:v>Vulnerabilities per source library</c:v>
                </c:pt>
              </c:strCache>
            </c:strRef>
          </c:tx>
          <c:cat>
            <c:strRef>
              <c:f>'Vuln per Lib Comparison'!$A$21:$A$30</c:f>
              <c:strCache>
                <c:ptCount val="10"/>
                <c:pt idx="0">
                  <c:v>struts</c:v>
                </c:pt>
                <c:pt idx="1">
                  <c:v>tomcat</c:v>
                </c:pt>
                <c:pt idx="2">
                  <c:v>hadoop</c:v>
                </c:pt>
                <c:pt idx="3">
                  <c:v>rssowl</c:v>
                </c:pt>
                <c:pt idx="4">
                  <c:v>heritrix</c:v>
                </c:pt>
                <c:pt idx="5">
                  <c:v>jruby</c:v>
                </c:pt>
                <c:pt idx="6">
                  <c:v>ireport</c:v>
                </c:pt>
                <c:pt idx="7">
                  <c:v>springframework</c:v>
                </c:pt>
                <c:pt idx="8">
                  <c:v>quartz</c:v>
                </c:pt>
                <c:pt idx="9">
                  <c:v>argouml</c:v>
                </c:pt>
              </c:strCache>
            </c:strRef>
          </c:cat>
          <c:val>
            <c:numRef>
              <c:f>'Vuln per Lib Comparison'!$B$21:$B$30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0.66666666666666596</c:v>
                </c:pt>
                <c:pt idx="5">
                  <c:v>0.6</c:v>
                </c:pt>
                <c:pt idx="6">
                  <c:v>0.44444444444444398</c:v>
                </c:pt>
                <c:pt idx="7">
                  <c:v>0.19230769230769201</c:v>
                </c:pt>
                <c:pt idx="8">
                  <c:v>0.16666666666666599</c:v>
                </c:pt>
                <c:pt idx="9">
                  <c:v>0.148148148148148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'Vuln per Lib Comparison'!$C$20</c:f>
              <c:strCache>
                <c:ptCount val="1"/>
                <c:pt idx="0">
                  <c:v>Vulnerabilities per third party library</c:v>
                </c:pt>
              </c:strCache>
            </c:strRef>
          </c:tx>
          <c:cat>
            <c:strRef>
              <c:f>'Vuln per Lib Comparison'!$A$21:$A$30</c:f>
              <c:strCache>
                <c:ptCount val="10"/>
                <c:pt idx="0">
                  <c:v>struts</c:v>
                </c:pt>
                <c:pt idx="1">
                  <c:v>tomcat</c:v>
                </c:pt>
                <c:pt idx="2">
                  <c:v>hadoop</c:v>
                </c:pt>
                <c:pt idx="3">
                  <c:v>rssowl</c:v>
                </c:pt>
                <c:pt idx="4">
                  <c:v>heritrix</c:v>
                </c:pt>
                <c:pt idx="5">
                  <c:v>jruby</c:v>
                </c:pt>
                <c:pt idx="6">
                  <c:v>ireport</c:v>
                </c:pt>
                <c:pt idx="7">
                  <c:v>springframework</c:v>
                </c:pt>
                <c:pt idx="8">
                  <c:v>quartz</c:v>
                </c:pt>
                <c:pt idx="9">
                  <c:v>argouml</c:v>
                </c:pt>
              </c:strCache>
            </c:strRef>
          </c:cat>
          <c:val>
            <c:numRef>
              <c:f>'Vuln per Lib Comparison'!$C$21:$C$30</c:f>
              <c:numCache>
                <c:formatCode>General</c:formatCode>
                <c:ptCount val="10"/>
                <c:pt idx="0">
                  <c:v>0.27500000000000002</c:v>
                </c:pt>
                <c:pt idx="1">
                  <c:v>0.33333333333300003</c:v>
                </c:pt>
                <c:pt idx="2">
                  <c:v>0.10204081632653</c:v>
                </c:pt>
                <c:pt idx="3">
                  <c:v>4.54545454545454E-2</c:v>
                </c:pt>
                <c:pt idx="4">
                  <c:v>1.1153846153846101</c:v>
                </c:pt>
                <c:pt idx="5">
                  <c:v>5.5555555555555497E-2</c:v>
                </c:pt>
                <c:pt idx="6">
                  <c:v>0.125</c:v>
                </c:pt>
                <c:pt idx="7">
                  <c:v>0</c:v>
                </c:pt>
                <c:pt idx="8">
                  <c:v>0</c:v>
                </c:pt>
                <c:pt idx="9">
                  <c:v>0.11627907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85472"/>
        <c:axId val="115387008"/>
      </c:lineChart>
      <c:catAx>
        <c:axId val="11538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387008"/>
        <c:crosses val="autoZero"/>
        <c:auto val="1"/>
        <c:lblAlgn val="ctr"/>
        <c:lblOffset val="100"/>
        <c:noMultiLvlLbl val="0"/>
      </c:catAx>
      <c:valAx>
        <c:axId val="11538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8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Third</a:t>
            </a:r>
            <a:r>
              <a:rPr lang="en-GB" baseline="0"/>
              <a:t> Party Libraries</a:t>
            </a: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'3rdParty'!$A$90:$A$91</c:f>
              <c:strCache>
                <c:ptCount val="2"/>
                <c:pt idx="0">
                  <c:v>Vulnerable:</c:v>
                </c:pt>
                <c:pt idx="1">
                  <c:v>Not Vulnerable:</c:v>
                </c:pt>
              </c:strCache>
            </c:strRef>
          </c:cat>
          <c:val>
            <c:numRef>
              <c:f>'3rdParty'!$B$90:$B$91</c:f>
              <c:numCache>
                <c:formatCode>General</c:formatCode>
                <c:ptCount val="2"/>
                <c:pt idx="0">
                  <c:v>39</c:v>
                </c:pt>
                <c:pt idx="1">
                  <c:v>37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Source Libraries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Source!$A$90:$A$91</c:f>
              <c:strCache>
                <c:ptCount val="2"/>
                <c:pt idx="0">
                  <c:v>Vulnerable:</c:v>
                </c:pt>
                <c:pt idx="1">
                  <c:v>Not Vulnerable:</c:v>
                </c:pt>
              </c:strCache>
            </c:strRef>
          </c:cat>
          <c:val>
            <c:numRef>
              <c:f>Source!$B$90:$B$91</c:f>
              <c:numCache>
                <c:formatCode>General</c:formatCode>
                <c:ptCount val="2"/>
                <c:pt idx="0">
                  <c:v>15</c:v>
                </c:pt>
                <c:pt idx="1">
                  <c:v>61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111124</xdr:colOff>
      <xdr:row>0</xdr:row>
      <xdr:rowOff>67468</xdr:rowOff>
    </xdr:from>
    <xdr:to>
      <xdr:col>14</xdr:col>
      <xdr:colOff>15874</xdr:colOff>
      <xdr:row>16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115886</xdr:colOff>
      <xdr:row>17</xdr:row>
      <xdr:rowOff>46831</xdr:rowOff>
    </xdr:from>
    <xdr:to>
      <xdr:col>13</xdr:col>
      <xdr:colOff>606424</xdr:colOff>
      <xdr:row>30</xdr:row>
      <xdr:rowOff>89694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66673</xdr:rowOff>
    </xdr:from>
    <xdr:to>
      <xdr:col>8</xdr:col>
      <xdr:colOff>590550</xdr:colOff>
      <xdr:row>20</xdr:row>
      <xdr:rowOff>57151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</xdr:colOff>
      <xdr:row>0</xdr:row>
      <xdr:rowOff>69849</xdr:rowOff>
    </xdr:from>
    <xdr:to>
      <xdr:col>18</xdr:col>
      <xdr:colOff>238125</xdr:colOff>
      <xdr:row>20</xdr:row>
      <xdr:rowOff>47624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77" totalsRowShown="0" headerRowDxfId="1">
  <autoFilter ref="A1:H77"/>
  <sortState ref="A2:H78">
    <sortCondition ref="A1:A78"/>
  </sortState>
  <tableColumns count="8">
    <tableColumn id="1" name="Project name"/>
    <tableColumn id="2" name="Is Vulnerable"/>
    <tableColumn id="4" name="Total Number of Vulnerabilities"/>
    <tableColumn id="5" name="Total Number of Unique Vulnerabilities"/>
    <tableColumn id="6" name="Total Number of Libraries"/>
    <tableColumn id="7" name="Number of unique vulnerabilities per library"/>
    <tableColumn id="9" name="Total Number of Vulnerable Libraries"/>
    <tableColumn id="3" name="Type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H77" totalsRowShown="0" headerRowDxfId="0">
  <autoFilter ref="A1:H77">
    <filterColumn colId="1">
      <filters>
        <filter val="TRUE"/>
      </filters>
    </filterColumn>
  </autoFilter>
  <sortState ref="A2:H78">
    <sortCondition ref="A1:A78"/>
  </sortState>
  <tableColumns count="8">
    <tableColumn id="1" name="Project name"/>
    <tableColumn id="2" name="Is Vulnerable"/>
    <tableColumn id="4" name="Total Number of Vulnerabilities"/>
    <tableColumn id="5" name="Total Number of Unique Vulnerabilities"/>
    <tableColumn id="6" name="Total Number of Libraries"/>
    <tableColumn id="7" name="Number of unique vulnerabilities per library"/>
    <tableColumn id="9" name="Total Number of Vulnerable Libraries"/>
    <tableColumn id="3" name="Typ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zoomScale="110" zoomScaleNormal="110" workbookViewId="0">
      <pane ySplit="1" topLeftCell="A68" activePane="bottomLeft" state="frozen"/>
      <selection pane="bottomLeft" activeCell="E89" sqref="E89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20.140625" bestFit="1" customWidth="1"/>
    <col min="4" max="4" width="27.42578125" bestFit="1" customWidth="1"/>
    <col min="5" max="5" width="20.140625" bestFit="1" customWidth="1"/>
    <col min="6" max="6" width="28.42578125" bestFit="1" customWidth="1"/>
    <col min="7" max="7" width="23.7109375" bestFit="1" customWidth="1"/>
    <col min="8" max="8" width="34.42578125" style="5" bestFit="1" customWidth="1"/>
    <col min="11" max="11" width="11.7109375" bestFit="1" customWidth="1"/>
  </cols>
  <sheetData>
    <row r="1" spans="1:8" s="1" customFormat="1" ht="30" customHeight="1" x14ac:dyDescent="0.25">
      <c r="A1" s="1" t="s">
        <v>0</v>
      </c>
      <c r="B1" s="1" t="s">
        <v>1</v>
      </c>
      <c r="C1" s="1" t="s">
        <v>81</v>
      </c>
      <c r="D1" s="1" t="s">
        <v>80</v>
      </c>
      <c r="E1" s="1" t="s">
        <v>78</v>
      </c>
      <c r="F1" s="1" t="s">
        <v>79</v>
      </c>
      <c r="G1" s="1" t="s">
        <v>82</v>
      </c>
      <c r="H1" s="1" t="s">
        <v>85</v>
      </c>
    </row>
    <row r="2" spans="1:8" x14ac:dyDescent="0.25">
      <c r="A2" t="s">
        <v>2</v>
      </c>
      <c r="B2" t="b">
        <v>0</v>
      </c>
      <c r="C2">
        <v>0</v>
      </c>
      <c r="D2">
        <v>0</v>
      </c>
      <c r="E2">
        <v>3</v>
      </c>
      <c r="F2">
        <v>0</v>
      </c>
      <c r="G2">
        <v>0</v>
      </c>
      <c r="H2" t="s">
        <v>96</v>
      </c>
    </row>
    <row r="3" spans="1:8" x14ac:dyDescent="0.25">
      <c r="A3" t="s">
        <v>3</v>
      </c>
      <c r="B3" t="b">
        <v>0</v>
      </c>
      <c r="C3">
        <v>0</v>
      </c>
      <c r="D3">
        <v>0</v>
      </c>
      <c r="E3">
        <v>1</v>
      </c>
      <c r="F3">
        <v>0</v>
      </c>
      <c r="G3">
        <v>0</v>
      </c>
      <c r="H3" t="s">
        <v>96</v>
      </c>
    </row>
    <row r="4" spans="1:8" x14ac:dyDescent="0.25">
      <c r="A4" t="s">
        <v>4</v>
      </c>
      <c r="B4" t="b">
        <v>0</v>
      </c>
      <c r="C4">
        <v>0</v>
      </c>
      <c r="D4">
        <v>0</v>
      </c>
      <c r="E4">
        <v>17</v>
      </c>
      <c r="F4">
        <v>0</v>
      </c>
      <c r="G4">
        <v>0</v>
      </c>
      <c r="H4" t="s">
        <v>97</v>
      </c>
    </row>
    <row r="5" spans="1:8" x14ac:dyDescent="0.25">
      <c r="A5" t="s">
        <v>5</v>
      </c>
      <c r="B5" t="b">
        <v>1</v>
      </c>
      <c r="C5">
        <v>5</v>
      </c>
      <c r="D5">
        <v>5</v>
      </c>
      <c r="E5">
        <v>43</v>
      </c>
      <c r="F5">
        <v>0.116279069767441</v>
      </c>
      <c r="G5">
        <v>3</v>
      </c>
      <c r="H5" t="s">
        <v>98</v>
      </c>
    </row>
    <row r="6" spans="1:8" x14ac:dyDescent="0.25">
      <c r="A6" t="s">
        <v>6</v>
      </c>
      <c r="B6" t="b">
        <v>0</v>
      </c>
      <c r="C6">
        <v>0</v>
      </c>
      <c r="D6">
        <v>0</v>
      </c>
      <c r="E6">
        <v>0</v>
      </c>
      <c r="F6">
        <v>0</v>
      </c>
      <c r="G6">
        <v>0</v>
      </c>
      <c r="H6" t="s">
        <v>99</v>
      </c>
    </row>
    <row r="7" spans="1:8" x14ac:dyDescent="0.25">
      <c r="A7" t="s">
        <v>7</v>
      </c>
      <c r="B7" t="b">
        <v>0</v>
      </c>
      <c r="C7">
        <v>0</v>
      </c>
      <c r="D7">
        <v>0</v>
      </c>
      <c r="E7">
        <v>1</v>
      </c>
      <c r="F7">
        <v>0</v>
      </c>
      <c r="G7">
        <v>0</v>
      </c>
      <c r="H7" t="s">
        <v>100</v>
      </c>
    </row>
    <row r="8" spans="1:8" x14ac:dyDescent="0.25">
      <c r="A8" t="s">
        <v>8</v>
      </c>
      <c r="B8" t="b">
        <v>1</v>
      </c>
      <c r="C8">
        <v>5</v>
      </c>
      <c r="D8">
        <v>5</v>
      </c>
      <c r="E8">
        <v>49</v>
      </c>
      <c r="F8">
        <v>0.10204081632653</v>
      </c>
      <c r="G8">
        <v>2</v>
      </c>
      <c r="H8" t="s">
        <v>100</v>
      </c>
    </row>
    <row r="9" spans="1:8" x14ac:dyDescent="0.25">
      <c r="A9" t="s">
        <v>9</v>
      </c>
      <c r="B9" t="b">
        <v>1</v>
      </c>
      <c r="C9">
        <v>3</v>
      </c>
      <c r="D9">
        <v>3</v>
      </c>
      <c r="E9">
        <v>17</v>
      </c>
      <c r="F9">
        <v>0.17647058823529399</v>
      </c>
      <c r="G9">
        <v>1</v>
      </c>
      <c r="H9" t="s">
        <v>101</v>
      </c>
    </row>
    <row r="10" spans="1:8" x14ac:dyDescent="0.25">
      <c r="A10" t="s">
        <v>10</v>
      </c>
      <c r="B10" t="b">
        <v>0</v>
      </c>
      <c r="C10">
        <v>0</v>
      </c>
      <c r="D10">
        <v>0</v>
      </c>
      <c r="E10">
        <v>7</v>
      </c>
      <c r="F10">
        <v>0</v>
      </c>
      <c r="G10">
        <v>0</v>
      </c>
      <c r="H10" t="s">
        <v>100</v>
      </c>
    </row>
    <row r="11" spans="1:8" x14ac:dyDescent="0.25">
      <c r="A11" t="s">
        <v>11</v>
      </c>
      <c r="B11" t="b">
        <v>0</v>
      </c>
      <c r="C11">
        <v>0</v>
      </c>
      <c r="D11">
        <v>0</v>
      </c>
      <c r="E11">
        <v>10</v>
      </c>
      <c r="F11">
        <v>0</v>
      </c>
      <c r="G11">
        <v>0</v>
      </c>
      <c r="H11" t="s">
        <v>90</v>
      </c>
    </row>
    <row r="12" spans="1:8" x14ac:dyDescent="0.25">
      <c r="A12" t="s">
        <v>12</v>
      </c>
      <c r="B12" t="b">
        <v>0</v>
      </c>
      <c r="C12">
        <v>0</v>
      </c>
      <c r="D12">
        <v>0</v>
      </c>
      <c r="E12">
        <v>12</v>
      </c>
      <c r="F12">
        <v>0</v>
      </c>
      <c r="G12">
        <v>0</v>
      </c>
      <c r="H12" t="s">
        <v>102</v>
      </c>
    </row>
    <row r="13" spans="1:8" x14ac:dyDescent="0.25">
      <c r="A13" t="s">
        <v>13</v>
      </c>
      <c r="B13" t="b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103</v>
      </c>
    </row>
    <row r="14" spans="1:8" x14ac:dyDescent="0.25">
      <c r="A14" t="s">
        <v>14</v>
      </c>
      <c r="B14" t="b">
        <v>1</v>
      </c>
      <c r="C14">
        <v>97</v>
      </c>
      <c r="D14">
        <v>17</v>
      </c>
      <c r="E14">
        <v>175</v>
      </c>
      <c r="F14">
        <v>9.71428571428571E-2</v>
      </c>
      <c r="G14">
        <v>85</v>
      </c>
      <c r="H14" t="s">
        <v>103</v>
      </c>
    </row>
    <row r="15" spans="1:8" x14ac:dyDescent="0.25">
      <c r="A15" t="s">
        <v>15</v>
      </c>
      <c r="B15" t="b">
        <v>1</v>
      </c>
      <c r="C15">
        <v>1</v>
      </c>
      <c r="D15">
        <v>1</v>
      </c>
      <c r="E15">
        <v>35</v>
      </c>
      <c r="F15">
        <v>2.8571428571428501E-2</v>
      </c>
      <c r="G15">
        <v>1</v>
      </c>
      <c r="H15" t="s">
        <v>100</v>
      </c>
    </row>
    <row r="16" spans="1:8" x14ac:dyDescent="0.25">
      <c r="A16" t="s">
        <v>16</v>
      </c>
      <c r="B16" t="b">
        <v>0</v>
      </c>
      <c r="C16">
        <v>0</v>
      </c>
      <c r="D16">
        <v>0</v>
      </c>
      <c r="E16">
        <v>17</v>
      </c>
      <c r="F16">
        <v>0</v>
      </c>
      <c r="G16">
        <v>0</v>
      </c>
      <c r="H16" t="s">
        <v>90</v>
      </c>
    </row>
    <row r="17" spans="1:8" x14ac:dyDescent="0.25">
      <c r="A17" t="s">
        <v>17</v>
      </c>
      <c r="B17" t="b">
        <v>1</v>
      </c>
      <c r="C17">
        <v>24</v>
      </c>
      <c r="D17">
        <v>23</v>
      </c>
      <c r="E17">
        <v>73</v>
      </c>
      <c r="F17">
        <v>0.31506849315068403</v>
      </c>
      <c r="G17">
        <v>3</v>
      </c>
      <c r="H17" t="s">
        <v>90</v>
      </c>
    </row>
    <row r="18" spans="1:8" x14ac:dyDescent="0.25">
      <c r="A18" t="s">
        <v>18</v>
      </c>
      <c r="B18" t="b">
        <v>0</v>
      </c>
      <c r="C18">
        <v>0</v>
      </c>
      <c r="D18">
        <v>0</v>
      </c>
      <c r="E18">
        <v>1</v>
      </c>
      <c r="F18">
        <v>0</v>
      </c>
      <c r="G18">
        <v>0</v>
      </c>
      <c r="H18" t="s">
        <v>102</v>
      </c>
    </row>
    <row r="19" spans="1:8" x14ac:dyDescent="0.25">
      <c r="A19" t="s">
        <v>19</v>
      </c>
      <c r="B19" t="b">
        <v>1</v>
      </c>
      <c r="C19">
        <v>99</v>
      </c>
      <c r="D19">
        <v>99</v>
      </c>
      <c r="E19">
        <v>16</v>
      </c>
      <c r="F19">
        <v>6.1875</v>
      </c>
      <c r="G19">
        <v>2</v>
      </c>
      <c r="H19" s="6" t="s">
        <v>86</v>
      </c>
    </row>
    <row r="20" spans="1:8" x14ac:dyDescent="0.25">
      <c r="A20" t="s">
        <v>20</v>
      </c>
      <c r="B20" t="b">
        <v>1</v>
      </c>
      <c r="C20">
        <v>1</v>
      </c>
      <c r="D20">
        <v>1</v>
      </c>
      <c r="E20">
        <v>10</v>
      </c>
      <c r="F20">
        <v>0.1</v>
      </c>
      <c r="G20">
        <v>1</v>
      </c>
      <c r="H20" t="s">
        <v>102</v>
      </c>
    </row>
    <row r="21" spans="1:8" x14ac:dyDescent="0.25">
      <c r="A21" t="s">
        <v>21</v>
      </c>
      <c r="B21" t="b">
        <v>1</v>
      </c>
      <c r="C21">
        <v>4</v>
      </c>
      <c r="D21">
        <v>4</v>
      </c>
      <c r="E21">
        <v>13</v>
      </c>
      <c r="F21">
        <v>0.30769230769230699</v>
      </c>
      <c r="G21">
        <v>1</v>
      </c>
      <c r="H21" t="s">
        <v>104</v>
      </c>
    </row>
    <row r="22" spans="1:8" x14ac:dyDescent="0.25">
      <c r="A22" t="s">
        <v>22</v>
      </c>
      <c r="B22" t="b">
        <v>0</v>
      </c>
      <c r="C22">
        <v>0</v>
      </c>
      <c r="D22">
        <v>0</v>
      </c>
      <c r="E22">
        <v>8</v>
      </c>
      <c r="F22">
        <v>0</v>
      </c>
      <c r="G22">
        <v>0</v>
      </c>
      <c r="H22" t="s">
        <v>103</v>
      </c>
    </row>
    <row r="23" spans="1:8" x14ac:dyDescent="0.25">
      <c r="A23" t="s">
        <v>23</v>
      </c>
      <c r="B23" t="b">
        <v>1</v>
      </c>
      <c r="C23">
        <v>5</v>
      </c>
      <c r="D23">
        <v>5</v>
      </c>
      <c r="E23">
        <v>45</v>
      </c>
      <c r="F23">
        <v>0.11111111111111099</v>
      </c>
      <c r="G23">
        <v>2</v>
      </c>
      <c r="H23" t="s">
        <v>98</v>
      </c>
    </row>
    <row r="24" spans="1:8" x14ac:dyDescent="0.25">
      <c r="A24" t="s">
        <v>24</v>
      </c>
      <c r="B24" t="b">
        <v>1</v>
      </c>
      <c r="C24">
        <v>2</v>
      </c>
      <c r="D24">
        <v>2</v>
      </c>
      <c r="E24">
        <v>65</v>
      </c>
      <c r="F24">
        <v>3.0769230769230702E-2</v>
      </c>
      <c r="G24">
        <v>1</v>
      </c>
      <c r="H24" t="s">
        <v>97</v>
      </c>
    </row>
    <row r="25" spans="1:8" x14ac:dyDescent="0.25">
      <c r="A25" t="s">
        <v>25</v>
      </c>
      <c r="B25" t="b">
        <v>1</v>
      </c>
      <c r="C25">
        <v>3</v>
      </c>
      <c r="D25">
        <v>3</v>
      </c>
      <c r="E25">
        <v>26</v>
      </c>
      <c r="F25">
        <v>0.115384615384615</v>
      </c>
      <c r="G25">
        <v>3</v>
      </c>
      <c r="H25" t="s">
        <v>103</v>
      </c>
    </row>
    <row r="26" spans="1:8" x14ac:dyDescent="0.25">
      <c r="A26" t="s">
        <v>26</v>
      </c>
      <c r="B26" t="b">
        <v>1</v>
      </c>
      <c r="C26">
        <v>112</v>
      </c>
      <c r="D26">
        <v>112</v>
      </c>
      <c r="E26">
        <v>111</v>
      </c>
      <c r="F26">
        <v>1.009009009009</v>
      </c>
      <c r="G26">
        <v>3</v>
      </c>
      <c r="H26" t="s">
        <v>87</v>
      </c>
    </row>
    <row r="27" spans="1:8" x14ac:dyDescent="0.25">
      <c r="A27" t="s">
        <v>27</v>
      </c>
      <c r="B27" t="b">
        <v>1</v>
      </c>
      <c r="C27">
        <v>17</v>
      </c>
      <c r="D27">
        <v>5</v>
      </c>
      <c r="E27">
        <v>49</v>
      </c>
      <c r="F27">
        <v>0.10204081632653</v>
      </c>
      <c r="G27">
        <v>4</v>
      </c>
      <c r="H27" t="s">
        <v>101</v>
      </c>
    </row>
    <row r="28" spans="1:8" x14ac:dyDescent="0.25">
      <c r="A28" t="s">
        <v>28</v>
      </c>
      <c r="B28" t="b">
        <v>1</v>
      </c>
      <c r="C28">
        <v>29</v>
      </c>
      <c r="D28">
        <v>29</v>
      </c>
      <c r="E28">
        <v>26</v>
      </c>
      <c r="F28">
        <v>1.1153846153846101</v>
      </c>
      <c r="G28">
        <v>3</v>
      </c>
      <c r="H28" t="s">
        <v>88</v>
      </c>
    </row>
    <row r="29" spans="1:8" x14ac:dyDescent="0.25">
      <c r="A29" t="s">
        <v>29</v>
      </c>
      <c r="B29" t="b">
        <v>1</v>
      </c>
      <c r="C29">
        <v>6</v>
      </c>
      <c r="D29">
        <v>2</v>
      </c>
      <c r="E29">
        <v>17</v>
      </c>
      <c r="F29">
        <v>0.11764705882352899</v>
      </c>
      <c r="G29">
        <v>5</v>
      </c>
      <c r="H29" t="s">
        <v>100</v>
      </c>
    </row>
    <row r="30" spans="1:8" x14ac:dyDescent="0.25">
      <c r="A30" t="s">
        <v>30</v>
      </c>
      <c r="B30" t="b">
        <v>0</v>
      </c>
      <c r="C30">
        <v>0</v>
      </c>
      <c r="D30">
        <v>0</v>
      </c>
      <c r="E30">
        <v>1</v>
      </c>
      <c r="F30">
        <v>0</v>
      </c>
      <c r="G30">
        <v>0</v>
      </c>
      <c r="H30" t="s">
        <v>100</v>
      </c>
    </row>
    <row r="31" spans="1:8" x14ac:dyDescent="0.25">
      <c r="A31" t="s">
        <v>31</v>
      </c>
      <c r="B31" t="b">
        <v>1</v>
      </c>
      <c r="C31">
        <v>7</v>
      </c>
      <c r="D31">
        <v>3</v>
      </c>
      <c r="E31">
        <v>32</v>
      </c>
      <c r="F31">
        <v>9.375E-2</v>
      </c>
      <c r="G31">
        <v>4</v>
      </c>
      <c r="H31" t="s">
        <v>102</v>
      </c>
    </row>
    <row r="32" spans="1:8" x14ac:dyDescent="0.25">
      <c r="A32" t="s">
        <v>32</v>
      </c>
      <c r="B32" t="b">
        <v>1</v>
      </c>
      <c r="C32">
        <v>4</v>
      </c>
      <c r="D32">
        <v>4</v>
      </c>
      <c r="E32">
        <v>18</v>
      </c>
      <c r="F32">
        <v>0.22222222222222199</v>
      </c>
      <c r="G32">
        <v>1</v>
      </c>
      <c r="H32" t="s">
        <v>101</v>
      </c>
    </row>
    <row r="33" spans="1:8" x14ac:dyDescent="0.25">
      <c r="A33" t="s">
        <v>33</v>
      </c>
      <c r="B33" t="b">
        <v>1</v>
      </c>
      <c r="C33">
        <v>11</v>
      </c>
      <c r="D33">
        <v>11</v>
      </c>
      <c r="E33">
        <v>88</v>
      </c>
      <c r="F33">
        <v>0.125</v>
      </c>
      <c r="G33">
        <v>5</v>
      </c>
      <c r="H33" t="s">
        <v>98</v>
      </c>
    </row>
    <row r="34" spans="1:8" x14ac:dyDescent="0.25">
      <c r="A34" t="s">
        <v>34</v>
      </c>
      <c r="B34" t="b">
        <v>1</v>
      </c>
      <c r="C34">
        <v>4</v>
      </c>
      <c r="D34">
        <v>4</v>
      </c>
      <c r="E34">
        <v>21</v>
      </c>
      <c r="F34">
        <v>0.19047619047618999</v>
      </c>
      <c r="G34">
        <v>2</v>
      </c>
      <c r="H34" t="s">
        <v>103</v>
      </c>
    </row>
    <row r="35" spans="1:8" x14ac:dyDescent="0.25">
      <c r="A35" t="s">
        <v>35</v>
      </c>
      <c r="B35" t="b">
        <v>1</v>
      </c>
      <c r="C35">
        <v>9</v>
      </c>
      <c r="D35">
        <v>9</v>
      </c>
      <c r="E35">
        <v>71</v>
      </c>
      <c r="F35">
        <v>0.12676056338028099</v>
      </c>
      <c r="G35">
        <v>3</v>
      </c>
      <c r="H35" t="s">
        <v>98</v>
      </c>
    </row>
    <row r="36" spans="1:8" x14ac:dyDescent="0.25">
      <c r="A36" t="s">
        <v>36</v>
      </c>
      <c r="B36" t="b">
        <v>0</v>
      </c>
      <c r="C36">
        <v>0</v>
      </c>
      <c r="D36">
        <v>0</v>
      </c>
      <c r="E36">
        <v>1</v>
      </c>
      <c r="F36">
        <v>0</v>
      </c>
      <c r="G36">
        <v>0</v>
      </c>
      <c r="H36" t="s">
        <v>96</v>
      </c>
    </row>
    <row r="37" spans="1:8" x14ac:dyDescent="0.25">
      <c r="A37" t="s">
        <v>37</v>
      </c>
      <c r="B37" t="b">
        <v>1</v>
      </c>
      <c r="C37">
        <v>48</v>
      </c>
      <c r="D37">
        <v>23</v>
      </c>
      <c r="E37">
        <v>181</v>
      </c>
      <c r="F37">
        <v>0.12707182320441901</v>
      </c>
      <c r="G37">
        <v>29</v>
      </c>
      <c r="H37" t="s">
        <v>101</v>
      </c>
    </row>
    <row r="38" spans="1:8" x14ac:dyDescent="0.25">
      <c r="A38" t="s">
        <v>38</v>
      </c>
      <c r="B38" t="b">
        <v>0</v>
      </c>
      <c r="C38">
        <v>0</v>
      </c>
      <c r="D38">
        <v>0</v>
      </c>
      <c r="E38">
        <v>36</v>
      </c>
      <c r="F38">
        <v>0</v>
      </c>
      <c r="G38">
        <v>0</v>
      </c>
      <c r="H38" t="s">
        <v>87</v>
      </c>
    </row>
    <row r="39" spans="1:8" x14ac:dyDescent="0.25">
      <c r="A39" t="s">
        <v>39</v>
      </c>
      <c r="B39" t="b">
        <v>0</v>
      </c>
      <c r="C39">
        <v>0</v>
      </c>
      <c r="D39">
        <v>0</v>
      </c>
      <c r="E39">
        <v>2</v>
      </c>
      <c r="F39">
        <v>0</v>
      </c>
      <c r="G39">
        <v>0</v>
      </c>
      <c r="H39" t="s">
        <v>103</v>
      </c>
    </row>
    <row r="40" spans="1:8" x14ac:dyDescent="0.25">
      <c r="A40" t="s">
        <v>40</v>
      </c>
      <c r="B40" t="b">
        <v>0</v>
      </c>
      <c r="C40">
        <v>0</v>
      </c>
      <c r="D40">
        <v>0</v>
      </c>
      <c r="E40">
        <v>11</v>
      </c>
      <c r="F40">
        <v>0</v>
      </c>
      <c r="G40">
        <v>0</v>
      </c>
      <c r="H40" t="s">
        <v>101</v>
      </c>
    </row>
    <row r="41" spans="1:8" x14ac:dyDescent="0.25">
      <c r="A41" t="s">
        <v>41</v>
      </c>
      <c r="B41" t="b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87</v>
      </c>
    </row>
    <row r="42" spans="1:8" x14ac:dyDescent="0.25">
      <c r="A42" t="s">
        <v>42</v>
      </c>
      <c r="B42" t="b">
        <v>0</v>
      </c>
      <c r="C42">
        <v>0</v>
      </c>
      <c r="D42">
        <v>0</v>
      </c>
      <c r="E42">
        <v>6</v>
      </c>
      <c r="F42">
        <v>0</v>
      </c>
      <c r="G42">
        <v>0</v>
      </c>
      <c r="H42" t="s">
        <v>103</v>
      </c>
    </row>
    <row r="43" spans="1:8" x14ac:dyDescent="0.25">
      <c r="A43" t="s">
        <v>43</v>
      </c>
      <c r="B43" t="b">
        <v>1</v>
      </c>
      <c r="C43">
        <v>4</v>
      </c>
      <c r="D43">
        <v>2</v>
      </c>
      <c r="E43">
        <v>6</v>
      </c>
      <c r="F43">
        <v>0.33333333333333298</v>
      </c>
      <c r="G43">
        <v>2</v>
      </c>
      <c r="H43" s="6" t="s">
        <v>88</v>
      </c>
    </row>
    <row r="44" spans="1:8" x14ac:dyDescent="0.25">
      <c r="A44" t="s">
        <v>44</v>
      </c>
      <c r="B44" t="b">
        <v>0</v>
      </c>
      <c r="C44">
        <v>0</v>
      </c>
      <c r="D44">
        <v>0</v>
      </c>
      <c r="E44">
        <v>9</v>
      </c>
      <c r="F44">
        <v>0</v>
      </c>
      <c r="G44">
        <v>0</v>
      </c>
      <c r="H44" t="s">
        <v>103</v>
      </c>
    </row>
    <row r="45" spans="1:8" x14ac:dyDescent="0.25">
      <c r="A45" t="s">
        <v>45</v>
      </c>
      <c r="B45" t="b">
        <v>0</v>
      </c>
      <c r="C45">
        <v>0</v>
      </c>
      <c r="D45">
        <v>0</v>
      </c>
      <c r="E45">
        <v>8</v>
      </c>
      <c r="F45">
        <v>0</v>
      </c>
      <c r="G45">
        <v>0</v>
      </c>
      <c r="H45" t="s">
        <v>97</v>
      </c>
    </row>
    <row r="46" spans="1:8" x14ac:dyDescent="0.25">
      <c r="A46" t="s">
        <v>46</v>
      </c>
      <c r="B46" t="b">
        <v>1</v>
      </c>
      <c r="C46">
        <v>2</v>
      </c>
      <c r="D46">
        <v>2</v>
      </c>
      <c r="E46">
        <v>48</v>
      </c>
      <c r="F46">
        <v>4.1666666666666602E-2</v>
      </c>
      <c r="G46">
        <v>2</v>
      </c>
      <c r="H46" t="s">
        <v>102</v>
      </c>
    </row>
    <row r="47" spans="1:8" x14ac:dyDescent="0.25">
      <c r="A47" t="s">
        <v>47</v>
      </c>
      <c r="B47" t="b">
        <v>0</v>
      </c>
      <c r="C47">
        <v>0</v>
      </c>
      <c r="D47">
        <v>0</v>
      </c>
      <c r="E47">
        <v>2</v>
      </c>
      <c r="F47">
        <v>0</v>
      </c>
      <c r="G47">
        <v>0</v>
      </c>
      <c r="H47" t="s">
        <v>87</v>
      </c>
    </row>
    <row r="48" spans="1:8" x14ac:dyDescent="0.25">
      <c r="A48" t="s">
        <v>48</v>
      </c>
      <c r="B48" t="b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99</v>
      </c>
    </row>
    <row r="49" spans="1:8" x14ac:dyDescent="0.25">
      <c r="A49" t="s">
        <v>49</v>
      </c>
      <c r="B49" t="b">
        <v>1</v>
      </c>
      <c r="C49">
        <v>3</v>
      </c>
      <c r="D49">
        <v>3</v>
      </c>
      <c r="E49">
        <v>54</v>
      </c>
      <c r="F49">
        <v>5.5555555555555497E-2</v>
      </c>
      <c r="G49">
        <v>2</v>
      </c>
      <c r="H49" t="s">
        <v>99</v>
      </c>
    </row>
    <row r="50" spans="1:8" x14ac:dyDescent="0.25">
      <c r="A50" t="s">
        <v>50</v>
      </c>
      <c r="B50" t="b">
        <v>1</v>
      </c>
      <c r="C50">
        <v>6</v>
      </c>
      <c r="D50">
        <v>6</v>
      </c>
      <c r="E50">
        <v>41</v>
      </c>
      <c r="F50">
        <v>0.146341463414634</v>
      </c>
      <c r="G50">
        <v>3</v>
      </c>
      <c r="H50" t="s">
        <v>101</v>
      </c>
    </row>
    <row r="51" spans="1:8" x14ac:dyDescent="0.25">
      <c r="A51" t="s">
        <v>51</v>
      </c>
      <c r="B51" t="b">
        <v>1</v>
      </c>
      <c r="C51">
        <v>3</v>
      </c>
      <c r="D51">
        <v>3</v>
      </c>
      <c r="E51">
        <v>45</v>
      </c>
      <c r="F51">
        <v>6.6666666666666596E-2</v>
      </c>
      <c r="G51">
        <v>3</v>
      </c>
      <c r="H51" t="s">
        <v>103</v>
      </c>
    </row>
    <row r="52" spans="1:8" x14ac:dyDescent="0.25">
      <c r="A52" t="s">
        <v>52</v>
      </c>
      <c r="B52" t="b">
        <v>0</v>
      </c>
      <c r="C52">
        <v>0</v>
      </c>
      <c r="D52">
        <v>0</v>
      </c>
      <c r="E52">
        <v>12</v>
      </c>
      <c r="F52">
        <v>0</v>
      </c>
      <c r="G52">
        <v>0</v>
      </c>
      <c r="H52" t="s">
        <v>101</v>
      </c>
    </row>
    <row r="53" spans="1:8" x14ac:dyDescent="0.25">
      <c r="A53" t="s">
        <v>53</v>
      </c>
      <c r="B53" t="b">
        <v>0</v>
      </c>
      <c r="C53">
        <v>0</v>
      </c>
      <c r="D53">
        <v>0</v>
      </c>
      <c r="E53">
        <v>7</v>
      </c>
      <c r="F53">
        <v>0</v>
      </c>
      <c r="G53">
        <v>0</v>
      </c>
      <c r="H53" t="s">
        <v>98</v>
      </c>
    </row>
    <row r="54" spans="1:8" x14ac:dyDescent="0.25">
      <c r="A54" t="s">
        <v>54</v>
      </c>
      <c r="B54" t="b">
        <v>0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102</v>
      </c>
    </row>
    <row r="55" spans="1:8" x14ac:dyDescent="0.25">
      <c r="A55" t="s">
        <v>55</v>
      </c>
      <c r="B55" t="b">
        <v>1</v>
      </c>
      <c r="C55">
        <v>3</v>
      </c>
      <c r="D55">
        <v>3</v>
      </c>
      <c r="E55">
        <v>6</v>
      </c>
      <c r="F55">
        <v>0.5</v>
      </c>
      <c r="G55">
        <v>1</v>
      </c>
      <c r="H55" s="6" t="s">
        <v>89</v>
      </c>
    </row>
    <row r="56" spans="1:8" x14ac:dyDescent="0.25">
      <c r="A56" t="s">
        <v>56</v>
      </c>
      <c r="B56" t="b">
        <v>1</v>
      </c>
      <c r="C56">
        <v>1</v>
      </c>
      <c r="D56">
        <v>1</v>
      </c>
      <c r="E56">
        <v>73</v>
      </c>
      <c r="F56">
        <v>1.3698630136986301E-2</v>
      </c>
      <c r="G56">
        <v>1</v>
      </c>
      <c r="H56" t="s">
        <v>96</v>
      </c>
    </row>
    <row r="57" spans="1:8" x14ac:dyDescent="0.25">
      <c r="A57" t="s">
        <v>57</v>
      </c>
      <c r="B57" t="b">
        <v>1</v>
      </c>
      <c r="C57">
        <v>4</v>
      </c>
      <c r="D57">
        <v>4</v>
      </c>
      <c r="E57">
        <v>16</v>
      </c>
      <c r="F57">
        <v>0.25</v>
      </c>
      <c r="G57">
        <v>1</v>
      </c>
      <c r="H57" t="s">
        <v>104</v>
      </c>
    </row>
    <row r="58" spans="1:8" x14ac:dyDescent="0.25">
      <c r="A58" t="s">
        <v>58</v>
      </c>
      <c r="B58" t="b">
        <v>1</v>
      </c>
      <c r="C58">
        <v>58</v>
      </c>
      <c r="D58">
        <v>54</v>
      </c>
      <c r="E58">
        <v>48</v>
      </c>
      <c r="F58">
        <v>1.125</v>
      </c>
      <c r="G58">
        <v>5</v>
      </c>
      <c r="H58" s="6" t="s">
        <v>88</v>
      </c>
    </row>
    <row r="59" spans="1:8" x14ac:dyDescent="0.25">
      <c r="A59" t="s">
        <v>59</v>
      </c>
      <c r="B59" t="b">
        <v>0</v>
      </c>
      <c r="C59">
        <v>0</v>
      </c>
      <c r="D59">
        <v>0</v>
      </c>
      <c r="E59">
        <v>9</v>
      </c>
      <c r="F59">
        <v>0</v>
      </c>
      <c r="G59">
        <v>0</v>
      </c>
      <c r="H59" t="s">
        <v>96</v>
      </c>
    </row>
    <row r="60" spans="1:8" x14ac:dyDescent="0.25">
      <c r="A60" t="s">
        <v>60</v>
      </c>
      <c r="B60" t="b">
        <v>1</v>
      </c>
      <c r="C60">
        <v>138</v>
      </c>
      <c r="D60">
        <v>125</v>
      </c>
      <c r="E60">
        <v>270</v>
      </c>
      <c r="F60">
        <v>0.46296296296296202</v>
      </c>
      <c r="G60">
        <v>14</v>
      </c>
      <c r="H60" s="6" t="s">
        <v>90</v>
      </c>
    </row>
    <row r="61" spans="1:8" x14ac:dyDescent="0.25">
      <c r="A61" t="s">
        <v>61</v>
      </c>
      <c r="B61" t="b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101</v>
      </c>
    </row>
    <row r="62" spans="1:8" x14ac:dyDescent="0.25">
      <c r="A62" t="s">
        <v>62</v>
      </c>
      <c r="B62" t="b">
        <v>0</v>
      </c>
      <c r="C62">
        <v>0</v>
      </c>
      <c r="D62">
        <v>0</v>
      </c>
      <c r="E62">
        <v>10</v>
      </c>
      <c r="F62">
        <v>0</v>
      </c>
      <c r="G62">
        <v>0</v>
      </c>
      <c r="H62" t="s">
        <v>102</v>
      </c>
    </row>
    <row r="63" spans="1:8" x14ac:dyDescent="0.25">
      <c r="A63" t="s">
        <v>63</v>
      </c>
      <c r="B63" t="b">
        <v>0</v>
      </c>
      <c r="C63">
        <v>0</v>
      </c>
      <c r="D63">
        <v>0</v>
      </c>
      <c r="E63">
        <v>2</v>
      </c>
      <c r="F63">
        <v>0</v>
      </c>
      <c r="G63">
        <v>0</v>
      </c>
      <c r="H63" t="s">
        <v>103</v>
      </c>
    </row>
    <row r="64" spans="1:8" x14ac:dyDescent="0.25">
      <c r="A64" t="s">
        <v>64</v>
      </c>
      <c r="B64" t="b">
        <v>0</v>
      </c>
      <c r="C64">
        <v>0</v>
      </c>
      <c r="D64">
        <v>0</v>
      </c>
      <c r="E64">
        <v>6</v>
      </c>
      <c r="F64">
        <v>0</v>
      </c>
      <c r="G64">
        <v>0</v>
      </c>
      <c r="H64" t="s">
        <v>101</v>
      </c>
    </row>
    <row r="65" spans="1:8" x14ac:dyDescent="0.25">
      <c r="A65" t="s">
        <v>65</v>
      </c>
      <c r="B65" t="b">
        <v>1</v>
      </c>
      <c r="C65">
        <v>54</v>
      </c>
      <c r="D65">
        <v>31</v>
      </c>
      <c r="E65">
        <v>61</v>
      </c>
      <c r="F65">
        <v>0.50819672131147497</v>
      </c>
      <c r="G65">
        <v>6</v>
      </c>
      <c r="H65" s="6" t="s">
        <v>88</v>
      </c>
    </row>
    <row r="66" spans="1:8" x14ac:dyDescent="0.25">
      <c r="A66" t="s">
        <v>66</v>
      </c>
      <c r="B66" t="b">
        <v>1</v>
      </c>
      <c r="C66">
        <v>3</v>
      </c>
      <c r="D66">
        <v>2</v>
      </c>
      <c r="E66">
        <v>44</v>
      </c>
      <c r="F66">
        <v>4.54545454545454E-2</v>
      </c>
      <c r="G66">
        <v>3</v>
      </c>
      <c r="H66" t="s">
        <v>103</v>
      </c>
    </row>
    <row r="67" spans="1:8" x14ac:dyDescent="0.25">
      <c r="A67" t="s">
        <v>67</v>
      </c>
      <c r="B67" t="b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96</v>
      </c>
    </row>
    <row r="68" spans="1:8" x14ac:dyDescent="0.25">
      <c r="A68" t="s">
        <v>68</v>
      </c>
      <c r="B68" t="b">
        <v>0</v>
      </c>
      <c r="C68">
        <v>0</v>
      </c>
      <c r="D68">
        <v>0</v>
      </c>
      <c r="E68">
        <v>8</v>
      </c>
      <c r="F68">
        <v>0</v>
      </c>
      <c r="G68">
        <v>0</v>
      </c>
      <c r="H68" t="s">
        <v>101</v>
      </c>
    </row>
    <row r="69" spans="1:8" x14ac:dyDescent="0.25">
      <c r="A69" t="s">
        <v>69</v>
      </c>
      <c r="B69" t="b">
        <v>1</v>
      </c>
      <c r="C69">
        <v>5</v>
      </c>
      <c r="D69">
        <v>5</v>
      </c>
      <c r="E69">
        <v>44</v>
      </c>
      <c r="F69">
        <v>0.11363636363636299</v>
      </c>
      <c r="G69">
        <v>1</v>
      </c>
      <c r="H69" t="s">
        <v>100</v>
      </c>
    </row>
    <row r="70" spans="1:8" x14ac:dyDescent="0.25">
      <c r="A70" t="s">
        <v>70</v>
      </c>
      <c r="B70" t="b">
        <v>1</v>
      </c>
      <c r="C70">
        <v>11</v>
      </c>
      <c r="D70">
        <v>11</v>
      </c>
      <c r="E70">
        <v>40</v>
      </c>
      <c r="F70">
        <v>0.27500000000000002</v>
      </c>
      <c r="G70">
        <v>5</v>
      </c>
      <c r="H70" t="s">
        <v>101</v>
      </c>
    </row>
    <row r="71" spans="1:8" x14ac:dyDescent="0.25">
      <c r="A71" t="s">
        <v>71</v>
      </c>
      <c r="B71" t="b">
        <v>1</v>
      </c>
      <c r="C71">
        <v>13</v>
      </c>
      <c r="D71">
        <v>13</v>
      </c>
      <c r="E71">
        <v>38</v>
      </c>
      <c r="F71">
        <v>0.34210526315789402</v>
      </c>
      <c r="G71">
        <v>4</v>
      </c>
      <c r="H71" s="6" t="s">
        <v>91</v>
      </c>
    </row>
    <row r="72" spans="1:8" x14ac:dyDescent="0.25">
      <c r="A72" t="s">
        <v>72</v>
      </c>
      <c r="B72" t="b">
        <v>1</v>
      </c>
      <c r="C72">
        <v>1</v>
      </c>
      <c r="D72">
        <v>1</v>
      </c>
      <c r="E72">
        <v>3</v>
      </c>
      <c r="F72">
        <v>0.33333333333333298</v>
      </c>
      <c r="G72">
        <v>1</v>
      </c>
      <c r="H72" s="6" t="s">
        <v>91</v>
      </c>
    </row>
    <row r="73" spans="1:8" x14ac:dyDescent="0.25">
      <c r="A73" t="s">
        <v>73</v>
      </c>
      <c r="B73" t="b">
        <v>0</v>
      </c>
      <c r="C73">
        <v>0</v>
      </c>
      <c r="D73">
        <v>0</v>
      </c>
      <c r="E73">
        <v>16</v>
      </c>
      <c r="F73">
        <v>0</v>
      </c>
      <c r="G73">
        <v>0</v>
      </c>
      <c r="H73" t="s">
        <v>98</v>
      </c>
    </row>
    <row r="74" spans="1:8" x14ac:dyDescent="0.25">
      <c r="A74" t="s">
        <v>74</v>
      </c>
      <c r="B74" t="b">
        <v>1</v>
      </c>
      <c r="C74">
        <v>34</v>
      </c>
      <c r="D74">
        <v>25</v>
      </c>
      <c r="E74">
        <v>95</v>
      </c>
      <c r="F74">
        <v>0.26315789473684198</v>
      </c>
      <c r="G74">
        <v>19</v>
      </c>
      <c r="H74" t="s">
        <v>103</v>
      </c>
    </row>
    <row r="75" spans="1:8" x14ac:dyDescent="0.25">
      <c r="A75" t="s">
        <v>75</v>
      </c>
      <c r="B75" t="b">
        <v>0</v>
      </c>
      <c r="C75">
        <v>0</v>
      </c>
      <c r="D75">
        <v>0</v>
      </c>
      <c r="E75">
        <v>12</v>
      </c>
      <c r="F75">
        <v>0</v>
      </c>
      <c r="G75">
        <v>0</v>
      </c>
      <c r="H75" t="s">
        <v>103</v>
      </c>
    </row>
    <row r="76" spans="1:8" x14ac:dyDescent="0.25">
      <c r="A76" t="s">
        <v>76</v>
      </c>
      <c r="B76" t="b">
        <v>0</v>
      </c>
      <c r="C76">
        <v>0</v>
      </c>
      <c r="D76">
        <v>0</v>
      </c>
      <c r="E76">
        <v>6</v>
      </c>
      <c r="F76">
        <v>0</v>
      </c>
      <c r="G76">
        <v>0</v>
      </c>
      <c r="H76" t="s">
        <v>103</v>
      </c>
    </row>
    <row r="77" spans="1:8" x14ac:dyDescent="0.25">
      <c r="A77" t="s">
        <v>77</v>
      </c>
      <c r="B77" t="b">
        <v>0</v>
      </c>
      <c r="C77">
        <v>0</v>
      </c>
      <c r="D77">
        <v>0</v>
      </c>
      <c r="E77">
        <v>3</v>
      </c>
      <c r="F77">
        <v>0</v>
      </c>
      <c r="G77">
        <v>0</v>
      </c>
      <c r="H77" t="s">
        <v>96</v>
      </c>
    </row>
    <row r="81" spans="1:7" x14ac:dyDescent="0.25">
      <c r="A81" s="2" t="s">
        <v>83</v>
      </c>
      <c r="B81" s="3">
        <f>COUNTIF(B2:B77,TRUE)</f>
        <v>39</v>
      </c>
      <c r="C81" s="3">
        <f>SUM(C2:C80)</f>
        <v>839</v>
      </c>
      <c r="D81" s="3">
        <f>SUM(D2:D80)</f>
        <v>661</v>
      </c>
      <c r="E81" s="3">
        <f>SUM(E2:E77)</f>
        <v>2357</v>
      </c>
      <c r="F81" s="3"/>
      <c r="G81" s="4">
        <f>SUM(G2:G80)</f>
        <v>237</v>
      </c>
    </row>
    <row r="84" spans="1:7" x14ac:dyDescent="0.25">
      <c r="A84" s="2" t="s">
        <v>84</v>
      </c>
      <c r="B84" s="3"/>
      <c r="C84" s="3">
        <f>AVERAGE(C2:C77)</f>
        <v>11.039473684210526</v>
      </c>
      <c r="D84" s="3">
        <f>AVERAGE(D2:D77)</f>
        <v>8.6973684210526319</v>
      </c>
      <c r="E84" s="3">
        <f>AVERAGE(E2:E77)</f>
        <v>31.013157894736842</v>
      </c>
      <c r="F84" s="3">
        <f>AVERAGE(F2:F77)</f>
        <v>0.20780923970191487</v>
      </c>
      <c r="G84" s="4">
        <f>AVERAGE(G2:G77)</f>
        <v>3.1184210526315788</v>
      </c>
    </row>
    <row r="90" spans="1:7" x14ac:dyDescent="0.25">
      <c r="A90" s="15" t="s">
        <v>105</v>
      </c>
      <c r="B90" s="16">
        <f>COUNTIF(B2:B77,TRUE)</f>
        <v>39</v>
      </c>
    </row>
    <row r="91" spans="1:7" x14ac:dyDescent="0.25">
      <c r="A91" s="17" t="s">
        <v>106</v>
      </c>
      <c r="B91" s="18">
        <f>COUNTIF(B2:B77,FALSE)</f>
        <v>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zoomScale="110" zoomScaleNormal="110" workbookViewId="0">
      <pane ySplit="1" topLeftCell="A2" activePane="bottomLeft" state="frozen"/>
      <selection pane="bottomLeft" activeCell="A90" sqref="A90:B91"/>
    </sheetView>
  </sheetViews>
  <sheetFormatPr defaultRowHeight="15" x14ac:dyDescent="0.25"/>
  <cols>
    <col min="1" max="1" width="18.7109375" bestFit="1" customWidth="1"/>
    <col min="2" max="2" width="17.28515625" customWidth="1"/>
    <col min="3" max="3" width="20.140625" customWidth="1"/>
    <col min="4" max="4" width="27.42578125" customWidth="1"/>
    <col min="5" max="5" width="20.140625" customWidth="1"/>
    <col min="6" max="6" width="28.42578125" bestFit="1" customWidth="1"/>
    <col min="7" max="7" width="23.7109375" customWidth="1"/>
    <col min="8" max="8" width="34.42578125" bestFit="1" customWidth="1"/>
    <col min="11" max="11" width="11.7109375" style="5" bestFit="1" customWidth="1"/>
  </cols>
  <sheetData>
    <row r="1" spans="1:8" ht="30" customHeight="1" x14ac:dyDescent="0.25">
      <c r="A1" s="1" t="s">
        <v>0</v>
      </c>
      <c r="B1" s="1" t="s">
        <v>1</v>
      </c>
      <c r="C1" s="1" t="s">
        <v>81</v>
      </c>
      <c r="D1" s="1" t="s">
        <v>80</v>
      </c>
      <c r="E1" s="1" t="s">
        <v>78</v>
      </c>
      <c r="F1" s="1" t="s">
        <v>79</v>
      </c>
      <c r="G1" s="1" t="s">
        <v>82</v>
      </c>
      <c r="H1" s="1" t="s">
        <v>85</v>
      </c>
    </row>
    <row r="2" spans="1:8" hidden="1" x14ac:dyDescent="0.25">
      <c r="A2" t="s">
        <v>2</v>
      </c>
      <c r="B2" t="b">
        <v>0</v>
      </c>
      <c r="C2">
        <v>0</v>
      </c>
      <c r="D2">
        <v>0</v>
      </c>
      <c r="E2">
        <v>23</v>
      </c>
      <c r="F2">
        <v>0</v>
      </c>
      <c r="G2">
        <v>0</v>
      </c>
      <c r="H2" t="s">
        <v>96</v>
      </c>
    </row>
    <row r="3" spans="1:8" hidden="1" x14ac:dyDescent="0.25">
      <c r="A3" t="s">
        <v>3</v>
      </c>
      <c r="B3" t="b">
        <v>0</v>
      </c>
      <c r="C3">
        <v>0</v>
      </c>
      <c r="D3">
        <v>0</v>
      </c>
      <c r="E3">
        <v>1</v>
      </c>
      <c r="F3">
        <v>0</v>
      </c>
      <c r="G3">
        <v>0</v>
      </c>
      <c r="H3" t="s">
        <v>96</v>
      </c>
    </row>
    <row r="4" spans="1:8" hidden="1" x14ac:dyDescent="0.25">
      <c r="A4" t="s">
        <v>4</v>
      </c>
      <c r="B4" t="b">
        <v>0</v>
      </c>
      <c r="C4">
        <v>0</v>
      </c>
      <c r="D4">
        <v>0</v>
      </c>
      <c r="E4">
        <v>0</v>
      </c>
      <c r="F4">
        <v>0</v>
      </c>
      <c r="G4">
        <v>0</v>
      </c>
      <c r="H4" t="s">
        <v>97</v>
      </c>
    </row>
    <row r="5" spans="1:8" x14ac:dyDescent="0.25">
      <c r="A5" t="s">
        <v>5</v>
      </c>
      <c r="B5" t="b">
        <v>1</v>
      </c>
      <c r="C5">
        <v>4</v>
      </c>
      <c r="D5">
        <v>4</v>
      </c>
      <c r="E5">
        <v>27</v>
      </c>
      <c r="F5">
        <v>0.148148148148148</v>
      </c>
      <c r="G5">
        <v>1</v>
      </c>
      <c r="H5" t="s">
        <v>98</v>
      </c>
    </row>
    <row r="6" spans="1:8" hidden="1" x14ac:dyDescent="0.25">
      <c r="A6" t="s">
        <v>6</v>
      </c>
      <c r="B6" t="b">
        <v>0</v>
      </c>
      <c r="C6">
        <v>0</v>
      </c>
      <c r="D6">
        <v>0</v>
      </c>
      <c r="E6">
        <v>6</v>
      </c>
      <c r="F6">
        <v>0</v>
      </c>
      <c r="G6">
        <v>0</v>
      </c>
      <c r="H6" t="s">
        <v>99</v>
      </c>
    </row>
    <row r="7" spans="1:8" hidden="1" x14ac:dyDescent="0.25">
      <c r="A7" t="s">
        <v>7</v>
      </c>
      <c r="B7" t="b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100</v>
      </c>
    </row>
    <row r="8" spans="1:8" hidden="1" x14ac:dyDescent="0.25">
      <c r="A8" t="s">
        <v>8</v>
      </c>
      <c r="B8" t="b">
        <v>0</v>
      </c>
      <c r="C8">
        <v>0</v>
      </c>
      <c r="D8">
        <v>0</v>
      </c>
      <c r="E8">
        <v>4</v>
      </c>
      <c r="F8">
        <v>0</v>
      </c>
      <c r="G8">
        <v>0</v>
      </c>
      <c r="H8" t="s">
        <v>100</v>
      </c>
    </row>
    <row r="9" spans="1:8" hidden="1" x14ac:dyDescent="0.25">
      <c r="A9" t="s">
        <v>9</v>
      </c>
      <c r="B9" t="b">
        <v>0</v>
      </c>
      <c r="C9">
        <v>0</v>
      </c>
      <c r="D9">
        <v>0</v>
      </c>
      <c r="E9">
        <v>1</v>
      </c>
      <c r="F9">
        <v>0</v>
      </c>
      <c r="G9">
        <v>0</v>
      </c>
      <c r="H9" t="s">
        <v>101</v>
      </c>
    </row>
    <row r="10" spans="1:8" hidden="1" x14ac:dyDescent="0.25">
      <c r="A10" t="s">
        <v>10</v>
      </c>
      <c r="B10" t="b">
        <v>0</v>
      </c>
      <c r="C10">
        <v>0</v>
      </c>
      <c r="D10">
        <v>0</v>
      </c>
      <c r="E10">
        <v>4</v>
      </c>
      <c r="F10">
        <v>0</v>
      </c>
      <c r="G10">
        <v>0</v>
      </c>
      <c r="H10" t="s">
        <v>100</v>
      </c>
    </row>
    <row r="11" spans="1:8" hidden="1" x14ac:dyDescent="0.25">
      <c r="A11" t="s">
        <v>11</v>
      </c>
      <c r="B11" t="b">
        <v>0</v>
      </c>
      <c r="C11">
        <v>0</v>
      </c>
      <c r="D11">
        <v>0</v>
      </c>
      <c r="E11">
        <v>2</v>
      </c>
      <c r="F11">
        <v>0</v>
      </c>
      <c r="G11">
        <v>0</v>
      </c>
      <c r="H11" t="s">
        <v>90</v>
      </c>
    </row>
    <row r="12" spans="1:8" hidden="1" x14ac:dyDescent="0.25">
      <c r="A12" t="s">
        <v>12</v>
      </c>
      <c r="B12" t="b">
        <v>0</v>
      </c>
      <c r="C12">
        <v>0</v>
      </c>
      <c r="D12">
        <v>0</v>
      </c>
      <c r="E12">
        <v>1</v>
      </c>
      <c r="F12">
        <v>0</v>
      </c>
      <c r="G12">
        <v>0</v>
      </c>
      <c r="H12" t="s">
        <v>102</v>
      </c>
    </row>
    <row r="13" spans="1:8" hidden="1" x14ac:dyDescent="0.25">
      <c r="A13" t="s">
        <v>13</v>
      </c>
      <c r="B13" t="b">
        <v>0</v>
      </c>
      <c r="C13">
        <v>0</v>
      </c>
      <c r="D13">
        <v>0</v>
      </c>
      <c r="E13">
        <v>1</v>
      </c>
      <c r="F13">
        <v>0</v>
      </c>
      <c r="G13">
        <v>0</v>
      </c>
      <c r="H13" t="s">
        <v>103</v>
      </c>
    </row>
    <row r="14" spans="1:8" hidden="1" x14ac:dyDescent="0.25">
      <c r="A14" t="s">
        <v>14</v>
      </c>
      <c r="B14" t="b">
        <v>0</v>
      </c>
      <c r="C14">
        <v>0</v>
      </c>
      <c r="D14">
        <v>0</v>
      </c>
      <c r="E14">
        <v>5</v>
      </c>
      <c r="F14">
        <v>0</v>
      </c>
      <c r="G14">
        <v>0</v>
      </c>
      <c r="H14" t="s">
        <v>103</v>
      </c>
    </row>
    <row r="15" spans="1:8" hidden="1" x14ac:dyDescent="0.25">
      <c r="A15" t="s">
        <v>15</v>
      </c>
      <c r="B15" t="b">
        <v>0</v>
      </c>
      <c r="C15">
        <v>0</v>
      </c>
      <c r="D15">
        <v>0</v>
      </c>
      <c r="E15">
        <v>23</v>
      </c>
      <c r="F15">
        <v>0</v>
      </c>
      <c r="G15">
        <v>0</v>
      </c>
      <c r="H15" t="s">
        <v>100</v>
      </c>
    </row>
    <row r="16" spans="1:8" hidden="1" x14ac:dyDescent="0.25">
      <c r="A16" t="s">
        <v>16</v>
      </c>
      <c r="B16" t="b">
        <v>0</v>
      </c>
      <c r="C16">
        <v>0</v>
      </c>
      <c r="D16">
        <v>0</v>
      </c>
      <c r="E16">
        <v>1</v>
      </c>
      <c r="F16">
        <v>0</v>
      </c>
      <c r="G16">
        <v>0</v>
      </c>
      <c r="H16" t="s">
        <v>90</v>
      </c>
    </row>
    <row r="17" spans="1:8" x14ac:dyDescent="0.25">
      <c r="A17" t="s">
        <v>17</v>
      </c>
      <c r="B17" t="b">
        <v>1</v>
      </c>
      <c r="C17">
        <v>126</v>
      </c>
      <c r="D17">
        <v>2</v>
      </c>
      <c r="E17">
        <v>342</v>
      </c>
      <c r="F17">
        <v>5.84795321637426E-3</v>
      </c>
      <c r="G17">
        <v>123</v>
      </c>
      <c r="H17" t="s">
        <v>90</v>
      </c>
    </row>
    <row r="18" spans="1:8" hidden="1" x14ac:dyDescent="0.25">
      <c r="A18" t="s">
        <v>18</v>
      </c>
      <c r="B18" t="b">
        <v>0</v>
      </c>
      <c r="C18">
        <v>0</v>
      </c>
      <c r="D18">
        <v>0</v>
      </c>
      <c r="E18">
        <v>2</v>
      </c>
      <c r="F18">
        <v>0</v>
      </c>
      <c r="G18">
        <v>0</v>
      </c>
      <c r="H18" t="s">
        <v>102</v>
      </c>
    </row>
    <row r="19" spans="1:8" hidden="1" x14ac:dyDescent="0.25">
      <c r="A19" t="s">
        <v>19</v>
      </c>
      <c r="B19" t="b">
        <v>0</v>
      </c>
      <c r="C19">
        <v>0</v>
      </c>
      <c r="D19">
        <v>0</v>
      </c>
      <c r="E19">
        <v>4</v>
      </c>
      <c r="F19">
        <v>0</v>
      </c>
      <c r="G19">
        <v>0</v>
      </c>
      <c r="H19" s="6" t="s">
        <v>86</v>
      </c>
    </row>
    <row r="20" spans="1:8" hidden="1" x14ac:dyDescent="0.25">
      <c r="A20" t="s">
        <v>20</v>
      </c>
      <c r="B20" t="b">
        <v>0</v>
      </c>
      <c r="C20">
        <v>0</v>
      </c>
      <c r="D20">
        <v>0</v>
      </c>
      <c r="E20">
        <v>1</v>
      </c>
      <c r="F20">
        <v>0</v>
      </c>
      <c r="G20">
        <v>0</v>
      </c>
      <c r="H20" t="s">
        <v>102</v>
      </c>
    </row>
    <row r="21" spans="1:8" hidden="1" x14ac:dyDescent="0.25">
      <c r="A21" t="s">
        <v>21</v>
      </c>
      <c r="B21" t="b">
        <v>0</v>
      </c>
      <c r="C21">
        <v>0</v>
      </c>
      <c r="D21">
        <v>0</v>
      </c>
      <c r="E21">
        <v>1</v>
      </c>
      <c r="F21">
        <v>0</v>
      </c>
      <c r="G21">
        <v>0</v>
      </c>
      <c r="H21" t="s">
        <v>104</v>
      </c>
    </row>
    <row r="22" spans="1:8" hidden="1" x14ac:dyDescent="0.25">
      <c r="A22" t="s">
        <v>22</v>
      </c>
      <c r="B22" t="b">
        <v>0</v>
      </c>
      <c r="C22">
        <v>0</v>
      </c>
      <c r="D22">
        <v>0</v>
      </c>
      <c r="E22">
        <v>1</v>
      </c>
      <c r="F22">
        <v>0</v>
      </c>
      <c r="G22">
        <v>0</v>
      </c>
      <c r="H22" t="s">
        <v>103</v>
      </c>
    </row>
    <row r="23" spans="1:8" hidden="1" x14ac:dyDescent="0.25">
      <c r="A23" t="s">
        <v>23</v>
      </c>
      <c r="B23" t="b">
        <v>0</v>
      </c>
      <c r="C23">
        <v>0</v>
      </c>
      <c r="D23">
        <v>0</v>
      </c>
      <c r="E23">
        <v>6</v>
      </c>
      <c r="F23">
        <v>0</v>
      </c>
      <c r="G23">
        <v>0</v>
      </c>
      <c r="H23" t="s">
        <v>98</v>
      </c>
    </row>
    <row r="24" spans="1:8" hidden="1" x14ac:dyDescent="0.25">
      <c r="A24" t="s">
        <v>24</v>
      </c>
      <c r="B24" t="b">
        <v>0</v>
      </c>
      <c r="C24">
        <v>0</v>
      </c>
      <c r="D24">
        <v>0</v>
      </c>
      <c r="E24">
        <v>22</v>
      </c>
      <c r="F24">
        <v>0</v>
      </c>
      <c r="G24">
        <v>0</v>
      </c>
      <c r="H24" t="s">
        <v>97</v>
      </c>
    </row>
    <row r="25" spans="1:8" hidden="1" x14ac:dyDescent="0.25">
      <c r="A25" t="s">
        <v>25</v>
      </c>
      <c r="B25" t="b">
        <v>0</v>
      </c>
      <c r="C25">
        <v>0</v>
      </c>
      <c r="D25">
        <v>0</v>
      </c>
      <c r="E25">
        <v>4</v>
      </c>
      <c r="F25">
        <v>0</v>
      </c>
      <c r="G25">
        <v>0</v>
      </c>
      <c r="H25" t="s">
        <v>103</v>
      </c>
    </row>
    <row r="26" spans="1:8" x14ac:dyDescent="0.25">
      <c r="A26" t="s">
        <v>26</v>
      </c>
      <c r="B26" t="b">
        <v>1</v>
      </c>
      <c r="C26">
        <v>11</v>
      </c>
      <c r="D26">
        <v>11</v>
      </c>
      <c r="E26">
        <v>76</v>
      </c>
      <c r="F26">
        <v>0.144736842105263</v>
      </c>
      <c r="G26">
        <v>5</v>
      </c>
      <c r="H26" t="s">
        <v>87</v>
      </c>
    </row>
    <row r="27" spans="1:8" x14ac:dyDescent="0.25">
      <c r="A27" t="s">
        <v>27</v>
      </c>
      <c r="B27" t="b">
        <v>1</v>
      </c>
      <c r="C27">
        <v>4</v>
      </c>
      <c r="D27">
        <v>3</v>
      </c>
      <c r="E27">
        <v>3</v>
      </c>
      <c r="F27">
        <v>1</v>
      </c>
      <c r="G27">
        <v>2</v>
      </c>
      <c r="H27" t="s">
        <v>101</v>
      </c>
    </row>
    <row r="28" spans="1:8" x14ac:dyDescent="0.25">
      <c r="A28" t="s">
        <v>28</v>
      </c>
      <c r="B28" t="b">
        <v>1</v>
      </c>
      <c r="C28">
        <v>2</v>
      </c>
      <c r="D28">
        <v>2</v>
      </c>
      <c r="E28">
        <v>3</v>
      </c>
      <c r="F28">
        <v>0.66666666666666596</v>
      </c>
      <c r="G28">
        <v>1</v>
      </c>
      <c r="H28" t="s">
        <v>88</v>
      </c>
    </row>
    <row r="29" spans="1:8" hidden="1" x14ac:dyDescent="0.25">
      <c r="A29" t="s">
        <v>29</v>
      </c>
      <c r="B29" t="b">
        <v>0</v>
      </c>
      <c r="C29">
        <v>0</v>
      </c>
      <c r="D29">
        <v>0</v>
      </c>
      <c r="E29">
        <v>10</v>
      </c>
      <c r="F29">
        <v>0</v>
      </c>
      <c r="G29">
        <v>0</v>
      </c>
      <c r="H29" t="s">
        <v>100</v>
      </c>
    </row>
    <row r="30" spans="1:8" hidden="1" x14ac:dyDescent="0.25">
      <c r="A30" t="s">
        <v>30</v>
      </c>
      <c r="B30" t="b">
        <v>0</v>
      </c>
      <c r="C30">
        <v>0</v>
      </c>
      <c r="D30">
        <v>0</v>
      </c>
      <c r="E30">
        <v>1</v>
      </c>
      <c r="F30">
        <v>0</v>
      </c>
      <c r="G30">
        <v>0</v>
      </c>
      <c r="H30" t="s">
        <v>100</v>
      </c>
    </row>
    <row r="31" spans="1:8" hidden="1" x14ac:dyDescent="0.25">
      <c r="A31" t="s">
        <v>31</v>
      </c>
      <c r="B31" t="b">
        <v>0</v>
      </c>
      <c r="C31">
        <v>0</v>
      </c>
      <c r="D31">
        <v>0</v>
      </c>
      <c r="E31">
        <v>4</v>
      </c>
      <c r="F31">
        <v>0</v>
      </c>
      <c r="G31">
        <v>0</v>
      </c>
      <c r="H31" t="s">
        <v>102</v>
      </c>
    </row>
    <row r="32" spans="1:8" hidden="1" x14ac:dyDescent="0.25">
      <c r="A32" t="s">
        <v>32</v>
      </c>
      <c r="B32" t="b">
        <v>0</v>
      </c>
      <c r="C32">
        <v>0</v>
      </c>
      <c r="D32">
        <v>0</v>
      </c>
      <c r="E32">
        <v>1</v>
      </c>
      <c r="F32">
        <v>0</v>
      </c>
      <c r="G32">
        <v>0</v>
      </c>
      <c r="H32" t="s">
        <v>101</v>
      </c>
    </row>
    <row r="33" spans="1:8" x14ac:dyDescent="0.25">
      <c r="A33" t="s">
        <v>33</v>
      </c>
      <c r="B33" t="b">
        <v>1</v>
      </c>
      <c r="C33">
        <v>4</v>
      </c>
      <c r="D33">
        <v>4</v>
      </c>
      <c r="E33">
        <v>9</v>
      </c>
      <c r="F33">
        <v>0.44444444444444398</v>
      </c>
      <c r="G33">
        <v>2</v>
      </c>
      <c r="H33" t="s">
        <v>98</v>
      </c>
    </row>
    <row r="34" spans="1:8" hidden="1" x14ac:dyDescent="0.25">
      <c r="A34" t="s">
        <v>34</v>
      </c>
      <c r="B34" t="b">
        <v>0</v>
      </c>
      <c r="C34">
        <v>0</v>
      </c>
      <c r="D34">
        <v>0</v>
      </c>
      <c r="E34">
        <v>2</v>
      </c>
      <c r="F34">
        <v>0</v>
      </c>
      <c r="G34">
        <v>0</v>
      </c>
      <c r="H34" t="s">
        <v>103</v>
      </c>
    </row>
    <row r="35" spans="1:8" hidden="1" x14ac:dyDescent="0.25">
      <c r="A35" t="s">
        <v>35</v>
      </c>
      <c r="B35" t="b">
        <v>0</v>
      </c>
      <c r="C35">
        <v>0</v>
      </c>
      <c r="D35">
        <v>0</v>
      </c>
      <c r="E35">
        <v>4</v>
      </c>
      <c r="F35">
        <v>0</v>
      </c>
      <c r="G35">
        <v>0</v>
      </c>
      <c r="H35" t="s">
        <v>98</v>
      </c>
    </row>
    <row r="36" spans="1:8" hidden="1" x14ac:dyDescent="0.25">
      <c r="A36" t="s">
        <v>36</v>
      </c>
      <c r="B36" t="b">
        <v>0</v>
      </c>
      <c r="C36">
        <v>0</v>
      </c>
      <c r="D36">
        <v>0</v>
      </c>
      <c r="E36">
        <v>1</v>
      </c>
      <c r="F36">
        <v>0</v>
      </c>
      <c r="G36">
        <v>0</v>
      </c>
      <c r="H36" t="s">
        <v>96</v>
      </c>
    </row>
    <row r="37" spans="1:8" x14ac:dyDescent="0.25">
      <c r="A37" t="s">
        <v>37</v>
      </c>
      <c r="B37" t="b">
        <v>1</v>
      </c>
      <c r="C37">
        <v>44</v>
      </c>
      <c r="D37">
        <v>6</v>
      </c>
      <c r="E37">
        <v>52</v>
      </c>
      <c r="F37">
        <v>0.115384615384615</v>
      </c>
      <c r="G37">
        <v>38</v>
      </c>
      <c r="H37" t="s">
        <v>101</v>
      </c>
    </row>
    <row r="38" spans="1:8" hidden="1" x14ac:dyDescent="0.25">
      <c r="A38" t="s">
        <v>38</v>
      </c>
      <c r="B38" t="b">
        <v>0</v>
      </c>
      <c r="C38">
        <v>0</v>
      </c>
      <c r="D38">
        <v>0</v>
      </c>
      <c r="E38">
        <v>1</v>
      </c>
      <c r="F38">
        <v>0</v>
      </c>
      <c r="G38">
        <v>0</v>
      </c>
      <c r="H38" t="s">
        <v>87</v>
      </c>
    </row>
    <row r="39" spans="1:8" hidden="1" x14ac:dyDescent="0.25">
      <c r="A39" t="s">
        <v>39</v>
      </c>
      <c r="B39" t="b">
        <v>0</v>
      </c>
      <c r="C39">
        <v>0</v>
      </c>
      <c r="D39">
        <v>0</v>
      </c>
      <c r="E39">
        <v>1</v>
      </c>
      <c r="F39">
        <v>0</v>
      </c>
      <c r="G39">
        <v>0</v>
      </c>
      <c r="H39" t="s">
        <v>103</v>
      </c>
    </row>
    <row r="40" spans="1:8" hidden="1" x14ac:dyDescent="0.25">
      <c r="A40" t="s">
        <v>40</v>
      </c>
      <c r="B40" t="b">
        <v>0</v>
      </c>
      <c r="C40">
        <v>0</v>
      </c>
      <c r="D40">
        <v>0</v>
      </c>
      <c r="E40">
        <v>1</v>
      </c>
      <c r="F40">
        <v>0</v>
      </c>
      <c r="G40">
        <v>0</v>
      </c>
      <c r="H40" t="s">
        <v>101</v>
      </c>
    </row>
    <row r="41" spans="1:8" hidden="1" x14ac:dyDescent="0.25">
      <c r="A41" t="s">
        <v>41</v>
      </c>
      <c r="B41" t="b">
        <v>0</v>
      </c>
      <c r="C41">
        <v>0</v>
      </c>
      <c r="D41">
        <v>0</v>
      </c>
      <c r="E41">
        <v>1</v>
      </c>
      <c r="F41">
        <v>0</v>
      </c>
      <c r="G41">
        <v>0</v>
      </c>
      <c r="H41" t="s">
        <v>87</v>
      </c>
    </row>
    <row r="42" spans="1:8" hidden="1" x14ac:dyDescent="0.25">
      <c r="A42" t="s">
        <v>42</v>
      </c>
      <c r="B42" t="b">
        <v>0</v>
      </c>
      <c r="C42">
        <v>0</v>
      </c>
      <c r="D42">
        <v>0</v>
      </c>
      <c r="E42">
        <v>4</v>
      </c>
      <c r="F42">
        <v>0</v>
      </c>
      <c r="G42">
        <v>0</v>
      </c>
      <c r="H42" t="s">
        <v>103</v>
      </c>
    </row>
    <row r="43" spans="1:8" hidden="1" x14ac:dyDescent="0.25">
      <c r="A43" t="s">
        <v>43</v>
      </c>
      <c r="B43" t="b">
        <v>0</v>
      </c>
      <c r="C43">
        <v>0</v>
      </c>
      <c r="D43">
        <v>0</v>
      </c>
      <c r="E43">
        <v>1</v>
      </c>
      <c r="F43">
        <v>0</v>
      </c>
      <c r="G43">
        <v>0</v>
      </c>
      <c r="H43" s="6" t="s">
        <v>88</v>
      </c>
    </row>
    <row r="44" spans="1:8" hidden="1" x14ac:dyDescent="0.25">
      <c r="A44" t="s">
        <v>44</v>
      </c>
      <c r="B44" t="b">
        <v>0</v>
      </c>
      <c r="C44">
        <v>0</v>
      </c>
      <c r="D44">
        <v>0</v>
      </c>
      <c r="E44">
        <v>1</v>
      </c>
      <c r="F44">
        <v>0</v>
      </c>
      <c r="G44">
        <v>0</v>
      </c>
      <c r="H44" t="s">
        <v>103</v>
      </c>
    </row>
    <row r="45" spans="1:8" hidden="1" x14ac:dyDescent="0.25">
      <c r="A45" t="s">
        <v>45</v>
      </c>
      <c r="B45" t="b">
        <v>0</v>
      </c>
      <c r="C45">
        <v>0</v>
      </c>
      <c r="D45">
        <v>0</v>
      </c>
      <c r="E45">
        <v>5</v>
      </c>
      <c r="F45">
        <v>0</v>
      </c>
      <c r="G45">
        <v>0</v>
      </c>
      <c r="H45" t="s">
        <v>97</v>
      </c>
    </row>
    <row r="46" spans="1:8" hidden="1" x14ac:dyDescent="0.25">
      <c r="A46" t="s">
        <v>46</v>
      </c>
      <c r="B46" t="b">
        <v>0</v>
      </c>
      <c r="C46">
        <v>0</v>
      </c>
      <c r="D46">
        <v>0</v>
      </c>
      <c r="E46">
        <v>19</v>
      </c>
      <c r="F46">
        <v>0</v>
      </c>
      <c r="G46">
        <v>0</v>
      </c>
      <c r="H46" t="s">
        <v>102</v>
      </c>
    </row>
    <row r="47" spans="1:8" hidden="1" x14ac:dyDescent="0.25">
      <c r="A47" t="s">
        <v>47</v>
      </c>
      <c r="B47" t="b">
        <v>0</v>
      </c>
      <c r="C47">
        <v>0</v>
      </c>
      <c r="D47">
        <v>0</v>
      </c>
      <c r="E47">
        <v>3</v>
      </c>
      <c r="F47">
        <v>0</v>
      </c>
      <c r="G47">
        <v>0</v>
      </c>
      <c r="H47" t="s">
        <v>87</v>
      </c>
    </row>
    <row r="48" spans="1:8" hidden="1" x14ac:dyDescent="0.25">
      <c r="A48" t="s">
        <v>48</v>
      </c>
      <c r="B48" t="b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99</v>
      </c>
    </row>
    <row r="49" spans="1:8" x14ac:dyDescent="0.25">
      <c r="A49" t="s">
        <v>49</v>
      </c>
      <c r="B49" t="b">
        <v>1</v>
      </c>
      <c r="C49">
        <v>6</v>
      </c>
      <c r="D49">
        <v>3</v>
      </c>
      <c r="E49">
        <v>5</v>
      </c>
      <c r="F49">
        <v>0.6</v>
      </c>
      <c r="G49">
        <v>4</v>
      </c>
      <c r="H49" t="s">
        <v>99</v>
      </c>
    </row>
    <row r="50" spans="1:8" hidden="1" x14ac:dyDescent="0.25">
      <c r="A50" t="s">
        <v>50</v>
      </c>
      <c r="B50" t="b">
        <v>0</v>
      </c>
      <c r="C50">
        <v>0</v>
      </c>
      <c r="D50">
        <v>0</v>
      </c>
      <c r="E50">
        <v>1</v>
      </c>
      <c r="F50">
        <v>0</v>
      </c>
      <c r="G50">
        <v>0</v>
      </c>
      <c r="H50" t="s">
        <v>101</v>
      </c>
    </row>
    <row r="51" spans="1:8" hidden="1" x14ac:dyDescent="0.25">
      <c r="A51" t="s">
        <v>51</v>
      </c>
      <c r="B51" t="b">
        <v>0</v>
      </c>
      <c r="C51">
        <v>0</v>
      </c>
      <c r="D51">
        <v>0</v>
      </c>
      <c r="E51">
        <v>2</v>
      </c>
      <c r="F51">
        <v>0</v>
      </c>
      <c r="G51">
        <v>0</v>
      </c>
      <c r="H51" t="s">
        <v>103</v>
      </c>
    </row>
    <row r="52" spans="1:8" hidden="1" x14ac:dyDescent="0.25">
      <c r="A52" t="s">
        <v>52</v>
      </c>
      <c r="B52" t="b">
        <v>0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101</v>
      </c>
    </row>
    <row r="53" spans="1:8" hidden="1" x14ac:dyDescent="0.25">
      <c r="A53" t="s">
        <v>53</v>
      </c>
      <c r="B53" t="b">
        <v>0</v>
      </c>
      <c r="C53">
        <v>0</v>
      </c>
      <c r="D53">
        <v>0</v>
      </c>
      <c r="E53">
        <v>10</v>
      </c>
      <c r="F53">
        <v>0</v>
      </c>
      <c r="G53">
        <v>0</v>
      </c>
      <c r="H53" t="s">
        <v>98</v>
      </c>
    </row>
    <row r="54" spans="1:8" hidden="1" x14ac:dyDescent="0.25">
      <c r="A54" t="s">
        <v>54</v>
      </c>
      <c r="B54" t="b">
        <v>0</v>
      </c>
      <c r="C54">
        <v>0</v>
      </c>
      <c r="D54">
        <v>0</v>
      </c>
      <c r="E54">
        <v>1</v>
      </c>
      <c r="F54">
        <v>0</v>
      </c>
      <c r="G54">
        <v>0</v>
      </c>
      <c r="H54" t="s">
        <v>102</v>
      </c>
    </row>
    <row r="55" spans="1:8" hidden="1" x14ac:dyDescent="0.25">
      <c r="A55" t="s">
        <v>55</v>
      </c>
      <c r="B55" t="b">
        <v>0</v>
      </c>
      <c r="C55">
        <v>0</v>
      </c>
      <c r="D55">
        <v>0</v>
      </c>
      <c r="E55">
        <v>1</v>
      </c>
      <c r="F55">
        <v>0</v>
      </c>
      <c r="G55">
        <v>0</v>
      </c>
      <c r="H55" s="6" t="s">
        <v>89</v>
      </c>
    </row>
    <row r="56" spans="1:8" x14ac:dyDescent="0.25">
      <c r="A56" t="s">
        <v>56</v>
      </c>
      <c r="B56" t="b">
        <v>1</v>
      </c>
      <c r="C56">
        <v>3</v>
      </c>
      <c r="D56">
        <v>2</v>
      </c>
      <c r="E56">
        <v>47</v>
      </c>
      <c r="F56">
        <v>4.2553191489361701E-2</v>
      </c>
      <c r="G56">
        <v>3</v>
      </c>
      <c r="H56" t="s">
        <v>96</v>
      </c>
    </row>
    <row r="57" spans="1:8" hidden="1" x14ac:dyDescent="0.25">
      <c r="A57" t="s">
        <v>57</v>
      </c>
      <c r="B57" t="b">
        <v>0</v>
      </c>
      <c r="C57">
        <v>0</v>
      </c>
      <c r="D57">
        <v>0</v>
      </c>
      <c r="E57">
        <v>1</v>
      </c>
      <c r="F57">
        <v>0</v>
      </c>
      <c r="G57">
        <v>0</v>
      </c>
      <c r="H57" t="s">
        <v>104</v>
      </c>
    </row>
    <row r="58" spans="1:8" hidden="1" x14ac:dyDescent="0.25">
      <c r="A58" t="s">
        <v>58</v>
      </c>
      <c r="B58" t="b">
        <v>0</v>
      </c>
      <c r="C58">
        <v>0</v>
      </c>
      <c r="D58">
        <v>0</v>
      </c>
      <c r="E58">
        <v>1</v>
      </c>
      <c r="F58">
        <v>0</v>
      </c>
      <c r="G58">
        <v>0</v>
      </c>
      <c r="H58" s="6" t="s">
        <v>88</v>
      </c>
    </row>
    <row r="59" spans="1:8" hidden="1" x14ac:dyDescent="0.25">
      <c r="A59" t="s">
        <v>59</v>
      </c>
      <c r="B59" t="b">
        <v>0</v>
      </c>
      <c r="C59">
        <v>0</v>
      </c>
      <c r="D59">
        <v>0</v>
      </c>
      <c r="E59">
        <v>2</v>
      </c>
      <c r="F59">
        <v>0</v>
      </c>
      <c r="G59">
        <v>0</v>
      </c>
      <c r="H59" t="s">
        <v>96</v>
      </c>
    </row>
    <row r="60" spans="1:8" x14ac:dyDescent="0.25">
      <c r="A60" t="s">
        <v>60</v>
      </c>
      <c r="B60" t="b">
        <v>1</v>
      </c>
      <c r="C60">
        <v>17</v>
      </c>
      <c r="D60">
        <v>10</v>
      </c>
      <c r="E60">
        <v>1539</v>
      </c>
      <c r="F60">
        <v>6.4977257959714096E-3</v>
      </c>
      <c r="G60">
        <v>11</v>
      </c>
      <c r="H60" s="6" t="s">
        <v>90</v>
      </c>
    </row>
    <row r="61" spans="1:8" hidden="1" x14ac:dyDescent="0.25">
      <c r="A61" t="s">
        <v>61</v>
      </c>
      <c r="B61" t="b">
        <v>0</v>
      </c>
      <c r="C61">
        <v>0</v>
      </c>
      <c r="D61">
        <v>0</v>
      </c>
      <c r="E61">
        <v>1</v>
      </c>
      <c r="F61">
        <v>0</v>
      </c>
      <c r="G61">
        <v>0</v>
      </c>
      <c r="H61" t="s">
        <v>101</v>
      </c>
    </row>
    <row r="62" spans="1:8" hidden="1" x14ac:dyDescent="0.25">
      <c r="A62" t="s">
        <v>62</v>
      </c>
      <c r="B62" t="b">
        <v>0</v>
      </c>
      <c r="C62">
        <v>0</v>
      </c>
      <c r="D62">
        <v>0</v>
      </c>
      <c r="E62">
        <v>4</v>
      </c>
      <c r="F62">
        <v>0</v>
      </c>
      <c r="G62">
        <v>0</v>
      </c>
      <c r="H62" t="s">
        <v>102</v>
      </c>
    </row>
    <row r="63" spans="1:8" hidden="1" x14ac:dyDescent="0.25">
      <c r="A63" t="s">
        <v>63</v>
      </c>
      <c r="B63" t="b">
        <v>0</v>
      </c>
      <c r="C63">
        <v>0</v>
      </c>
      <c r="D63">
        <v>0</v>
      </c>
      <c r="E63">
        <v>2</v>
      </c>
      <c r="F63">
        <v>0</v>
      </c>
      <c r="G63">
        <v>0</v>
      </c>
      <c r="H63" t="s">
        <v>103</v>
      </c>
    </row>
    <row r="64" spans="1:8" x14ac:dyDescent="0.25">
      <c r="A64" t="s">
        <v>64</v>
      </c>
      <c r="B64" t="b">
        <v>1</v>
      </c>
      <c r="C64">
        <v>1</v>
      </c>
      <c r="D64">
        <v>1</v>
      </c>
      <c r="E64">
        <v>6</v>
      </c>
      <c r="F64">
        <v>0.16666666666666599</v>
      </c>
      <c r="G64">
        <v>1</v>
      </c>
      <c r="H64" t="s">
        <v>101</v>
      </c>
    </row>
    <row r="65" spans="1:8" hidden="1" x14ac:dyDescent="0.25">
      <c r="A65" t="s">
        <v>65</v>
      </c>
      <c r="B65" t="b">
        <v>0</v>
      </c>
      <c r="C65">
        <v>0</v>
      </c>
      <c r="D65">
        <v>0</v>
      </c>
      <c r="E65">
        <v>2</v>
      </c>
      <c r="F65">
        <v>0</v>
      </c>
      <c r="G65">
        <v>0</v>
      </c>
      <c r="H65" s="6" t="s">
        <v>88</v>
      </c>
    </row>
    <row r="66" spans="1:8" x14ac:dyDescent="0.25">
      <c r="A66" t="s">
        <v>66</v>
      </c>
      <c r="B66" t="b">
        <v>1</v>
      </c>
      <c r="C66">
        <v>1</v>
      </c>
      <c r="D66">
        <v>1</v>
      </c>
      <c r="E66">
        <v>1</v>
      </c>
      <c r="F66">
        <v>1</v>
      </c>
      <c r="G66">
        <v>1</v>
      </c>
      <c r="H66" t="s">
        <v>103</v>
      </c>
    </row>
    <row r="67" spans="1:8" hidden="1" x14ac:dyDescent="0.25">
      <c r="A67" t="s">
        <v>67</v>
      </c>
      <c r="B67" t="b">
        <v>0</v>
      </c>
      <c r="C67">
        <v>0</v>
      </c>
      <c r="D67">
        <v>0</v>
      </c>
      <c r="E67">
        <v>1</v>
      </c>
      <c r="F67">
        <v>0</v>
      </c>
      <c r="G67">
        <v>0</v>
      </c>
      <c r="H67" t="s">
        <v>96</v>
      </c>
    </row>
    <row r="68" spans="1:8" x14ac:dyDescent="0.25">
      <c r="A68" t="s">
        <v>68</v>
      </c>
      <c r="B68" t="b">
        <v>1</v>
      </c>
      <c r="C68">
        <v>5</v>
      </c>
      <c r="D68">
        <v>5</v>
      </c>
      <c r="E68">
        <v>26</v>
      </c>
      <c r="F68">
        <v>0.19230769230769201</v>
      </c>
      <c r="G68">
        <v>1</v>
      </c>
      <c r="H68" t="s">
        <v>101</v>
      </c>
    </row>
    <row r="69" spans="1:8" hidden="1" x14ac:dyDescent="0.25">
      <c r="A69" t="s">
        <v>69</v>
      </c>
      <c r="B69" t="b">
        <v>0</v>
      </c>
      <c r="C69">
        <v>0</v>
      </c>
      <c r="D69">
        <v>0</v>
      </c>
      <c r="E69">
        <v>9</v>
      </c>
      <c r="F69">
        <v>0</v>
      </c>
      <c r="G69">
        <v>0</v>
      </c>
      <c r="H69" t="s">
        <v>100</v>
      </c>
    </row>
    <row r="70" spans="1:8" x14ac:dyDescent="0.25">
      <c r="A70" t="s">
        <v>70</v>
      </c>
      <c r="B70" t="b">
        <v>1</v>
      </c>
      <c r="C70">
        <v>62</v>
      </c>
      <c r="D70">
        <v>22</v>
      </c>
      <c r="E70">
        <v>5</v>
      </c>
      <c r="F70">
        <v>4.4000000000000004</v>
      </c>
      <c r="G70">
        <v>5</v>
      </c>
      <c r="H70" t="s">
        <v>101</v>
      </c>
    </row>
    <row r="71" spans="1:8" hidden="1" x14ac:dyDescent="0.25">
      <c r="A71" t="s">
        <v>71</v>
      </c>
      <c r="B71" t="b">
        <v>0</v>
      </c>
      <c r="C71">
        <v>0</v>
      </c>
      <c r="D71">
        <v>0</v>
      </c>
      <c r="E71">
        <v>8</v>
      </c>
      <c r="F71">
        <v>0</v>
      </c>
      <c r="G71">
        <v>0</v>
      </c>
      <c r="H71" s="6" t="s">
        <v>91</v>
      </c>
    </row>
    <row r="72" spans="1:8" x14ac:dyDescent="0.25">
      <c r="A72" t="s">
        <v>72</v>
      </c>
      <c r="B72" t="b">
        <v>1</v>
      </c>
      <c r="C72">
        <v>148</v>
      </c>
      <c r="D72">
        <v>39</v>
      </c>
      <c r="E72">
        <v>13</v>
      </c>
      <c r="F72">
        <v>3</v>
      </c>
      <c r="G72">
        <v>6</v>
      </c>
      <c r="H72" s="6" t="s">
        <v>91</v>
      </c>
    </row>
    <row r="73" spans="1:8" hidden="1" x14ac:dyDescent="0.25">
      <c r="A73" t="s">
        <v>73</v>
      </c>
      <c r="B73" t="b">
        <v>0</v>
      </c>
      <c r="C73">
        <v>0</v>
      </c>
      <c r="D73">
        <v>0</v>
      </c>
      <c r="E73">
        <v>2</v>
      </c>
      <c r="F73">
        <v>0</v>
      </c>
      <c r="G73">
        <v>0</v>
      </c>
      <c r="H73" t="s">
        <v>98</v>
      </c>
    </row>
    <row r="74" spans="1:8" hidden="1" x14ac:dyDescent="0.25">
      <c r="A74" t="s">
        <v>74</v>
      </c>
      <c r="B74" t="b">
        <v>0</v>
      </c>
      <c r="C74">
        <v>0</v>
      </c>
      <c r="D74">
        <v>0</v>
      </c>
      <c r="E74">
        <v>2</v>
      </c>
      <c r="F74">
        <v>0</v>
      </c>
      <c r="G74">
        <v>0</v>
      </c>
      <c r="H74" t="s">
        <v>103</v>
      </c>
    </row>
    <row r="75" spans="1:8" hidden="1" x14ac:dyDescent="0.25">
      <c r="A75" t="s">
        <v>75</v>
      </c>
      <c r="B75" t="b">
        <v>0</v>
      </c>
      <c r="C75">
        <v>0</v>
      </c>
      <c r="D75">
        <v>0</v>
      </c>
      <c r="E75">
        <v>1</v>
      </c>
      <c r="F75">
        <v>0</v>
      </c>
      <c r="G75">
        <v>0</v>
      </c>
      <c r="H75" t="s">
        <v>103</v>
      </c>
    </row>
    <row r="76" spans="1:8" hidden="1" x14ac:dyDescent="0.25">
      <c r="A76" t="s">
        <v>76</v>
      </c>
      <c r="B76" t="b">
        <v>0</v>
      </c>
      <c r="C76">
        <v>0</v>
      </c>
      <c r="D76">
        <v>0</v>
      </c>
      <c r="E76">
        <v>1</v>
      </c>
      <c r="F76">
        <v>0</v>
      </c>
      <c r="G76">
        <v>0</v>
      </c>
      <c r="H76" t="s">
        <v>103</v>
      </c>
    </row>
    <row r="77" spans="1:8" hidden="1" x14ac:dyDescent="0.25">
      <c r="A77" t="s">
        <v>77</v>
      </c>
      <c r="B77" t="b">
        <v>0</v>
      </c>
      <c r="C77">
        <v>0</v>
      </c>
      <c r="D77">
        <v>0</v>
      </c>
      <c r="E77">
        <v>2</v>
      </c>
      <c r="F77">
        <v>0</v>
      </c>
      <c r="G77">
        <v>0</v>
      </c>
      <c r="H77" t="s">
        <v>96</v>
      </c>
    </row>
    <row r="81" spans="1:7" x14ac:dyDescent="0.25">
      <c r="A81" s="2" t="s">
        <v>83</v>
      </c>
      <c r="B81" s="3">
        <f>COUNTIF(B2:B77,TRUE)</f>
        <v>15</v>
      </c>
      <c r="C81" s="3">
        <f>SUM(C2:C80)</f>
        <v>438</v>
      </c>
      <c r="D81" s="3">
        <f>SUM(D2:D80)</f>
        <v>115</v>
      </c>
      <c r="E81" s="3">
        <f>SUM(E2:E77)</f>
        <v>2381</v>
      </c>
      <c r="F81" s="3"/>
      <c r="G81" s="4">
        <f>SUM(G2:G80)</f>
        <v>204</v>
      </c>
    </row>
    <row r="84" spans="1:7" x14ac:dyDescent="0.25">
      <c r="A84" s="2" t="s">
        <v>84</v>
      </c>
      <c r="B84" s="3"/>
      <c r="C84" s="3">
        <f>AVERAGE(C2:C77)</f>
        <v>5.7631578947368425</v>
      </c>
      <c r="D84" s="3">
        <f>AVERAGE(D2:D77)</f>
        <v>1.513157894736842</v>
      </c>
      <c r="E84" s="3">
        <f>AVERAGE(E2:E77)</f>
        <v>31.328947368421051</v>
      </c>
      <c r="F84" s="3">
        <f>AVERAGE(F2:F77)</f>
        <v>0.15701649929243686</v>
      </c>
      <c r="G84" s="4">
        <f>AVERAGE(G2:G77)</f>
        <v>2.6842105263157894</v>
      </c>
    </row>
    <row r="90" spans="1:7" x14ac:dyDescent="0.25">
      <c r="A90" s="15" t="s">
        <v>105</v>
      </c>
      <c r="B90" s="16">
        <f>COUNTIF(B2:B77,TRUE)</f>
        <v>15</v>
      </c>
    </row>
    <row r="91" spans="1:7" x14ac:dyDescent="0.25">
      <c r="A91" s="17" t="s">
        <v>106</v>
      </c>
      <c r="B91" s="18">
        <f>COUNTIF(B2:B77,FALSE)</f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Normal="100" workbookViewId="0">
      <selection activeCell="D16" sqref="D16"/>
    </sheetView>
  </sheetViews>
  <sheetFormatPr defaultRowHeight="15" x14ac:dyDescent="0.25"/>
  <cols>
    <col min="1" max="1" width="16.28515625" bestFit="1" customWidth="1"/>
    <col min="2" max="2" width="22.7109375" bestFit="1" customWidth="1"/>
    <col min="3" max="4" width="34.5703125" bestFit="1" customWidth="1"/>
  </cols>
  <sheetData>
    <row r="1" spans="1:4" ht="30" customHeight="1" thickBot="1" x14ac:dyDescent="0.3">
      <c r="A1" s="7" t="s">
        <v>0</v>
      </c>
      <c r="B1" s="7" t="s">
        <v>94</v>
      </c>
      <c r="C1" s="7" t="s">
        <v>95</v>
      </c>
      <c r="D1" s="7" t="s">
        <v>85</v>
      </c>
    </row>
    <row r="2" spans="1:4" x14ac:dyDescent="0.25">
      <c r="A2" s="8" t="s">
        <v>19</v>
      </c>
      <c r="B2" s="8">
        <v>6.1875</v>
      </c>
      <c r="C2" s="8">
        <v>0</v>
      </c>
      <c r="D2" s="11" t="s">
        <v>86</v>
      </c>
    </row>
    <row r="3" spans="1:4" x14ac:dyDescent="0.25">
      <c r="A3" s="9" t="s">
        <v>58</v>
      </c>
      <c r="B3" s="9">
        <v>1.125</v>
      </c>
      <c r="C3" s="9">
        <v>0</v>
      </c>
      <c r="D3" s="10" t="s">
        <v>88</v>
      </c>
    </row>
    <row r="4" spans="1:4" x14ac:dyDescent="0.25">
      <c r="A4" s="8" t="s">
        <v>28</v>
      </c>
      <c r="B4" s="8">
        <v>1.1153846153846101</v>
      </c>
      <c r="C4" s="8">
        <v>0.66666666666666596</v>
      </c>
      <c r="D4" s="11" t="s">
        <v>88</v>
      </c>
    </row>
    <row r="5" spans="1:4" x14ac:dyDescent="0.25">
      <c r="A5" s="9" t="s">
        <v>26</v>
      </c>
      <c r="B5" s="9">
        <v>1.009009009009</v>
      </c>
      <c r="C5" s="9">
        <v>0.144736842105263</v>
      </c>
      <c r="D5" s="10" t="s">
        <v>87</v>
      </c>
    </row>
    <row r="6" spans="1:4" x14ac:dyDescent="0.25">
      <c r="A6" s="8" t="s">
        <v>65</v>
      </c>
      <c r="B6" s="8">
        <v>0.50819672131147497</v>
      </c>
      <c r="C6" s="8">
        <v>0</v>
      </c>
      <c r="D6" s="11" t="s">
        <v>88</v>
      </c>
    </row>
    <row r="7" spans="1:4" x14ac:dyDescent="0.25">
      <c r="A7" s="9" t="s">
        <v>55</v>
      </c>
      <c r="B7" s="9">
        <v>0.5</v>
      </c>
      <c r="C7" s="9">
        <v>0</v>
      </c>
      <c r="D7" s="10" t="s">
        <v>89</v>
      </c>
    </row>
    <row r="8" spans="1:4" x14ac:dyDescent="0.25">
      <c r="A8" s="8" t="s">
        <v>60</v>
      </c>
      <c r="B8" s="8">
        <v>0.46296296296296202</v>
      </c>
      <c r="C8" s="8">
        <v>6.4977257959714096E-3</v>
      </c>
      <c r="D8" s="11" t="s">
        <v>90</v>
      </c>
    </row>
    <row r="9" spans="1:4" x14ac:dyDescent="0.25">
      <c r="A9" s="9" t="s">
        <v>71</v>
      </c>
      <c r="B9" s="9">
        <v>0.34210526315789402</v>
      </c>
      <c r="C9" s="9">
        <v>0</v>
      </c>
      <c r="D9" s="10" t="s">
        <v>91</v>
      </c>
    </row>
    <row r="10" spans="1:4" x14ac:dyDescent="0.25">
      <c r="A10" s="8" t="s">
        <v>43</v>
      </c>
      <c r="B10" s="8">
        <v>0.33333333333333298</v>
      </c>
      <c r="C10" s="8">
        <v>0</v>
      </c>
      <c r="D10" s="11" t="s">
        <v>88</v>
      </c>
    </row>
    <row r="11" spans="1:4" ht="15.75" thickBot="1" x14ac:dyDescent="0.3">
      <c r="A11" s="12" t="s">
        <v>72</v>
      </c>
      <c r="B11" s="12">
        <v>0.33333333333333298</v>
      </c>
      <c r="C11" s="12">
        <v>3</v>
      </c>
      <c r="D11" s="13" t="s">
        <v>91</v>
      </c>
    </row>
    <row r="19" spans="1:4" ht="15.75" thickBot="1" x14ac:dyDescent="0.3"/>
    <row r="20" spans="1:4" ht="30.75" thickBot="1" x14ac:dyDescent="0.3">
      <c r="A20" s="7" t="s">
        <v>0</v>
      </c>
      <c r="B20" s="7" t="s">
        <v>95</v>
      </c>
      <c r="C20" s="7" t="s">
        <v>94</v>
      </c>
      <c r="D20" s="7" t="s">
        <v>85</v>
      </c>
    </row>
    <row r="21" spans="1:4" x14ac:dyDescent="0.25">
      <c r="A21" s="8" t="s">
        <v>70</v>
      </c>
      <c r="B21" s="8">
        <v>4.4000000000000004</v>
      </c>
      <c r="C21" s="8">
        <v>0.27500000000000002</v>
      </c>
      <c r="D21" s="8" t="s">
        <v>91</v>
      </c>
    </row>
    <row r="22" spans="1:4" s="14" customFormat="1" x14ac:dyDescent="0.25">
      <c r="A22" s="9" t="s">
        <v>72</v>
      </c>
      <c r="B22" s="9">
        <v>3</v>
      </c>
      <c r="C22" s="9">
        <v>0.33333333333300003</v>
      </c>
      <c r="D22" s="10" t="s">
        <v>91</v>
      </c>
    </row>
    <row r="23" spans="1:4" x14ac:dyDescent="0.25">
      <c r="A23" s="8" t="s">
        <v>27</v>
      </c>
      <c r="B23" s="8">
        <v>1</v>
      </c>
      <c r="C23" s="8">
        <v>0.10204081632653</v>
      </c>
      <c r="D23" s="8" t="s">
        <v>91</v>
      </c>
    </row>
    <row r="24" spans="1:4" x14ac:dyDescent="0.25">
      <c r="A24" s="9" t="s">
        <v>66</v>
      </c>
      <c r="B24" s="9">
        <v>1</v>
      </c>
      <c r="C24" s="9">
        <v>4.54545454545454E-2</v>
      </c>
      <c r="D24" s="9" t="s">
        <v>88</v>
      </c>
    </row>
    <row r="25" spans="1:4" x14ac:dyDescent="0.25">
      <c r="A25" s="8" t="s">
        <v>28</v>
      </c>
      <c r="B25" s="8">
        <v>0.66666666666666596</v>
      </c>
      <c r="C25" s="8">
        <v>1.1153846153846101</v>
      </c>
      <c r="D25" s="11" t="s">
        <v>88</v>
      </c>
    </row>
    <row r="26" spans="1:4" x14ac:dyDescent="0.25">
      <c r="A26" s="9" t="s">
        <v>49</v>
      </c>
      <c r="B26" s="9">
        <v>0.6</v>
      </c>
      <c r="C26" s="9">
        <v>5.5555555555555497E-2</v>
      </c>
      <c r="D26" s="9" t="s">
        <v>92</v>
      </c>
    </row>
    <row r="27" spans="1:4" x14ac:dyDescent="0.25">
      <c r="A27" s="8" t="s">
        <v>33</v>
      </c>
      <c r="B27" s="8">
        <v>0.44444444444444398</v>
      </c>
      <c r="C27" s="8">
        <v>0.125</v>
      </c>
      <c r="D27" s="8" t="s">
        <v>93</v>
      </c>
    </row>
    <row r="28" spans="1:4" x14ac:dyDescent="0.25">
      <c r="A28" s="9" t="s">
        <v>68</v>
      </c>
      <c r="B28" s="9">
        <v>0.19230769230769201</v>
      </c>
      <c r="C28" s="9">
        <v>0</v>
      </c>
      <c r="D28" s="9" t="s">
        <v>91</v>
      </c>
    </row>
    <row r="29" spans="1:4" x14ac:dyDescent="0.25">
      <c r="A29" s="8" t="s">
        <v>64</v>
      </c>
      <c r="B29" s="8">
        <v>0.16666666666666599</v>
      </c>
      <c r="C29" s="8">
        <v>0</v>
      </c>
      <c r="D29" s="8" t="s">
        <v>91</v>
      </c>
    </row>
    <row r="30" spans="1:4" ht="15.75" thickBot="1" x14ac:dyDescent="0.3">
      <c r="A30" s="12" t="s">
        <v>5</v>
      </c>
      <c r="B30" s="12">
        <v>0.148148148148148</v>
      </c>
      <c r="C30" s="12">
        <v>0.11627907</v>
      </c>
      <c r="D30" s="12" t="s">
        <v>93</v>
      </c>
    </row>
    <row r="36" spans="3:3" x14ac:dyDescent="0.25">
      <c r="C36" s="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31" sqref="H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3rdParty</vt:lpstr>
      <vt:lpstr>Source</vt:lpstr>
      <vt:lpstr>Vuln per Lib Comparison</vt:lpstr>
      <vt:lpstr>Vulnerable vs Non-Vulnerable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Craig</dc:creator>
  <cp:lastModifiedBy>Ben Craig</cp:lastModifiedBy>
  <dcterms:created xsi:type="dcterms:W3CDTF">2014-03-09T18:24:49Z</dcterms:created>
  <dcterms:modified xsi:type="dcterms:W3CDTF">2014-03-18T09:46:47Z</dcterms:modified>
</cp:coreProperties>
</file>