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2" windowWidth="22980" windowHeight="946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75" i="1" l="1"/>
  <c r="F75" i="1"/>
  <c r="G75" i="1" s="1"/>
  <c r="F76" i="1"/>
  <c r="G76" i="1" s="1"/>
  <c r="F77" i="1"/>
  <c r="G77" i="1" s="1"/>
  <c r="B73" i="1"/>
  <c r="B74" i="1" s="1"/>
  <c r="F73" i="1"/>
  <c r="G73" i="1" s="1"/>
  <c r="F74" i="1"/>
  <c r="G74" i="1" s="1"/>
  <c r="B72" i="1"/>
  <c r="B71" i="1"/>
  <c r="F70" i="1"/>
  <c r="G70" i="1" s="1"/>
  <c r="F71" i="1"/>
  <c r="G71" i="1" s="1"/>
  <c r="F72" i="1"/>
  <c r="G72" i="1" s="1"/>
  <c r="B70" i="1"/>
  <c r="F68" i="1"/>
  <c r="G68" i="1" s="1"/>
  <c r="F69" i="1"/>
  <c r="G69" i="1" s="1"/>
  <c r="F67" i="1"/>
  <c r="G67" i="1" s="1"/>
  <c r="B69" i="1"/>
  <c r="B68" i="1"/>
  <c r="C59" i="1"/>
  <c r="C61" i="1" s="1"/>
  <c r="D59" i="1"/>
  <c r="D61" i="1" s="1"/>
  <c r="F59" i="1"/>
  <c r="F61" i="1" s="1"/>
  <c r="E59" i="1"/>
  <c r="E61" i="1" s="1"/>
  <c r="G55" i="1"/>
  <c r="G56" i="1"/>
  <c r="E54" i="1"/>
  <c r="G54" i="1" s="1"/>
  <c r="E56" i="1"/>
  <c r="E55" i="1"/>
  <c r="C30" i="1" l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2" i="1"/>
  <c r="C3" i="1"/>
  <c r="C4" i="1"/>
  <c r="C5" i="1"/>
  <c r="C6" i="1"/>
  <c r="C7" i="1"/>
  <c r="C8" i="1"/>
  <c r="C9" i="1"/>
  <c r="C10" i="1"/>
  <c r="C11" i="1"/>
  <c r="C12" i="1"/>
  <c r="C21" i="1"/>
  <c r="C22" i="1"/>
  <c r="C23" i="1"/>
  <c r="C24" i="1"/>
  <c r="C25" i="1"/>
  <c r="C26" i="1"/>
  <c r="C27" i="1"/>
  <c r="C28" i="1"/>
  <c r="C29" i="1"/>
  <c r="C20" i="1"/>
  <c r="C14" i="1"/>
  <c r="C15" i="1"/>
  <c r="C16" i="1"/>
  <c r="C17" i="1"/>
  <c r="C18" i="1"/>
  <c r="C19" i="1"/>
  <c r="C13" i="1"/>
</calcChain>
</file>

<file path=xl/sharedStrings.xml><?xml version="1.0" encoding="utf-8"?>
<sst xmlns="http://schemas.openxmlformats.org/spreadsheetml/2006/main" count="18" uniqueCount="17">
  <si>
    <t>d=5</t>
  </si>
  <si>
    <t>flips=6</t>
  </si>
  <si>
    <t>anc=12</t>
  </si>
  <si>
    <t>d=7</t>
  </si>
  <si>
    <t>flips=8</t>
  </si>
  <si>
    <t>anc=24</t>
  </si>
  <si>
    <t>d=3</t>
  </si>
  <si>
    <t>flips=4</t>
  </si>
  <si>
    <t>anc=4</t>
  </si>
  <si>
    <t>I</t>
  </si>
  <si>
    <t>perc</t>
  </si>
  <si>
    <t>X+Y</t>
  </si>
  <si>
    <t>d+1</t>
  </si>
  <si>
    <t>no_anc</t>
  </si>
  <si>
    <t>nodes</t>
  </si>
  <si>
    <t>acc</t>
  </si>
  <si>
    <t>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</si>
</sst>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3" borderId="1" xfId="0" applyFont="1" applyFill="1" applyBorder="1" applyAlignment="1">
      <alignment horizontal="center" vertical="center"/>
    </xf>
    <xf numFmtId="10" fontId="0" fillId="0" borderId="1" xfId="0" applyNumberFormat="1" applyBorder="1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0" fillId="3" borderId="1" xfId="0" applyFill="1" applyBorder="1"/>
    <xf numFmtId="1" fontId="0" fillId="0" borderId="0" xfId="0" applyNumberFormat="1"/>
    <xf numFmtId="2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Sheet1!$C$2:$C$50</c:f>
              <c:numCache>
                <c:formatCode>General</c:formatCode>
                <c:ptCount val="49"/>
                <c:pt idx="0">
                  <c:v>1461</c:v>
                </c:pt>
                <c:pt idx="1">
                  <c:v>881</c:v>
                </c:pt>
                <c:pt idx="2">
                  <c:v>682</c:v>
                </c:pt>
                <c:pt idx="3">
                  <c:v>502</c:v>
                </c:pt>
                <c:pt idx="4">
                  <c:v>461</c:v>
                </c:pt>
                <c:pt idx="5">
                  <c:v>429</c:v>
                </c:pt>
                <c:pt idx="6">
                  <c:v>304</c:v>
                </c:pt>
                <c:pt idx="7">
                  <c:v>330</c:v>
                </c:pt>
                <c:pt idx="8">
                  <c:v>295</c:v>
                </c:pt>
                <c:pt idx="9">
                  <c:v>269</c:v>
                </c:pt>
                <c:pt idx="10">
                  <c:v>256</c:v>
                </c:pt>
                <c:pt idx="11">
                  <c:v>266</c:v>
                </c:pt>
                <c:pt idx="12">
                  <c:v>227</c:v>
                </c:pt>
                <c:pt idx="13">
                  <c:v>233</c:v>
                </c:pt>
                <c:pt idx="14">
                  <c:v>202</c:v>
                </c:pt>
                <c:pt idx="15">
                  <c:v>203</c:v>
                </c:pt>
                <c:pt idx="16">
                  <c:v>194</c:v>
                </c:pt>
                <c:pt idx="17">
                  <c:v>197</c:v>
                </c:pt>
                <c:pt idx="18">
                  <c:v>166</c:v>
                </c:pt>
                <c:pt idx="19">
                  <c:v>177</c:v>
                </c:pt>
                <c:pt idx="20">
                  <c:v>161</c:v>
                </c:pt>
                <c:pt idx="21">
                  <c:v>157</c:v>
                </c:pt>
                <c:pt idx="22">
                  <c:v>151</c:v>
                </c:pt>
                <c:pt idx="23">
                  <c:v>145</c:v>
                </c:pt>
                <c:pt idx="24">
                  <c:v>140</c:v>
                </c:pt>
                <c:pt idx="25">
                  <c:v>159</c:v>
                </c:pt>
                <c:pt idx="26">
                  <c:v>135</c:v>
                </c:pt>
                <c:pt idx="27">
                  <c:v>132</c:v>
                </c:pt>
                <c:pt idx="28">
                  <c:v>125</c:v>
                </c:pt>
                <c:pt idx="29">
                  <c:v>135</c:v>
                </c:pt>
                <c:pt idx="30">
                  <c:v>110</c:v>
                </c:pt>
                <c:pt idx="31">
                  <c:v>120</c:v>
                </c:pt>
                <c:pt idx="32">
                  <c:v>128</c:v>
                </c:pt>
                <c:pt idx="33">
                  <c:v>123</c:v>
                </c:pt>
                <c:pt idx="34">
                  <c:v>128</c:v>
                </c:pt>
                <c:pt idx="35">
                  <c:v>121</c:v>
                </c:pt>
                <c:pt idx="36">
                  <c:v>111</c:v>
                </c:pt>
                <c:pt idx="37">
                  <c:v>84</c:v>
                </c:pt>
                <c:pt idx="38">
                  <c:v>100</c:v>
                </c:pt>
                <c:pt idx="39">
                  <c:v>114</c:v>
                </c:pt>
                <c:pt idx="40">
                  <c:v>107</c:v>
                </c:pt>
                <c:pt idx="41">
                  <c:v>88</c:v>
                </c:pt>
                <c:pt idx="42">
                  <c:v>96</c:v>
                </c:pt>
                <c:pt idx="43">
                  <c:v>86</c:v>
                </c:pt>
                <c:pt idx="44">
                  <c:v>93</c:v>
                </c:pt>
                <c:pt idx="45">
                  <c:v>85</c:v>
                </c:pt>
                <c:pt idx="46">
                  <c:v>78</c:v>
                </c:pt>
                <c:pt idx="47">
                  <c:v>86</c:v>
                </c:pt>
                <c:pt idx="48">
                  <c:v>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55904"/>
        <c:axId val="101757696"/>
      </c:lineChart>
      <c:catAx>
        <c:axId val="101755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01757696"/>
        <c:crosses val="autoZero"/>
        <c:auto val="1"/>
        <c:lblAlgn val="ctr"/>
        <c:lblOffset val="100"/>
        <c:noMultiLvlLbl val="0"/>
      </c:catAx>
      <c:valAx>
        <c:axId val="10175769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755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129540</xdr:colOff>
      <xdr:row>21</xdr:row>
      <xdr:rowOff>38100</xdr:rowOff>
    </xdr:from>
    <xdr:to>
      <xdr:col>14</xdr:col>
      <xdr:colOff>464820</xdr:colOff>
      <xdr:row>51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tabSelected="1" topLeftCell="A10" workbookViewId="0">
      <selection activeCell="D54" sqref="D54"/>
    </sheetView>
  </sheetViews>
  <sheetFormatPr defaultRowHeight="14.4" x14ac:dyDescent="0.3"/>
  <cols>
    <col min="6" max="6" width="9.88671875" bestFit="1" customWidth="1"/>
    <col min="8" max="8" width="12" bestFit="1" customWidth="1"/>
  </cols>
  <sheetData>
    <row r="1" spans="1:3" x14ac:dyDescent="0.3">
      <c r="A1">
        <v>5000</v>
      </c>
      <c r="B1">
        <v>1038</v>
      </c>
    </row>
    <row r="2" spans="1:3" x14ac:dyDescent="0.3">
      <c r="A2">
        <v>25000</v>
      </c>
      <c r="B2">
        <v>2499</v>
      </c>
      <c r="C2">
        <f t="shared" ref="C2:C12" si="0">B2-B1</f>
        <v>1461</v>
      </c>
    </row>
    <row r="3" spans="1:3" x14ac:dyDescent="0.3">
      <c r="A3">
        <v>45000</v>
      </c>
      <c r="B3">
        <v>3380</v>
      </c>
      <c r="C3">
        <f t="shared" si="0"/>
        <v>881</v>
      </c>
    </row>
    <row r="4" spans="1:3" x14ac:dyDescent="0.3">
      <c r="A4">
        <v>65000</v>
      </c>
      <c r="B4">
        <v>4062</v>
      </c>
      <c r="C4">
        <f t="shared" si="0"/>
        <v>682</v>
      </c>
    </row>
    <row r="5" spans="1:3" x14ac:dyDescent="0.3">
      <c r="A5">
        <v>85000</v>
      </c>
      <c r="B5">
        <v>4564</v>
      </c>
      <c r="C5">
        <f t="shared" si="0"/>
        <v>502</v>
      </c>
    </row>
    <row r="6" spans="1:3" x14ac:dyDescent="0.3">
      <c r="A6">
        <v>105000</v>
      </c>
      <c r="B6">
        <v>5025</v>
      </c>
      <c r="C6">
        <f t="shared" si="0"/>
        <v>461</v>
      </c>
    </row>
    <row r="7" spans="1:3" x14ac:dyDescent="0.3">
      <c r="A7">
        <v>125000</v>
      </c>
      <c r="B7">
        <v>5454</v>
      </c>
      <c r="C7">
        <f t="shared" si="0"/>
        <v>429</v>
      </c>
    </row>
    <row r="8" spans="1:3" x14ac:dyDescent="0.3">
      <c r="A8">
        <v>145000</v>
      </c>
      <c r="B8">
        <v>5758</v>
      </c>
      <c r="C8">
        <f t="shared" si="0"/>
        <v>304</v>
      </c>
    </row>
    <row r="9" spans="1:3" x14ac:dyDescent="0.3">
      <c r="A9">
        <v>165000</v>
      </c>
      <c r="B9">
        <v>6088</v>
      </c>
      <c r="C9">
        <f t="shared" si="0"/>
        <v>330</v>
      </c>
    </row>
    <row r="10" spans="1:3" x14ac:dyDescent="0.3">
      <c r="A10">
        <v>185000</v>
      </c>
      <c r="B10">
        <v>6383</v>
      </c>
      <c r="C10">
        <f t="shared" si="0"/>
        <v>295</v>
      </c>
    </row>
    <row r="11" spans="1:3" x14ac:dyDescent="0.3">
      <c r="A11">
        <v>205000</v>
      </c>
      <c r="B11">
        <v>6652</v>
      </c>
      <c r="C11">
        <f t="shared" si="0"/>
        <v>269</v>
      </c>
    </row>
    <row r="12" spans="1:3" x14ac:dyDescent="0.3">
      <c r="A12">
        <v>225000</v>
      </c>
      <c r="B12">
        <v>6908</v>
      </c>
      <c r="C12">
        <f t="shared" si="0"/>
        <v>256</v>
      </c>
    </row>
    <row r="13" spans="1:3" x14ac:dyDescent="0.3">
      <c r="A13">
        <v>245000</v>
      </c>
      <c r="B13">
        <v>7174</v>
      </c>
      <c r="C13">
        <f>B13-B12</f>
        <v>266</v>
      </c>
    </row>
    <row r="14" spans="1:3" x14ac:dyDescent="0.3">
      <c r="A14">
        <v>265000</v>
      </c>
      <c r="B14">
        <v>7401</v>
      </c>
      <c r="C14">
        <f t="shared" ref="C14:C50" si="1">B14-B13</f>
        <v>227</v>
      </c>
    </row>
    <row r="15" spans="1:3" x14ac:dyDescent="0.3">
      <c r="A15">
        <v>285000</v>
      </c>
      <c r="B15">
        <v>7634</v>
      </c>
      <c r="C15">
        <f t="shared" si="1"/>
        <v>233</v>
      </c>
    </row>
    <row r="16" spans="1:3" x14ac:dyDescent="0.3">
      <c r="A16">
        <v>305000</v>
      </c>
      <c r="B16">
        <v>7836</v>
      </c>
      <c r="C16">
        <f t="shared" si="1"/>
        <v>202</v>
      </c>
    </row>
    <row r="17" spans="1:3" x14ac:dyDescent="0.3">
      <c r="A17">
        <v>325000</v>
      </c>
      <c r="B17">
        <v>8039</v>
      </c>
      <c r="C17">
        <f t="shared" si="1"/>
        <v>203</v>
      </c>
    </row>
    <row r="18" spans="1:3" x14ac:dyDescent="0.3">
      <c r="A18">
        <v>345000</v>
      </c>
      <c r="B18">
        <v>8233</v>
      </c>
      <c r="C18">
        <f t="shared" si="1"/>
        <v>194</v>
      </c>
    </row>
    <row r="19" spans="1:3" x14ac:dyDescent="0.3">
      <c r="A19">
        <v>365000</v>
      </c>
      <c r="B19">
        <v>8430</v>
      </c>
      <c r="C19">
        <f t="shared" si="1"/>
        <v>197</v>
      </c>
    </row>
    <row r="20" spans="1:3" x14ac:dyDescent="0.3">
      <c r="A20">
        <v>385000</v>
      </c>
      <c r="B20">
        <v>8596</v>
      </c>
      <c r="C20">
        <f t="shared" si="1"/>
        <v>166</v>
      </c>
    </row>
    <row r="21" spans="1:3" x14ac:dyDescent="0.3">
      <c r="A21">
        <v>405000</v>
      </c>
      <c r="B21">
        <v>8773</v>
      </c>
      <c r="C21">
        <f t="shared" si="1"/>
        <v>177</v>
      </c>
    </row>
    <row r="22" spans="1:3" x14ac:dyDescent="0.3">
      <c r="A22">
        <v>425000</v>
      </c>
      <c r="B22">
        <v>8934</v>
      </c>
      <c r="C22">
        <f t="shared" si="1"/>
        <v>161</v>
      </c>
    </row>
    <row r="23" spans="1:3" x14ac:dyDescent="0.3">
      <c r="A23">
        <v>445000</v>
      </c>
      <c r="B23">
        <v>9091</v>
      </c>
      <c r="C23">
        <f t="shared" si="1"/>
        <v>157</v>
      </c>
    </row>
    <row r="24" spans="1:3" x14ac:dyDescent="0.3">
      <c r="A24">
        <v>465000</v>
      </c>
      <c r="B24">
        <v>9242</v>
      </c>
      <c r="C24">
        <f t="shared" si="1"/>
        <v>151</v>
      </c>
    </row>
    <row r="25" spans="1:3" x14ac:dyDescent="0.3">
      <c r="A25">
        <v>485000</v>
      </c>
      <c r="B25">
        <v>9387</v>
      </c>
      <c r="C25">
        <f t="shared" si="1"/>
        <v>145</v>
      </c>
    </row>
    <row r="26" spans="1:3" x14ac:dyDescent="0.3">
      <c r="A26">
        <v>505000</v>
      </c>
      <c r="B26">
        <v>9527</v>
      </c>
      <c r="C26">
        <f t="shared" si="1"/>
        <v>140</v>
      </c>
    </row>
    <row r="27" spans="1:3" x14ac:dyDescent="0.3">
      <c r="A27">
        <v>525000</v>
      </c>
      <c r="B27">
        <v>9686</v>
      </c>
      <c r="C27">
        <f t="shared" si="1"/>
        <v>159</v>
      </c>
    </row>
    <row r="28" spans="1:3" x14ac:dyDescent="0.3">
      <c r="A28">
        <v>545000</v>
      </c>
      <c r="B28">
        <v>9821</v>
      </c>
      <c r="C28">
        <f t="shared" si="1"/>
        <v>135</v>
      </c>
    </row>
    <row r="29" spans="1:3" x14ac:dyDescent="0.3">
      <c r="A29">
        <v>565000</v>
      </c>
      <c r="B29">
        <v>9953</v>
      </c>
      <c r="C29">
        <f t="shared" si="1"/>
        <v>132</v>
      </c>
    </row>
    <row r="30" spans="1:3" x14ac:dyDescent="0.3">
      <c r="A30">
        <v>585000</v>
      </c>
      <c r="B30">
        <v>10078</v>
      </c>
      <c r="C30">
        <f t="shared" si="1"/>
        <v>125</v>
      </c>
    </row>
    <row r="31" spans="1:3" x14ac:dyDescent="0.3">
      <c r="A31">
        <v>605000</v>
      </c>
      <c r="B31">
        <v>10213</v>
      </c>
      <c r="C31">
        <f t="shared" si="1"/>
        <v>135</v>
      </c>
    </row>
    <row r="32" spans="1:3" x14ac:dyDescent="0.3">
      <c r="A32">
        <v>625000</v>
      </c>
      <c r="B32">
        <v>10323</v>
      </c>
      <c r="C32">
        <f t="shared" si="1"/>
        <v>110</v>
      </c>
    </row>
    <row r="33" spans="1:3" x14ac:dyDescent="0.3">
      <c r="A33">
        <v>645000</v>
      </c>
      <c r="B33">
        <v>10443</v>
      </c>
      <c r="C33">
        <f t="shared" si="1"/>
        <v>120</v>
      </c>
    </row>
    <row r="34" spans="1:3" x14ac:dyDescent="0.3">
      <c r="A34">
        <v>665000</v>
      </c>
      <c r="B34">
        <v>10571</v>
      </c>
      <c r="C34">
        <f t="shared" si="1"/>
        <v>128</v>
      </c>
    </row>
    <row r="35" spans="1:3" x14ac:dyDescent="0.3">
      <c r="A35">
        <v>685000</v>
      </c>
      <c r="B35">
        <v>10694</v>
      </c>
      <c r="C35">
        <f t="shared" si="1"/>
        <v>123</v>
      </c>
    </row>
    <row r="36" spans="1:3" x14ac:dyDescent="0.3">
      <c r="A36">
        <v>705000</v>
      </c>
      <c r="B36">
        <v>10822</v>
      </c>
      <c r="C36">
        <f t="shared" si="1"/>
        <v>128</v>
      </c>
    </row>
    <row r="37" spans="1:3" x14ac:dyDescent="0.3">
      <c r="A37">
        <v>725000</v>
      </c>
      <c r="B37">
        <v>10943</v>
      </c>
      <c r="C37">
        <f t="shared" si="1"/>
        <v>121</v>
      </c>
    </row>
    <row r="38" spans="1:3" x14ac:dyDescent="0.3">
      <c r="A38">
        <v>745000</v>
      </c>
      <c r="B38">
        <v>11054</v>
      </c>
      <c r="C38">
        <f t="shared" si="1"/>
        <v>111</v>
      </c>
    </row>
    <row r="39" spans="1:3" x14ac:dyDescent="0.3">
      <c r="A39">
        <v>765000</v>
      </c>
      <c r="B39">
        <v>11138</v>
      </c>
      <c r="C39">
        <f t="shared" si="1"/>
        <v>84</v>
      </c>
    </row>
    <row r="40" spans="1:3" x14ac:dyDescent="0.3">
      <c r="A40">
        <v>785000</v>
      </c>
      <c r="B40">
        <v>11238</v>
      </c>
      <c r="C40">
        <f t="shared" si="1"/>
        <v>100</v>
      </c>
    </row>
    <row r="41" spans="1:3" x14ac:dyDescent="0.3">
      <c r="A41">
        <v>805000</v>
      </c>
      <c r="B41">
        <v>11352</v>
      </c>
      <c r="C41">
        <f t="shared" si="1"/>
        <v>114</v>
      </c>
    </row>
    <row r="42" spans="1:3" x14ac:dyDescent="0.3">
      <c r="A42">
        <v>825000</v>
      </c>
      <c r="B42">
        <v>11459</v>
      </c>
      <c r="C42">
        <f t="shared" si="1"/>
        <v>107</v>
      </c>
    </row>
    <row r="43" spans="1:3" x14ac:dyDescent="0.3">
      <c r="A43">
        <v>845000</v>
      </c>
      <c r="B43">
        <v>11547</v>
      </c>
      <c r="C43">
        <f t="shared" si="1"/>
        <v>88</v>
      </c>
    </row>
    <row r="44" spans="1:3" x14ac:dyDescent="0.3">
      <c r="A44">
        <v>865000</v>
      </c>
      <c r="B44">
        <v>11643</v>
      </c>
      <c r="C44">
        <f t="shared" si="1"/>
        <v>96</v>
      </c>
    </row>
    <row r="45" spans="1:3" x14ac:dyDescent="0.3">
      <c r="A45">
        <v>885000</v>
      </c>
      <c r="B45">
        <v>11729</v>
      </c>
      <c r="C45">
        <f t="shared" si="1"/>
        <v>86</v>
      </c>
    </row>
    <row r="46" spans="1:3" x14ac:dyDescent="0.3">
      <c r="A46">
        <v>905000</v>
      </c>
      <c r="B46">
        <v>11822</v>
      </c>
      <c r="C46">
        <f t="shared" si="1"/>
        <v>93</v>
      </c>
    </row>
    <row r="47" spans="1:3" x14ac:dyDescent="0.3">
      <c r="A47">
        <v>925000</v>
      </c>
      <c r="B47">
        <v>11907</v>
      </c>
      <c r="C47">
        <f t="shared" si="1"/>
        <v>85</v>
      </c>
    </row>
    <row r="48" spans="1:3" x14ac:dyDescent="0.3">
      <c r="A48">
        <v>945000</v>
      </c>
      <c r="B48">
        <v>11985</v>
      </c>
      <c r="C48">
        <f t="shared" si="1"/>
        <v>78</v>
      </c>
    </row>
    <row r="49" spans="1:8" x14ac:dyDescent="0.3">
      <c r="A49">
        <v>965000</v>
      </c>
      <c r="B49">
        <v>12071</v>
      </c>
      <c r="C49">
        <f t="shared" si="1"/>
        <v>86</v>
      </c>
    </row>
    <row r="50" spans="1:8" x14ac:dyDescent="0.3">
      <c r="A50">
        <v>985000</v>
      </c>
      <c r="B50">
        <v>12151</v>
      </c>
      <c r="C50">
        <f t="shared" si="1"/>
        <v>80</v>
      </c>
    </row>
    <row r="53" spans="1:8" x14ac:dyDescent="0.3">
      <c r="C53" t="s">
        <v>12</v>
      </c>
      <c r="D53" t="s">
        <v>13</v>
      </c>
    </row>
    <row r="54" spans="1:8" x14ac:dyDescent="0.3">
      <c r="B54" t="s">
        <v>6</v>
      </c>
      <c r="C54" t="s">
        <v>7</v>
      </c>
      <c r="D54" t="s">
        <v>8</v>
      </c>
      <c r="E54">
        <f>4*4</f>
        <v>16</v>
      </c>
      <c r="F54" s="1">
        <v>1000000</v>
      </c>
      <c r="G54">
        <f>2^E54</f>
        <v>65536</v>
      </c>
      <c r="H54">
        <v>12211</v>
      </c>
    </row>
    <row r="55" spans="1:8" x14ac:dyDescent="0.3">
      <c r="B55" t="s">
        <v>0</v>
      </c>
      <c r="C55" t="s">
        <v>1</v>
      </c>
      <c r="D55" t="s">
        <v>2</v>
      </c>
      <c r="E55">
        <f>6*12</f>
        <v>72</v>
      </c>
      <c r="F55" s="1">
        <v>10000000</v>
      </c>
      <c r="G55">
        <f t="shared" ref="G55:G56" si="2">2^E55</f>
        <v>4.7223664828696452E+21</v>
      </c>
    </row>
    <row r="56" spans="1:8" x14ac:dyDescent="0.3">
      <c r="B56" t="s">
        <v>3</v>
      </c>
      <c r="C56" t="s">
        <v>4</v>
      </c>
      <c r="D56" t="s">
        <v>5</v>
      </c>
      <c r="E56">
        <f>8*24</f>
        <v>192</v>
      </c>
      <c r="F56" s="1"/>
      <c r="G56">
        <f t="shared" si="2"/>
        <v>6.2771017353866808E+57</v>
      </c>
    </row>
    <row r="58" spans="1:8" x14ac:dyDescent="0.3">
      <c r="A58" s="7" t="s">
        <v>0</v>
      </c>
      <c r="B58" s="8"/>
      <c r="C58" s="5">
        <v>0.02</v>
      </c>
      <c r="D58" s="5">
        <v>0.03</v>
      </c>
      <c r="E58" s="5">
        <v>0.04</v>
      </c>
      <c r="F58" s="5">
        <v>0.05</v>
      </c>
      <c r="G58" s="5"/>
    </row>
    <row r="59" spans="1:8" x14ac:dyDescent="0.3">
      <c r="A59" s="7"/>
      <c r="B59" s="3" t="s">
        <v>11</v>
      </c>
      <c r="C59" s="2">
        <f>354+15</f>
        <v>369</v>
      </c>
      <c r="D59" s="2">
        <f>892+82</f>
        <v>974</v>
      </c>
      <c r="E59" s="2">
        <f>1542+327</f>
        <v>1869</v>
      </c>
      <c r="F59" s="2">
        <f>1885+697</f>
        <v>2582</v>
      </c>
      <c r="G59" s="2"/>
    </row>
    <row r="60" spans="1:8" x14ac:dyDescent="0.3">
      <c r="A60" s="7"/>
      <c r="B60" s="3" t="s">
        <v>9</v>
      </c>
      <c r="C60" s="2">
        <v>9254</v>
      </c>
      <c r="D60" s="2">
        <v>8119</v>
      </c>
      <c r="E60" s="2">
        <v>6686</v>
      </c>
      <c r="F60" s="2">
        <v>5415</v>
      </c>
      <c r="G60" s="2"/>
    </row>
    <row r="61" spans="1:8" x14ac:dyDescent="0.3">
      <c r="A61" s="7"/>
      <c r="B61" s="3" t="s">
        <v>10</v>
      </c>
      <c r="C61" s="4">
        <f>C59/C60</f>
        <v>3.9874648800518692E-2</v>
      </c>
      <c r="D61" s="4">
        <f>D59/D60</f>
        <v>0.11996551299421111</v>
      </c>
      <c r="E61" s="4">
        <f>E59/E60</f>
        <v>0.27953933592581515</v>
      </c>
      <c r="F61" s="4">
        <f>F59/F60</f>
        <v>0.47682363804247463</v>
      </c>
      <c r="G61" s="2"/>
    </row>
    <row r="65" spans="1:7" x14ac:dyDescent="0.3">
      <c r="A65" s="11" t="s">
        <v>16</v>
      </c>
      <c r="B65" s="11" t="s">
        <v>14</v>
      </c>
      <c r="C65" s="11" t="s">
        <v>15</v>
      </c>
    </row>
    <row r="66" spans="1:7" x14ac:dyDescent="0.3">
      <c r="A66" s="6">
        <v>10000</v>
      </c>
      <c r="B66" s="6">
        <v>36</v>
      </c>
      <c r="C66" s="10">
        <v>73.260000000000005</v>
      </c>
    </row>
    <row r="67" spans="1:7" x14ac:dyDescent="0.3">
      <c r="A67" s="6">
        <v>10000</v>
      </c>
      <c r="B67" s="6">
        <v>72</v>
      </c>
      <c r="C67" s="10">
        <v>88.63</v>
      </c>
      <c r="E67">
        <v>12211</v>
      </c>
      <c r="F67" s="9">
        <f>C67*E67/100</f>
        <v>10822.6093</v>
      </c>
      <c r="G67" s="9">
        <f>E67-F67</f>
        <v>1388.3906999999999</v>
      </c>
    </row>
    <row r="68" spans="1:7" x14ac:dyDescent="0.3">
      <c r="A68" s="6">
        <v>10000</v>
      </c>
      <c r="B68" s="6">
        <f>B67+B66</f>
        <v>108</v>
      </c>
      <c r="C68" s="10">
        <v>92.84</v>
      </c>
      <c r="E68">
        <v>12211</v>
      </c>
      <c r="F68" s="9">
        <f t="shared" ref="F68:F69" si="3">C68*E68/100</f>
        <v>11336.6924</v>
      </c>
      <c r="G68" s="9">
        <f>E68-F68</f>
        <v>874.30760000000009</v>
      </c>
    </row>
    <row r="69" spans="1:7" x14ac:dyDescent="0.3">
      <c r="A69" s="6">
        <v>10000</v>
      </c>
      <c r="B69" s="6">
        <f>B68+36</f>
        <v>144</v>
      </c>
      <c r="C69" s="10">
        <v>95.18</v>
      </c>
      <c r="E69">
        <v>12211</v>
      </c>
      <c r="F69" s="9">
        <f t="shared" si="3"/>
        <v>11622.4298</v>
      </c>
      <c r="G69" s="9">
        <f>E69-F69</f>
        <v>588.57020000000011</v>
      </c>
    </row>
    <row r="70" spans="1:7" x14ac:dyDescent="0.3">
      <c r="A70" s="6">
        <v>10000</v>
      </c>
      <c r="B70" s="6">
        <f>B69+36</f>
        <v>180</v>
      </c>
      <c r="C70" s="10">
        <v>96.76</v>
      </c>
      <c r="E70">
        <v>12211</v>
      </c>
      <c r="F70" s="9">
        <f t="shared" ref="F70:F72" si="4">C70*E70/100</f>
        <v>11815.363600000001</v>
      </c>
      <c r="G70" s="9">
        <f t="shared" ref="G70:G72" si="5">E70-F70</f>
        <v>395.63639999999941</v>
      </c>
    </row>
    <row r="71" spans="1:7" x14ac:dyDescent="0.3">
      <c r="A71" s="6">
        <v>10000</v>
      </c>
      <c r="B71" s="6">
        <f>B70+36</f>
        <v>216</v>
      </c>
      <c r="C71" s="10">
        <v>97.58</v>
      </c>
      <c r="E71">
        <v>12211</v>
      </c>
      <c r="F71" s="9">
        <f t="shared" si="4"/>
        <v>11915.493799999998</v>
      </c>
      <c r="G71" s="9">
        <f t="shared" si="5"/>
        <v>295.50620000000163</v>
      </c>
    </row>
    <row r="72" spans="1:7" x14ac:dyDescent="0.3">
      <c r="A72" s="6">
        <v>10000</v>
      </c>
      <c r="B72" s="6">
        <f>B71+36</f>
        <v>252</v>
      </c>
      <c r="C72" s="12">
        <v>98.08</v>
      </c>
      <c r="E72">
        <v>12211</v>
      </c>
      <c r="F72" s="9">
        <f t="shared" si="4"/>
        <v>11976.548799999999</v>
      </c>
      <c r="G72" s="9">
        <f t="shared" si="5"/>
        <v>234.45120000000134</v>
      </c>
    </row>
    <row r="73" spans="1:7" x14ac:dyDescent="0.3">
      <c r="A73" s="6">
        <v>10000</v>
      </c>
      <c r="B73" s="6">
        <f t="shared" ref="B73:B74" si="6">B72+36</f>
        <v>288</v>
      </c>
      <c r="C73" s="10">
        <v>97.73</v>
      </c>
      <c r="E73">
        <v>12211</v>
      </c>
      <c r="F73" s="9">
        <f t="shared" ref="F73:F74" si="7">C73*E73/100</f>
        <v>11933.810300000001</v>
      </c>
      <c r="G73" s="9">
        <f t="shared" ref="G73:G74" si="8">E73-F73</f>
        <v>277.18969999999899</v>
      </c>
    </row>
    <row r="74" spans="1:7" x14ac:dyDescent="0.3">
      <c r="A74" s="6">
        <v>10000</v>
      </c>
      <c r="B74" s="6">
        <f t="shared" si="6"/>
        <v>324</v>
      </c>
      <c r="C74" s="10">
        <v>97.9</v>
      </c>
      <c r="E74">
        <v>12211</v>
      </c>
      <c r="F74" s="9">
        <f t="shared" si="7"/>
        <v>11954.569000000001</v>
      </c>
      <c r="G74" s="9">
        <f t="shared" si="8"/>
        <v>256.43099999999868</v>
      </c>
    </row>
    <row r="75" spans="1:7" x14ac:dyDescent="0.3">
      <c r="A75" s="6">
        <v>20000</v>
      </c>
      <c r="B75" s="6">
        <f t="shared" ref="B75:B77" si="9">B74+36</f>
        <v>360</v>
      </c>
      <c r="C75" s="10">
        <v>98.31</v>
      </c>
      <c r="E75">
        <v>12211</v>
      </c>
      <c r="F75" s="9">
        <f t="shared" ref="F75:F77" si="10">C75*E75/100</f>
        <v>12004.634099999999</v>
      </c>
      <c r="G75" s="9">
        <f t="shared" ref="G75:G77" si="11">E75-F75</f>
        <v>206.36590000000069</v>
      </c>
    </row>
    <row r="76" spans="1:7" x14ac:dyDescent="0.3">
      <c r="A76" s="6">
        <v>20000</v>
      </c>
      <c r="B76" s="6">
        <v>512</v>
      </c>
      <c r="C76" s="13">
        <v>98.87</v>
      </c>
      <c r="E76">
        <v>12211</v>
      </c>
      <c r="F76" s="9">
        <f t="shared" si="10"/>
        <v>12073.0157</v>
      </c>
      <c r="G76" s="9">
        <f t="shared" si="11"/>
        <v>137.98430000000008</v>
      </c>
    </row>
    <row r="77" spans="1:7" x14ac:dyDescent="0.3">
      <c r="A77" s="6">
        <v>20000</v>
      </c>
      <c r="B77" s="6">
        <v>768</v>
      </c>
      <c r="C77" s="10">
        <v>98.69</v>
      </c>
      <c r="E77">
        <v>12211</v>
      </c>
      <c r="F77" s="9">
        <f t="shared" si="10"/>
        <v>12051.035900000001</v>
      </c>
      <c r="G77" s="9">
        <f t="shared" si="11"/>
        <v>159.96409999999923</v>
      </c>
    </row>
    <row r="78" spans="1:7" x14ac:dyDescent="0.3">
      <c r="A78" s="6"/>
    </row>
    <row r="79" spans="1:7" x14ac:dyDescent="0.3">
      <c r="A79" s="6"/>
    </row>
  </sheetData>
  <mergeCells count="1">
    <mergeCell ref="A58:A6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TU Delft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Savvas Varsamopoulos</dc:creator>
  <cp:lastModifiedBy>Savvas Varsamopoulos</cp:lastModifiedBy>
  <dcterms:created xsi:type="dcterms:W3CDTF">2017-01-30T11:04:12Z</dcterms:created>
  <dcterms:modified xsi:type="dcterms:W3CDTF">2017-01-30T17:32:35Z</dcterms:modified>
</cp:coreProperties>
</file>