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firstSheet="1" activeTab="2"/>
  </bookViews>
  <sheets>
    <sheet name="Summary Tab" sheetId="4" r:id="rId1"/>
    <sheet name="Football Bets" sheetId="3" r:id="rId2"/>
    <sheet name="Basketball Bets" sheetId="5" r:id="rId3"/>
    <sheet name="Baseball Bets" sheetId="1" r:id="rId4"/>
    <sheet name="Soccer Bets" sheetId="2" r:id="rId5"/>
    <sheet name="Hockey Bets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6" i="3" l="1"/>
  <c r="L264" i="3" l="1"/>
  <c r="J120" i="5" l="1"/>
  <c r="K120" i="5"/>
  <c r="K343" i="3" l="1"/>
  <c r="L186" i="3" l="1"/>
  <c r="L172" i="3" l="1"/>
  <c r="L135" i="3" l="1"/>
  <c r="L37" i="3" l="1"/>
  <c r="L27" i="3" l="1"/>
  <c r="L343" i="3" s="1"/>
  <c r="I34" i="1" l="1"/>
  <c r="H34" i="1"/>
  <c r="J34" i="1" l="1"/>
</calcChain>
</file>

<file path=xl/sharedStrings.xml><?xml version="1.0" encoding="utf-8"?>
<sst xmlns="http://schemas.openxmlformats.org/spreadsheetml/2006/main" count="2998" uniqueCount="355">
  <si>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</si>
  <si>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</si>
  <si>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</si>
  <si>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</si>
  <si>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</si>
  <si>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</si>
  <si>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</si>
  <si>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</si>
  <si>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</si>
  <si>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</si>
  <si>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</si>
  <si>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</si>
  <si>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</si>
  <si>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</si>
  <si>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</si>
  <si>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</si>
  <si>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</si>
  <si>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</si>
  <si>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</si>
  <si>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</si>
  <si>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</si>
  <si>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</si>
  <si>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</si>
  <si>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</si>
  <si>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</si>
  <si>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</si>
  <si>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</si>
  <si>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</si>
  <si>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</si>
  <si>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</si>
  <si>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</si>
  <si>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</si>
  <si>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</si>
  <si>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</si>
  <si>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</si>
  <si>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</si>
  <si>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</si>
  <si>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</si>
  <si>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</si>
  <si>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</si>
  <si>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</si>
  <si>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</si>
  <si>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</si>
  <si>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</si>
  <si>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</si>
  <si>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</si>
  <si>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</si>
  <si>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</si>
  <si>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</si>
  <si>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</si>
  <si>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</si>
  <si>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</si>
  <si>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</si>
  <si>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</si>
  <si>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</si>
  <si>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</si>
  <si>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</si>
  <si>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</si>
  <si>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</si>
  <si>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</si>
  <si>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</si>
  <si>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</si>
  <si>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</si>
  <si>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</si>
  <si>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</si>
  <si>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</si>
  <si>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</si>
  <si>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</si>
  <si>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</si>
  <si>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</si>
  <si>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</si>
  <si>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</si>
  <si>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</si>
  <si>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</si>
  <si>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</si>
  <si>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</si>
  <si>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</si>
  <si>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</si>
  <si>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</si>
  <si>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</si>
  <si>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</si>
  <si>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</si>
  <si>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</si>
  <si>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</si>
  <si>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</si>
  <si>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</si>
  <si>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</si>
  <si>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</si>
  <si>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</si>
  <si>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</si>
  <si>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</si>
  <si>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</si>
  <si>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</si>
  <si>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</si>
  <si>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</si>
  <si>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</si>
  <si>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</si>
  <si>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</si>
  <si>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</si>
  <si>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</si>
  <si>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</si>
  <si>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</si>
  <si>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</si>
  <si>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</si>
  <si>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</si>
  <si>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</si>
  <si>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</si>
  <si>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</si>
  <si>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</si>
  <si>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</si>
  <si>
    <t>Oakland Raiders</t>
  </si>
  <si>
    <t>John Brown</t>
  </si>
  <si>
    <t>Tevin Coleman</t>
  </si>
  <si>
    <t>Matt Breida</t>
  </si>
  <si>
    <t>Case Keenum</t>
  </si>
  <si>
    <t>Passing Yards</t>
  </si>
  <si>
    <t>Completions</t>
  </si>
  <si>
    <t>Rushing Yards</t>
  </si>
  <si>
    <t>Receiving Yards</t>
  </si>
  <si>
    <t>Passing TDs</t>
  </si>
  <si>
    <t>Jared Goff</t>
  </si>
  <si>
    <t>Kyler Murray</t>
  </si>
  <si>
    <t>Randall Cobb</t>
  </si>
  <si>
    <t>Nelson Agholor</t>
  </si>
  <si>
    <t>Chris Carson</t>
  </si>
  <si>
    <t>Uner</t>
  </si>
  <si>
    <t>Mike Williams</t>
  </si>
  <si>
    <t>TDs</t>
  </si>
  <si>
    <t>Andy Dalton</t>
  </si>
  <si>
    <t>Josh Jacobs</t>
  </si>
  <si>
    <t>Recpetions</t>
  </si>
  <si>
    <t>San Francisco 49eres</t>
  </si>
  <si>
    <t>Robby Anderson</t>
  </si>
  <si>
    <t>Jamison Crowder</t>
  </si>
  <si>
    <t>Receptions</t>
  </si>
  <si>
    <t>Stefon Diggs</t>
  </si>
  <si>
    <t>Pass Attempts</t>
  </si>
  <si>
    <t>Pass TDs</t>
  </si>
  <si>
    <t>Jimmy Graham</t>
  </si>
  <si>
    <t>Travis Kelce</t>
  </si>
  <si>
    <t>Kenny Stills</t>
  </si>
  <si>
    <t>Phillip Dorsett</t>
  </si>
  <si>
    <t>Jarvis Landry</t>
  </si>
  <si>
    <t>Ben Watson</t>
  </si>
  <si>
    <t>WIn</t>
  </si>
  <si>
    <t>Phillip Lindsay</t>
  </si>
  <si>
    <t>T.Y. Hilton</t>
  </si>
  <si>
    <t>Daesean Hamilton</t>
  </si>
  <si>
    <t>Derrick Henry</t>
  </si>
  <si>
    <t>Joe Mixon</t>
  </si>
  <si>
    <t>Saquon Barkley</t>
  </si>
  <si>
    <t>Austin Ekeler</t>
  </si>
  <si>
    <t>Matthew Stafford</t>
  </si>
  <si>
    <t>Basketball Betting</t>
  </si>
  <si>
    <t>NBA</t>
  </si>
  <si>
    <t>Shai Gilgeous-Alexander</t>
  </si>
  <si>
    <t>Dewayne Dedmon</t>
  </si>
  <si>
    <t>Total Points</t>
  </si>
  <si>
    <t>Mike Gesicki</t>
  </si>
  <si>
    <t>Ryan Fitzpatrick</t>
  </si>
  <si>
    <t>Vance McDonald</t>
  </si>
  <si>
    <t>James Conner</t>
  </si>
  <si>
    <t>Mo Bamba</t>
  </si>
  <si>
    <t>Coby White</t>
  </si>
  <si>
    <t>James Washington</t>
  </si>
  <si>
    <t>New York Knicks</t>
  </si>
  <si>
    <t>Chicago Bulls</t>
  </si>
  <si>
    <t>Kendrick Nunn</t>
  </si>
  <si>
    <t>De'Andre Hunter</t>
  </si>
  <si>
    <t>Total Rebounds</t>
  </si>
  <si>
    <t>Trae Young</t>
  </si>
  <si>
    <t>Total Assists</t>
  </si>
  <si>
    <t>Dillon Brooks</t>
  </si>
  <si>
    <t>Danny Green</t>
  </si>
  <si>
    <t>ML</t>
  </si>
  <si>
    <t>Dwight Howard</t>
  </si>
  <si>
    <t>Mitchell Robinson</t>
  </si>
  <si>
    <t>D'Angelo Russell</t>
  </si>
  <si>
    <t>Karl-Anthony Towns</t>
  </si>
  <si>
    <t>Rui Hachimura</t>
  </si>
  <si>
    <t>Sacramento Kings</t>
  </si>
  <si>
    <t>Charlotte Hornets</t>
  </si>
  <si>
    <t>Harrison Barnes</t>
  </si>
  <si>
    <t>Aron Baynes</t>
  </si>
  <si>
    <t>Maxx Williams</t>
  </si>
  <si>
    <t>Charles Clay</t>
  </si>
  <si>
    <t>Larry Fitzgerald</t>
  </si>
  <si>
    <t>Emmanuel Sanders</t>
  </si>
  <si>
    <t>Deebo Samuel</t>
  </si>
  <si>
    <t>Los Angeles Clippers</t>
  </si>
  <si>
    <t>San Antonio Spurs</t>
  </si>
  <si>
    <t>Dallas Mavericks</t>
  </si>
  <si>
    <t>Los Angeles Lakers</t>
  </si>
  <si>
    <t>Golden State Warriors</t>
  </si>
  <si>
    <t>New Orleans Pelicans</t>
  </si>
  <si>
    <t>Nikola Jokic</t>
  </si>
  <si>
    <t>Passing Attempts</t>
  </si>
  <si>
    <t>Atlanta Hawks</t>
  </si>
  <si>
    <t>Miami Heat</t>
  </si>
  <si>
    <t>Oklahoma City Thunder</t>
  </si>
  <si>
    <t>Mark Walton</t>
  </si>
  <si>
    <t>Irv Smith Jr.</t>
  </si>
  <si>
    <t>Dwayne Haskins</t>
  </si>
  <si>
    <t>Kyle Allen</t>
  </si>
  <si>
    <t>Derek Carr</t>
  </si>
  <si>
    <t>Sam Darnold</t>
  </si>
  <si>
    <t>Russell Wilson</t>
  </si>
  <si>
    <t>Miles Sanders</t>
  </si>
  <si>
    <t>Kawhi Leonard</t>
  </si>
  <si>
    <t>Wesley Matthews</t>
  </si>
  <si>
    <t>P.J. Tucker</t>
  </si>
  <si>
    <t>Aldrick Rosas</t>
  </si>
  <si>
    <t>Kicking Points</t>
  </si>
  <si>
    <t>Golden Tate</t>
  </si>
  <si>
    <t>Evan Engram</t>
  </si>
  <si>
    <t>Minnesota Timberwolves</t>
  </si>
  <si>
    <t>Milwaukee Bucks</t>
  </si>
  <si>
    <t>Memphis Grizzlies</t>
  </si>
  <si>
    <t>Houston Rockets</t>
  </si>
  <si>
    <t>Cleveland Cavaliers</t>
  </si>
  <si>
    <t>Boston Celtics</t>
  </si>
  <si>
    <t>Indiana Pacers</t>
  </si>
  <si>
    <t>Towson Tigers</t>
  </si>
  <si>
    <t>GW Colonials</t>
  </si>
  <si>
    <t>Chris Paul</t>
  </si>
  <si>
    <t>Alex Len</t>
  </si>
  <si>
    <t>Denver Nuggets</t>
  </si>
  <si>
    <t>NCAAM</t>
  </si>
  <si>
    <t>NCAAF</t>
  </si>
  <si>
    <t>Pittsburgh</t>
  </si>
  <si>
    <t>Florida State</t>
  </si>
  <si>
    <t>Orlando Magic</t>
  </si>
  <si>
    <t>Toronto Raptors</t>
  </si>
  <si>
    <t>Eric Paschall</t>
  </si>
  <si>
    <t>Ky Bowman</t>
  </si>
  <si>
    <t>Al Horford</t>
  </si>
  <si>
    <t>Total Rebounds and Assists</t>
  </si>
  <si>
    <t>Danuel House</t>
  </si>
  <si>
    <t>T.J. Warren</t>
  </si>
  <si>
    <t>Ohio</t>
  </si>
  <si>
    <t>Miami Ohio</t>
  </si>
  <si>
    <t>Alabama</t>
  </si>
  <si>
    <t>LSU</t>
  </si>
  <si>
    <t>Northwestern</t>
  </si>
  <si>
    <t>Purdue</t>
  </si>
  <si>
    <t>Arkansas</t>
  </si>
  <si>
    <t>Western Kentucky</t>
  </si>
  <si>
    <t>Arizona State</t>
  </si>
  <si>
    <t>USC</t>
  </si>
  <si>
    <t>Texas</t>
  </si>
  <si>
    <t>Kansas State</t>
  </si>
  <si>
    <t>Phoenix Suns</t>
  </si>
  <si>
    <t>Philip Rivers</t>
  </si>
  <si>
    <t>Zay Jones</t>
  </si>
  <si>
    <t>PJ Washington</t>
  </si>
  <si>
    <t>Virginia</t>
  </si>
  <si>
    <t>Syracuse</t>
  </si>
  <si>
    <t>James Madison</t>
  </si>
  <si>
    <t>Dion Lewis</t>
  </si>
  <si>
    <t>Tyler Kroft</t>
  </si>
  <si>
    <t>Mark Andrews</t>
  </si>
  <si>
    <t>Tyler Eifert</t>
  </si>
  <si>
    <t>Odell Beckham Jr.</t>
  </si>
  <si>
    <t>California</t>
  </si>
  <si>
    <t>Troy</t>
  </si>
  <si>
    <t>Michigan St</t>
  </si>
  <si>
    <t>Illinois</t>
  </si>
  <si>
    <t>Minnesota</t>
  </si>
  <si>
    <t>Penn State</t>
  </si>
  <si>
    <t>Georgia Southern</t>
  </si>
  <si>
    <t>Washington State</t>
  </si>
  <si>
    <t>Michigan State</t>
  </si>
  <si>
    <t>Cincinnati</t>
  </si>
  <si>
    <t>Connecticut</t>
  </si>
  <si>
    <t>Portland Trail Blazers</t>
  </si>
  <si>
    <t>Buddy Hield</t>
  </si>
  <si>
    <t>Luke Kennard</t>
  </si>
  <si>
    <t>JaVale McGee</t>
  </si>
  <si>
    <t>Coll Charlestown</t>
  </si>
  <si>
    <t>Oklahoma State</t>
  </si>
  <si>
    <t>Coll Charleston</t>
  </si>
  <si>
    <t>Ohio State</t>
  </si>
  <si>
    <t>Villanova</t>
  </si>
  <si>
    <t>VCU</t>
  </si>
  <si>
    <t>Philadelphia 76ers</t>
  </si>
  <si>
    <t>Washington Wizards</t>
  </si>
  <si>
    <t>Detroit Pistons</t>
  </si>
  <si>
    <t>Missouri</t>
  </si>
  <si>
    <t>Missouri Tigers</t>
  </si>
  <si>
    <t>Coastal Carolina</t>
  </si>
  <si>
    <t>Arkansas State</t>
  </si>
  <si>
    <t>Florida</t>
  </si>
  <si>
    <t>UNLV</t>
  </si>
  <si>
    <t>Hawaii</t>
  </si>
  <si>
    <t>Utah State</t>
  </si>
  <si>
    <t>Wyoming</t>
  </si>
  <si>
    <t>Colorado State</t>
  </si>
  <si>
    <t>Air Force</t>
  </si>
  <si>
    <t>Ronald Jones</t>
  </si>
  <si>
    <t>Jacoby Brissett</t>
  </si>
  <si>
    <t>Dak Prescott</t>
  </si>
  <si>
    <t>Sony Michel</t>
  </si>
  <si>
    <t>Rushing and Receiving Yards</t>
  </si>
  <si>
    <t>Drew Brees</t>
  </si>
  <si>
    <t>Mississippi State</t>
  </si>
  <si>
    <t>Brooklyn Nets</t>
  </si>
  <si>
    <t>The Citadel</t>
  </si>
  <si>
    <t>UC Davis</t>
  </si>
  <si>
    <t>Sacramento State</t>
  </si>
  <si>
    <t>Texas A&amp;M</t>
  </si>
  <si>
    <t>Morehead State</t>
  </si>
  <si>
    <t>Georgia</t>
  </si>
  <si>
    <t>Georgia Tech</t>
  </si>
  <si>
    <t>Oregon</t>
  </si>
  <si>
    <t>Houston</t>
  </si>
  <si>
    <t>George Washington</t>
  </si>
  <si>
    <t>UMKC</t>
  </si>
  <si>
    <t>UMBC</t>
  </si>
  <si>
    <t>Eastern Michigan</t>
  </si>
  <si>
    <t>Utah Jazz</t>
  </si>
  <si>
    <t>Virginia Cavaliers</t>
  </si>
  <si>
    <t>Virginia Tech Hokies</t>
  </si>
  <si>
    <t>Utah Utes</t>
  </si>
  <si>
    <t>Oregon Ducks</t>
  </si>
  <si>
    <t>Appalachian State Mountaineers</t>
  </si>
  <si>
    <t>Lousiana-Lafayette</t>
  </si>
  <si>
    <t>Clemson Tigers</t>
  </si>
  <si>
    <t>Oklahoma Sooners</t>
  </si>
  <si>
    <t>Baylor Bears</t>
  </si>
  <si>
    <t>Central Michigan Chippewas</t>
  </si>
  <si>
    <t>Miami Ohio Red Hawks</t>
  </si>
  <si>
    <t>Playoffs</t>
  </si>
  <si>
    <t>Louisiana State Tigers</t>
  </si>
  <si>
    <t>Lonzo Balls</t>
  </si>
  <si>
    <t>Marcus Johnson</t>
  </si>
  <si>
    <t>Ted Ginn Jr.</t>
  </si>
  <si>
    <t>Hockey Betting</t>
  </si>
  <si>
    <t>NHL</t>
  </si>
  <si>
    <t>Washington Capitals</t>
  </si>
  <si>
    <t>Columbus Blue Jackets</t>
  </si>
  <si>
    <t>Georgia Southern Eagles</t>
  </si>
  <si>
    <t>Liberty Flames</t>
  </si>
  <si>
    <t>Liberty</t>
  </si>
  <si>
    <t>Florida Atlantic Owls</t>
  </si>
  <si>
    <t>Southern Methodist Mustangs</t>
  </si>
  <si>
    <t>Carson Wentz</t>
  </si>
  <si>
    <t>Eli Manning</t>
  </si>
  <si>
    <t xml:space="preserve">Virginia </t>
  </si>
  <si>
    <t>North Carolina</t>
  </si>
  <si>
    <t>Drew Lock</t>
  </si>
  <si>
    <t>Alex Erickson</t>
  </si>
  <si>
    <t>Russell Gage</t>
  </si>
  <si>
    <t>Jeremy Sprinkle</t>
  </si>
  <si>
    <t>David Blough</t>
  </si>
  <si>
    <t>Devin Singletary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</si>
</sst>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5"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34" displayName="Table134" ref="A2:L343" totalsRowCount="1">
  <autoFilter ref="A2:L342"/>
  <sortState ref="A3:L341">
    <sortCondition ref="A2:A341"/>
  </sortState>
  <tableColumns count="12">
    <tableColumn id="17" name="Date Placed" totalsRowLabel="Total" dataDxfId="64" totalsRowDxfId="7"/>
    <tableColumn id="11" name="NFL Week" dataDxfId="63" totalsRowDxfId="6"/>
    <tableColumn id="1" name="Bet Type" dataDxfId="62" totalsRowDxfId="5"/>
    <tableColumn id="10" name="Points" dataDxfId="61" totalsRowDxfId="4"/>
    <tableColumn id="2" name="Odds" dataDxfId="60" totalsRowDxfId="3"/>
    <tableColumn id="9" name="League" dataDxfId="59" totalsRowDxfId="2"/>
    <tableColumn id="3" name="Home Team"/>
    <tableColumn id="4" name="Away Team"/>
    <tableColumn id="5" name="Outcome Chosen"/>
    <tableColumn id="6" name="Result"/>
    <tableColumn id="7" name="Bet Size" totalsRowFunction="custom" dataDxfId="58" totalsRowDxfId="1">
      <totalsRowFormula>SUMIF(Table134[Result],"&lt;&gt;",Table134[Bet Size])</totalsRowFormula>
    </tableColumn>
    <tableColumn id="8" name="Payout" totalsRowFunction="custom" dataDxfId="57" totalsRowDxfId="0">
      <totalsRowFormula>SUMIF(Table134[Result],"&lt;&gt;",Table134[Payout])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K120" totalsRowCount="1">
  <autoFilter ref="A2:K119"/>
  <sortState ref="A3:K119">
    <sortCondition ref="A2:A119"/>
  </sortState>
  <tableColumns count="11">
    <tableColumn id="1" name="Date Placed" totalsRowLabel="Total" dataDxfId="56"/>
    <tableColumn id="2" name="Bet Type" dataDxfId="55"/>
    <tableColumn id="3" name="Points" dataDxfId="54"/>
    <tableColumn id="4" name="Odds" dataDxfId="53"/>
    <tableColumn id="5" name="League" dataDxfId="52"/>
    <tableColumn id="6" name="Home Team"/>
    <tableColumn id="7" name="Away Team"/>
    <tableColumn id="8" name="Outcome Chosen"/>
    <tableColumn id="9" name="Result"/>
    <tableColumn id="10" name="Bet Size" totalsRowFunction="custom" dataDxfId="51" totalsRowDxfId="29">
      <totalsRowFormula>SUMIF(Table4[Result],"&lt;&gt;",Table4[Bet Size])</totalsRowFormula>
    </tableColumn>
    <tableColumn id="11" name="Payout" totalsRowFunction="custom" dataDxfId="50" totalsRowDxfId="28">
      <totalsRowFormula>SUMIF(Table4[Result],"&lt;&gt;",Table4[Payout])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49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48" totalsRowDxfId="47">
      <totalsRowFormula>SUMIF(Table1[Result],"&lt;&gt;",Table1[Bet Size])</totalsRowFormula>
    </tableColumn>
    <tableColumn id="8" name="Payout" totalsRowFunction="custom" dataDxfId="46" totalsRowDxfId="45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44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43"/>
    <tableColumn id="8" name="Payout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6" displayName="Table136" ref="A2:K3" totalsRowShown="0">
  <autoFilter ref="A2:K3"/>
  <tableColumns count="11">
    <tableColumn id="17" name="Date" dataDxfId="41"/>
    <tableColumn id="1" name="Bet Type"/>
    <tableColumn id="10" name="Points"/>
    <tableColumn id="2" name="Odds"/>
    <tableColumn id="9" name="League"/>
    <tableColumn id="3" name="Home Team"/>
    <tableColumn id="4" name="Away Team"/>
    <tableColumn id="5" name="Outcome Chosen"/>
    <tableColumn id="6" name="Result"/>
    <tableColumn id="7" name="Bet Size" dataDxfId="40"/>
    <tableColumn id="8" name="Payout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opLeftCell="E317" zoomScale="74" zoomScaleNormal="55" workbookViewId="0">
      <selection activeCell="L330" sqref="L330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hidden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7" t="s">
        <v>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t="s">
        <v>78</v>
      </c>
      <c r="B2" t="s">
        <v>93</v>
      </c>
      <c r="C2" t="s">
        <v>0</v>
      </c>
      <c r="D2" t="s">
        <v>67</v>
      </c>
      <c r="E2" t="s">
        <v>21</v>
      </c>
      <c r="F2" t="s">
        <v>48</v>
      </c>
      <c r="G2" t="s">
        <v>90</v>
      </c>
      <c r="H2" t="s">
        <v>91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43395</v>
      </c>
      <c r="B3" s="5">
        <v>8</v>
      </c>
      <c r="C3" s="6" t="s">
        <v>88</v>
      </c>
      <c r="D3" s="6">
        <v>33.5</v>
      </c>
      <c r="E3" s="6">
        <v>-125</v>
      </c>
      <c r="F3" s="6" t="s">
        <v>55</v>
      </c>
      <c r="G3" t="s">
        <v>114</v>
      </c>
      <c r="H3" t="s">
        <v>136</v>
      </c>
      <c r="I3" t="s">
        <v>13</v>
      </c>
      <c r="J3" t="s">
        <v>29</v>
      </c>
      <c r="K3" s="1">
        <v>20</v>
      </c>
      <c r="L3" s="1">
        <v>36</v>
      </c>
    </row>
    <row r="4" spans="1:12" x14ac:dyDescent="0.25">
      <c r="A4" s="4">
        <v>43400</v>
      </c>
      <c r="B4" s="5">
        <v>8</v>
      </c>
      <c r="C4" s="6" t="s">
        <v>88</v>
      </c>
      <c r="D4" s="6">
        <v>1.5</v>
      </c>
      <c r="E4" s="6">
        <v>-160</v>
      </c>
      <c r="F4" s="6" t="s">
        <v>55</v>
      </c>
      <c r="G4" t="s">
        <v>152</v>
      </c>
      <c r="H4" t="s">
        <v>137</v>
      </c>
      <c r="I4" t="s">
        <v>66</v>
      </c>
      <c r="J4" t="s">
        <v>29</v>
      </c>
      <c r="K4" s="1">
        <v>20</v>
      </c>
      <c r="L4" s="1">
        <v>32.5</v>
      </c>
    </row>
    <row r="5" spans="1:12" x14ac:dyDescent="0.25">
      <c r="A5" s="4">
        <v>43718</v>
      </c>
      <c r="B5" s="5">
        <v>2</v>
      </c>
      <c r="C5" s="6" t="s">
        <v>3</v>
      </c>
      <c r="D5" s="6">
        <v>-5</v>
      </c>
      <c r="E5" s="6">
        <v>-110</v>
      </c>
      <c r="F5" s="6" t="s">
        <v>55</v>
      </c>
      <c r="G5" t="s">
        <v>56</v>
      </c>
      <c r="H5" t="s">
        <v>57</v>
      </c>
      <c r="I5" t="s">
        <v>56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9</v>
      </c>
      <c r="D6" s="6">
        <v>53</v>
      </c>
      <c r="E6" s="6">
        <v>-110</v>
      </c>
      <c r="F6" s="6" t="s">
        <v>55</v>
      </c>
      <c r="G6" t="s">
        <v>58</v>
      </c>
      <c r="H6" t="s">
        <v>59</v>
      </c>
      <c r="I6" t="s">
        <v>13</v>
      </c>
      <c r="J6" t="s">
        <v>29</v>
      </c>
      <c r="K6" s="1">
        <v>10</v>
      </c>
      <c r="L6" s="1">
        <v>19.09</v>
      </c>
    </row>
    <row r="7" spans="1:12" x14ac:dyDescent="0.25">
      <c r="A7" s="4">
        <v>43718</v>
      </c>
      <c r="B7" s="5">
        <v>2</v>
      </c>
      <c r="C7" s="6" t="s">
        <v>3</v>
      </c>
      <c r="D7" s="6">
        <v>-19</v>
      </c>
      <c r="E7" s="6">
        <v>-110</v>
      </c>
      <c r="F7" s="6" t="s">
        <v>55</v>
      </c>
      <c r="G7" t="s">
        <v>60</v>
      </c>
      <c r="H7" t="s">
        <v>61</v>
      </c>
      <c r="I7" t="s">
        <v>60</v>
      </c>
      <c r="J7" t="s">
        <v>29</v>
      </c>
      <c r="K7" s="1">
        <v>10</v>
      </c>
      <c r="L7" s="1">
        <v>19.09</v>
      </c>
    </row>
    <row r="8" spans="1:12" x14ac:dyDescent="0.25">
      <c r="A8" s="4">
        <v>43718</v>
      </c>
      <c r="B8" s="5">
        <v>2</v>
      </c>
      <c r="C8" s="6" t="s">
        <v>3</v>
      </c>
      <c r="D8" s="6">
        <v>-3</v>
      </c>
      <c r="E8" s="6">
        <v>100</v>
      </c>
      <c r="F8" s="6" t="s">
        <v>55</v>
      </c>
      <c r="G8" t="s">
        <v>62</v>
      </c>
      <c r="H8" t="s">
        <v>63</v>
      </c>
      <c r="I8" t="s">
        <v>62</v>
      </c>
      <c r="J8" t="s">
        <v>29</v>
      </c>
      <c r="K8" s="1">
        <v>10</v>
      </c>
      <c r="L8" s="1">
        <v>20</v>
      </c>
    </row>
    <row r="9" spans="1:12" x14ac:dyDescent="0.25">
      <c r="A9" s="4">
        <v>43719</v>
      </c>
      <c r="B9" s="5">
        <v>2</v>
      </c>
      <c r="C9" s="6" t="s">
        <v>9</v>
      </c>
      <c r="D9" s="6">
        <v>51</v>
      </c>
      <c r="E9" s="6">
        <v>-110</v>
      </c>
      <c r="F9" s="6" t="s">
        <v>55</v>
      </c>
      <c r="G9" t="s">
        <v>64</v>
      </c>
      <c r="H9" t="s">
        <v>65</v>
      </c>
      <c r="I9" t="s">
        <v>66</v>
      </c>
      <c r="J9" t="s">
        <v>23</v>
      </c>
      <c r="K9" s="1">
        <v>10</v>
      </c>
      <c r="L9" s="1">
        <v>0</v>
      </c>
    </row>
    <row r="10" spans="1:12" x14ac:dyDescent="0.25">
      <c r="A10" s="4">
        <v>43724</v>
      </c>
      <c r="B10" s="5">
        <v>3</v>
      </c>
      <c r="C10" s="6" t="s">
        <v>88</v>
      </c>
      <c r="D10" s="6">
        <v>35.5</v>
      </c>
      <c r="E10" s="6">
        <v>-115</v>
      </c>
      <c r="F10" s="6" t="s">
        <v>55</v>
      </c>
      <c r="G10" t="s">
        <v>68</v>
      </c>
      <c r="H10" t="s">
        <v>118</v>
      </c>
      <c r="I10" t="s">
        <v>66</v>
      </c>
      <c r="J10" t="s">
        <v>29</v>
      </c>
      <c r="K10" s="1">
        <v>10</v>
      </c>
      <c r="L10" s="1">
        <v>18.7</v>
      </c>
    </row>
    <row r="11" spans="1:12" x14ac:dyDescent="0.25">
      <c r="A11" s="4">
        <v>43724</v>
      </c>
      <c r="B11" s="5">
        <v>3</v>
      </c>
      <c r="C11" s="6" t="s">
        <v>3</v>
      </c>
      <c r="D11" s="6">
        <v>-21</v>
      </c>
      <c r="E11" s="6">
        <v>-110</v>
      </c>
      <c r="F11" s="6" t="s">
        <v>55</v>
      </c>
      <c r="G11" t="s">
        <v>56</v>
      </c>
      <c r="H11" t="s">
        <v>61</v>
      </c>
      <c r="I11" t="s">
        <v>56</v>
      </c>
      <c r="J11" t="s">
        <v>29</v>
      </c>
      <c r="K11" s="1">
        <v>20</v>
      </c>
      <c r="L11" s="1">
        <v>38.18</v>
      </c>
    </row>
    <row r="12" spans="1:12" x14ac:dyDescent="0.25">
      <c r="A12" s="4">
        <v>43724</v>
      </c>
      <c r="B12" s="5">
        <v>3</v>
      </c>
      <c r="C12" s="6" t="s">
        <v>9</v>
      </c>
      <c r="D12" s="6">
        <v>43.5</v>
      </c>
      <c r="E12" s="6">
        <v>-110</v>
      </c>
      <c r="F12" s="6" t="s">
        <v>55</v>
      </c>
      <c r="G12" t="s">
        <v>69</v>
      </c>
      <c r="H12" t="s">
        <v>70</v>
      </c>
      <c r="I12" t="s">
        <v>13</v>
      </c>
      <c r="J12" t="s">
        <v>29</v>
      </c>
      <c r="K12" s="1">
        <v>20</v>
      </c>
      <c r="L12" s="1">
        <v>38.18</v>
      </c>
    </row>
    <row r="13" spans="1:12" x14ac:dyDescent="0.25">
      <c r="A13" s="4">
        <v>43725</v>
      </c>
      <c r="B13" s="5">
        <v>3</v>
      </c>
      <c r="C13" s="6" t="s">
        <v>3</v>
      </c>
      <c r="D13" s="6">
        <v>7</v>
      </c>
      <c r="E13" s="6">
        <v>-120</v>
      </c>
      <c r="F13" s="6" t="s">
        <v>55</v>
      </c>
      <c r="G13" t="s">
        <v>71</v>
      </c>
      <c r="H13" t="s">
        <v>72</v>
      </c>
      <c r="I13" t="s">
        <v>71</v>
      </c>
      <c r="J13" t="s">
        <v>29</v>
      </c>
      <c r="K13" s="1">
        <v>10</v>
      </c>
      <c r="L13" s="1">
        <v>18.329999999999998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73</v>
      </c>
      <c r="H14" t="s">
        <v>74</v>
      </c>
      <c r="I14" t="s">
        <v>73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9</v>
      </c>
      <c r="D15" s="6">
        <v>43.5</v>
      </c>
      <c r="E15" s="6">
        <v>-110</v>
      </c>
      <c r="F15" s="6" t="s">
        <v>55</v>
      </c>
      <c r="G15" t="s">
        <v>63</v>
      </c>
      <c r="H15" t="s">
        <v>60</v>
      </c>
      <c r="I15" t="s">
        <v>13</v>
      </c>
      <c r="J15" t="s">
        <v>23</v>
      </c>
      <c r="K15" s="1">
        <v>10</v>
      </c>
      <c r="L15" s="1">
        <v>0</v>
      </c>
    </row>
    <row r="16" spans="1:12" x14ac:dyDescent="0.25">
      <c r="A16" s="4">
        <v>43725</v>
      </c>
      <c r="B16" s="5">
        <v>3</v>
      </c>
      <c r="C16" s="6" t="s">
        <v>3</v>
      </c>
      <c r="D16" s="6">
        <v>7</v>
      </c>
      <c r="E16" s="6">
        <v>-120</v>
      </c>
      <c r="F16" s="6" t="s">
        <v>55</v>
      </c>
      <c r="G16" t="s">
        <v>75</v>
      </c>
      <c r="H16" t="s">
        <v>76</v>
      </c>
      <c r="I16" t="s">
        <v>75</v>
      </c>
      <c r="J16" t="s">
        <v>29</v>
      </c>
      <c r="K16" s="1">
        <v>10</v>
      </c>
      <c r="L16" s="1">
        <v>18.329999999999998</v>
      </c>
    </row>
    <row r="17" spans="1:12" x14ac:dyDescent="0.25">
      <c r="A17" s="4">
        <v>43725</v>
      </c>
      <c r="B17" s="5">
        <v>3</v>
      </c>
      <c r="C17" s="6" t="s">
        <v>3</v>
      </c>
      <c r="D17" s="6">
        <v>4</v>
      </c>
      <c r="E17" s="6">
        <v>-110</v>
      </c>
      <c r="F17" s="6" t="s">
        <v>55</v>
      </c>
      <c r="G17" t="s">
        <v>77</v>
      </c>
      <c r="H17" t="s">
        <v>57</v>
      </c>
      <c r="I17" t="s">
        <v>57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9</v>
      </c>
      <c r="D18" s="6">
        <v>42</v>
      </c>
      <c r="E18" s="6">
        <v>-110</v>
      </c>
      <c r="F18" s="6" t="s">
        <v>55</v>
      </c>
      <c r="G18" t="s">
        <v>60</v>
      </c>
      <c r="H18" t="s">
        <v>79</v>
      </c>
      <c r="I18" t="s">
        <v>13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9</v>
      </c>
      <c r="D19" s="6">
        <v>49.5</v>
      </c>
      <c r="E19" s="6">
        <v>-115</v>
      </c>
      <c r="F19" s="6" t="s">
        <v>55</v>
      </c>
      <c r="G19" t="s">
        <v>80</v>
      </c>
      <c r="H19" t="s">
        <v>59</v>
      </c>
      <c r="I19" t="s">
        <v>13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9</v>
      </c>
      <c r="E20" s="6">
        <v>-110</v>
      </c>
      <c r="F20" s="6" t="s">
        <v>55</v>
      </c>
      <c r="G20" t="s">
        <v>80</v>
      </c>
      <c r="H20" t="s">
        <v>59</v>
      </c>
      <c r="I20" t="s">
        <v>80</v>
      </c>
      <c r="J20" t="s">
        <v>29</v>
      </c>
      <c r="K20" s="1">
        <v>10</v>
      </c>
      <c r="L20" s="1">
        <v>19.09</v>
      </c>
    </row>
    <row r="21" spans="1:12" x14ac:dyDescent="0.25">
      <c r="A21" s="4">
        <v>43735</v>
      </c>
      <c r="B21" s="5">
        <v>4</v>
      </c>
      <c r="C21" s="6" t="s">
        <v>3</v>
      </c>
      <c r="D21" s="6">
        <v>3</v>
      </c>
      <c r="E21" s="6">
        <v>110</v>
      </c>
      <c r="F21" s="6" t="s">
        <v>55</v>
      </c>
      <c r="G21" t="s">
        <v>56</v>
      </c>
      <c r="H21" t="s">
        <v>81</v>
      </c>
      <c r="I21" t="s">
        <v>56</v>
      </c>
      <c r="J21" t="s">
        <v>23</v>
      </c>
      <c r="K21" s="1">
        <v>10</v>
      </c>
      <c r="L21" s="1">
        <v>0</v>
      </c>
    </row>
    <row r="22" spans="1:12" x14ac:dyDescent="0.25">
      <c r="A22" s="4">
        <v>43735</v>
      </c>
      <c r="B22" s="5">
        <v>4</v>
      </c>
      <c r="C22" s="6" t="s">
        <v>3</v>
      </c>
      <c r="D22" s="6">
        <v>2</v>
      </c>
      <c r="E22" s="6">
        <v>-115</v>
      </c>
      <c r="F22" s="6" t="s">
        <v>55</v>
      </c>
      <c r="G22" t="s">
        <v>82</v>
      </c>
      <c r="H22" t="s">
        <v>77</v>
      </c>
      <c r="I22" t="s">
        <v>82</v>
      </c>
      <c r="J22" t="s">
        <v>23</v>
      </c>
      <c r="K22" s="1">
        <v>10</v>
      </c>
      <c r="L22" s="1">
        <v>0</v>
      </c>
    </row>
    <row r="23" spans="1:12" x14ac:dyDescent="0.25">
      <c r="A23" s="4">
        <v>43736</v>
      </c>
      <c r="B23" s="5">
        <v>4</v>
      </c>
      <c r="C23" s="6" t="s">
        <v>3</v>
      </c>
      <c r="D23" s="6">
        <v>-3</v>
      </c>
      <c r="E23" s="6">
        <v>-115</v>
      </c>
      <c r="F23" s="6" t="s">
        <v>55</v>
      </c>
      <c r="G23" t="s">
        <v>83</v>
      </c>
      <c r="H23" t="s">
        <v>57</v>
      </c>
      <c r="I23" t="s">
        <v>83</v>
      </c>
      <c r="J23" t="s">
        <v>29</v>
      </c>
      <c r="K23" s="1">
        <v>10</v>
      </c>
      <c r="L23" s="1">
        <v>18.7</v>
      </c>
    </row>
    <row r="24" spans="1:12" x14ac:dyDescent="0.25">
      <c r="A24" s="4">
        <v>43736</v>
      </c>
      <c r="B24" s="5">
        <v>4</v>
      </c>
      <c r="C24" s="6" t="s">
        <v>3</v>
      </c>
      <c r="D24" s="6">
        <v>7.5</v>
      </c>
      <c r="E24" s="6">
        <v>-115</v>
      </c>
      <c r="F24" s="6" t="s">
        <v>55</v>
      </c>
      <c r="G24" t="s">
        <v>79</v>
      </c>
      <c r="H24" t="s">
        <v>60</v>
      </c>
      <c r="I24" t="s">
        <v>79</v>
      </c>
      <c r="J24" t="s">
        <v>29</v>
      </c>
      <c r="K24" s="1">
        <v>10</v>
      </c>
      <c r="L24" s="1">
        <v>18.7</v>
      </c>
    </row>
    <row r="25" spans="1:12" x14ac:dyDescent="0.25">
      <c r="A25" s="4">
        <v>43737</v>
      </c>
      <c r="B25" s="5">
        <v>4</v>
      </c>
      <c r="C25" s="6" t="s">
        <v>3</v>
      </c>
      <c r="D25" s="6">
        <v>-7.5</v>
      </c>
      <c r="E25" s="6">
        <v>-105</v>
      </c>
      <c r="F25" s="6" t="s">
        <v>55</v>
      </c>
      <c r="G25" t="s">
        <v>72</v>
      </c>
      <c r="H25" t="s">
        <v>73</v>
      </c>
      <c r="I25" t="s">
        <v>72</v>
      </c>
      <c r="J25" t="s">
        <v>23</v>
      </c>
      <c r="K25" s="1">
        <v>10</v>
      </c>
      <c r="L25" s="1">
        <v>0</v>
      </c>
    </row>
    <row r="26" spans="1:12" x14ac:dyDescent="0.25">
      <c r="A26" s="4">
        <v>43737</v>
      </c>
      <c r="B26" s="5">
        <v>4</v>
      </c>
      <c r="C26" s="6" t="s">
        <v>3</v>
      </c>
      <c r="D26" s="6">
        <v>5</v>
      </c>
      <c r="E26" s="6">
        <v>-105</v>
      </c>
      <c r="F26" s="6" t="s">
        <v>55</v>
      </c>
      <c r="G26" t="s">
        <v>84</v>
      </c>
      <c r="H26" t="s">
        <v>94</v>
      </c>
      <c r="I26" t="s">
        <v>84</v>
      </c>
      <c r="J26" t="s">
        <v>29</v>
      </c>
      <c r="K26" s="1">
        <v>10</v>
      </c>
      <c r="L26" s="1">
        <v>19.52</v>
      </c>
    </row>
    <row r="27" spans="1:12" x14ac:dyDescent="0.25">
      <c r="A27" s="4">
        <v>43737</v>
      </c>
      <c r="B27" s="5">
        <v>4</v>
      </c>
      <c r="C27" s="6" t="s">
        <v>3</v>
      </c>
      <c r="D27" s="6" t="s">
        <v>174</v>
      </c>
      <c r="E27" s="6">
        <v>110</v>
      </c>
      <c r="F27" s="6" t="s">
        <v>55</v>
      </c>
      <c r="G27" t="s">
        <v>86</v>
      </c>
      <c r="H27" t="s">
        <v>69</v>
      </c>
      <c r="I27" t="s">
        <v>86</v>
      </c>
      <c r="J27" t="s">
        <v>29</v>
      </c>
      <c r="K27" s="1">
        <v>2.5</v>
      </c>
      <c r="L27" s="1">
        <f>13.39-6.38</f>
        <v>7.0100000000000007</v>
      </c>
    </row>
    <row r="28" spans="1:12" x14ac:dyDescent="0.25">
      <c r="A28" s="4">
        <v>43737</v>
      </c>
      <c r="B28" s="5">
        <v>4</v>
      </c>
      <c r="C28" s="6" t="s">
        <v>3</v>
      </c>
      <c r="D28" s="6" t="s">
        <v>174</v>
      </c>
      <c r="E28" s="6">
        <v>155</v>
      </c>
      <c r="F28" s="6" t="s">
        <v>55</v>
      </c>
      <c r="G28" t="s">
        <v>87</v>
      </c>
      <c r="H28" t="s">
        <v>65</v>
      </c>
      <c r="I28" t="s">
        <v>87</v>
      </c>
      <c r="J28" t="s">
        <v>29</v>
      </c>
      <c r="K28" s="1">
        <v>2.5</v>
      </c>
      <c r="L28" s="1">
        <v>6.38</v>
      </c>
    </row>
    <row r="29" spans="1:12" x14ac:dyDescent="0.25">
      <c r="A29" s="4">
        <v>43737</v>
      </c>
      <c r="B29" s="5">
        <v>4</v>
      </c>
      <c r="C29" s="6" t="s">
        <v>88</v>
      </c>
      <c r="D29" s="6">
        <v>20.5</v>
      </c>
      <c r="E29" s="6">
        <v>-115</v>
      </c>
      <c r="F29" s="6" t="s">
        <v>55</v>
      </c>
      <c r="G29" t="s">
        <v>89</v>
      </c>
      <c r="H29" t="s">
        <v>116</v>
      </c>
      <c r="I29" t="s">
        <v>13</v>
      </c>
      <c r="J29" t="s">
        <v>29</v>
      </c>
      <c r="K29" s="1">
        <v>10</v>
      </c>
      <c r="L29" s="1">
        <v>18.7</v>
      </c>
    </row>
    <row r="30" spans="1:12" x14ac:dyDescent="0.25">
      <c r="A30" s="4">
        <v>43739</v>
      </c>
      <c r="B30" s="5">
        <v>5</v>
      </c>
      <c r="C30" s="6" t="s">
        <v>3</v>
      </c>
      <c r="D30" s="6">
        <v>-3</v>
      </c>
      <c r="E30" s="6">
        <v>-110</v>
      </c>
      <c r="F30" s="6" t="s">
        <v>55</v>
      </c>
      <c r="G30" t="s">
        <v>87</v>
      </c>
      <c r="H30" t="s">
        <v>79</v>
      </c>
      <c r="I30" t="s">
        <v>87</v>
      </c>
      <c r="J30" t="s">
        <v>23</v>
      </c>
      <c r="K30" s="1">
        <v>10</v>
      </c>
      <c r="L30" s="1">
        <v>0</v>
      </c>
    </row>
    <row r="31" spans="1:12" x14ac:dyDescent="0.25">
      <c r="A31" s="4">
        <v>43739</v>
      </c>
      <c r="B31" s="5">
        <v>5</v>
      </c>
      <c r="C31" s="6" t="s">
        <v>3</v>
      </c>
      <c r="D31" s="6">
        <v>15</v>
      </c>
      <c r="E31" s="6">
        <v>-105</v>
      </c>
      <c r="F31" s="6" t="s">
        <v>55</v>
      </c>
      <c r="G31" t="s">
        <v>92</v>
      </c>
      <c r="H31" t="s">
        <v>59</v>
      </c>
      <c r="I31" t="s">
        <v>59</v>
      </c>
      <c r="J31" t="s">
        <v>29</v>
      </c>
      <c r="K31" s="1">
        <v>10</v>
      </c>
      <c r="L31" s="1">
        <v>19.52</v>
      </c>
    </row>
    <row r="32" spans="1:12" x14ac:dyDescent="0.25">
      <c r="A32" s="4">
        <v>43739</v>
      </c>
      <c r="B32" s="5">
        <v>5</v>
      </c>
      <c r="C32" s="6" t="s">
        <v>9</v>
      </c>
      <c r="D32" s="6">
        <v>45</v>
      </c>
      <c r="E32" s="6">
        <v>-105</v>
      </c>
      <c r="F32" s="6" t="s">
        <v>55</v>
      </c>
      <c r="G32" t="s">
        <v>83</v>
      </c>
      <c r="H32" t="s">
        <v>82</v>
      </c>
      <c r="I32" t="s">
        <v>13</v>
      </c>
      <c r="J32" t="s">
        <v>29</v>
      </c>
      <c r="K32" s="1">
        <v>10</v>
      </c>
      <c r="L32" s="1">
        <v>18.7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46.5</v>
      </c>
      <c r="E33" s="6">
        <v>-110</v>
      </c>
      <c r="F33" s="6" t="s">
        <v>55</v>
      </c>
      <c r="G33" t="s">
        <v>58</v>
      </c>
      <c r="H33" t="s">
        <v>80</v>
      </c>
      <c r="I33" t="s">
        <v>13</v>
      </c>
      <c r="J33" t="s">
        <v>23</v>
      </c>
      <c r="K33" s="1">
        <v>10</v>
      </c>
      <c r="L33" s="1">
        <v>0</v>
      </c>
    </row>
    <row r="34" spans="1:12" x14ac:dyDescent="0.25">
      <c r="A34" s="4">
        <v>43741</v>
      </c>
      <c r="B34" s="5">
        <v>5</v>
      </c>
      <c r="C34" s="6" t="s">
        <v>9</v>
      </c>
      <c r="D34" s="6">
        <v>41</v>
      </c>
      <c r="E34" s="6">
        <v>-110</v>
      </c>
      <c r="F34" s="6" t="s">
        <v>55</v>
      </c>
      <c r="G34" t="s">
        <v>86</v>
      </c>
      <c r="H34" t="s">
        <v>84</v>
      </c>
      <c r="I34" t="s">
        <v>13</v>
      </c>
      <c r="J34" t="s">
        <v>23</v>
      </c>
      <c r="K34" s="1">
        <v>10</v>
      </c>
      <c r="L34" s="1">
        <v>0</v>
      </c>
    </row>
    <row r="35" spans="1:12" x14ac:dyDescent="0.25">
      <c r="A35" s="4">
        <v>43741</v>
      </c>
      <c r="B35" s="5">
        <v>5</v>
      </c>
      <c r="C35" s="6" t="s">
        <v>9</v>
      </c>
      <c r="D35" s="6">
        <v>49</v>
      </c>
      <c r="E35" s="6">
        <v>-110</v>
      </c>
      <c r="F35" s="6" t="s">
        <v>55</v>
      </c>
      <c r="G35" t="s">
        <v>94</v>
      </c>
      <c r="H35" t="s">
        <v>65</v>
      </c>
      <c r="I35" t="s">
        <v>66</v>
      </c>
      <c r="J35" t="s">
        <v>29</v>
      </c>
      <c r="K35" s="1">
        <v>10</v>
      </c>
      <c r="L35" s="1">
        <v>19.09</v>
      </c>
    </row>
    <row r="36" spans="1:12" x14ac:dyDescent="0.25">
      <c r="A36" s="4">
        <v>43741</v>
      </c>
      <c r="B36" s="5">
        <v>5</v>
      </c>
      <c r="C36" s="6" t="s">
        <v>3</v>
      </c>
      <c r="D36" s="6">
        <v>3.5</v>
      </c>
      <c r="E36" s="6">
        <v>-120</v>
      </c>
      <c r="F36" s="6" t="s">
        <v>55</v>
      </c>
      <c r="G36" t="s">
        <v>56</v>
      </c>
      <c r="H36" t="s">
        <v>70</v>
      </c>
      <c r="I36" t="s">
        <v>70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88</v>
      </c>
      <c r="D37" s="6">
        <v>2.5</v>
      </c>
      <c r="E37" s="6">
        <v>-115</v>
      </c>
      <c r="F37" s="6" t="s">
        <v>55</v>
      </c>
      <c r="G37" t="s">
        <v>95</v>
      </c>
      <c r="H37" t="s">
        <v>118</v>
      </c>
      <c r="I37" t="s">
        <v>66</v>
      </c>
      <c r="J37" t="s">
        <v>29</v>
      </c>
      <c r="K37" s="1">
        <v>100</v>
      </c>
      <c r="L37" s="1">
        <f>93.48*2</f>
        <v>186.96</v>
      </c>
    </row>
    <row r="38" spans="1:12" x14ac:dyDescent="0.25">
      <c r="A38" s="4">
        <v>43744</v>
      </c>
      <c r="B38" s="5">
        <v>5</v>
      </c>
      <c r="C38" s="6" t="s">
        <v>3</v>
      </c>
      <c r="D38" s="6">
        <v>-3</v>
      </c>
      <c r="E38" s="6">
        <v>120</v>
      </c>
      <c r="F38" s="6" t="s">
        <v>55</v>
      </c>
      <c r="G38" t="s">
        <v>84</v>
      </c>
      <c r="H38" t="s">
        <v>86</v>
      </c>
      <c r="I38" t="s">
        <v>84</v>
      </c>
      <c r="J38" t="s">
        <v>29</v>
      </c>
      <c r="K38" s="1">
        <v>10</v>
      </c>
      <c r="L38" s="1">
        <v>18.329999999999998</v>
      </c>
    </row>
    <row r="39" spans="1:12" x14ac:dyDescent="0.25">
      <c r="A39" s="4">
        <v>43744</v>
      </c>
      <c r="B39" s="5">
        <v>5</v>
      </c>
      <c r="C39" s="6" t="s">
        <v>3</v>
      </c>
      <c r="D39" s="6">
        <v>-3.5</v>
      </c>
      <c r="E39" s="6">
        <v>-105</v>
      </c>
      <c r="F39" s="6" t="s">
        <v>55</v>
      </c>
      <c r="G39" t="s">
        <v>75</v>
      </c>
      <c r="H39" t="s">
        <v>71</v>
      </c>
      <c r="I39" t="s">
        <v>71</v>
      </c>
      <c r="J39" t="s">
        <v>23</v>
      </c>
      <c r="K39" s="1">
        <v>10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88</v>
      </c>
      <c r="D40" s="6">
        <v>31.5</v>
      </c>
      <c r="E40" s="6">
        <v>110</v>
      </c>
      <c r="F40" s="6" t="s">
        <v>55</v>
      </c>
      <c r="G40" t="s">
        <v>96</v>
      </c>
      <c r="H40" t="s">
        <v>118</v>
      </c>
      <c r="I40" t="s">
        <v>66</v>
      </c>
      <c r="J40" t="s">
        <v>23</v>
      </c>
      <c r="K40" s="1">
        <v>5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88</v>
      </c>
      <c r="D41" s="6">
        <v>11.5</v>
      </c>
      <c r="E41" s="6">
        <v>-110</v>
      </c>
      <c r="F41" s="6" t="s">
        <v>55</v>
      </c>
      <c r="G41" t="s">
        <v>97</v>
      </c>
      <c r="H41" t="s">
        <v>118</v>
      </c>
      <c r="I41" t="s">
        <v>66</v>
      </c>
      <c r="J41" t="s">
        <v>23</v>
      </c>
      <c r="K41" s="1">
        <v>5</v>
      </c>
      <c r="L41" s="1">
        <v>0</v>
      </c>
    </row>
    <row r="42" spans="1:12" x14ac:dyDescent="0.25">
      <c r="A42" s="4">
        <v>43748</v>
      </c>
      <c r="B42" s="5">
        <v>6</v>
      </c>
      <c r="C42" s="6" t="s">
        <v>9</v>
      </c>
      <c r="D42" s="6">
        <v>41.5</v>
      </c>
      <c r="E42" s="6">
        <v>-110</v>
      </c>
      <c r="F42" s="6" t="s">
        <v>55</v>
      </c>
      <c r="G42" t="s">
        <v>60</v>
      </c>
      <c r="H42" t="s">
        <v>83</v>
      </c>
      <c r="I42" t="s">
        <v>60</v>
      </c>
      <c r="J42" t="s">
        <v>23</v>
      </c>
      <c r="K42" s="1">
        <v>10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3</v>
      </c>
      <c r="D43" s="6">
        <v>17</v>
      </c>
      <c r="E43" s="6">
        <v>-110</v>
      </c>
      <c r="F43" s="6" t="s">
        <v>55</v>
      </c>
      <c r="G43" t="s">
        <v>60</v>
      </c>
      <c r="H43" t="s">
        <v>83</v>
      </c>
      <c r="I43" t="s">
        <v>60</v>
      </c>
      <c r="J43" t="s">
        <v>29</v>
      </c>
      <c r="K43" s="1">
        <v>10</v>
      </c>
      <c r="L43" s="1">
        <v>19.09</v>
      </c>
    </row>
    <row r="44" spans="1:12" x14ac:dyDescent="0.25">
      <c r="A44" s="4">
        <v>43748</v>
      </c>
      <c r="B44" s="5">
        <v>6</v>
      </c>
      <c r="C44" s="6" t="s">
        <v>88</v>
      </c>
      <c r="D44" s="6">
        <v>60.5</v>
      </c>
      <c r="E44" s="6">
        <v>-125</v>
      </c>
      <c r="F44" s="6" t="s">
        <v>98</v>
      </c>
      <c r="G44" t="s">
        <v>99</v>
      </c>
      <c r="H44" t="s">
        <v>118</v>
      </c>
      <c r="I44" t="s">
        <v>66</v>
      </c>
      <c r="J44" t="s">
        <v>23</v>
      </c>
      <c r="K44" s="1">
        <v>5</v>
      </c>
      <c r="L44" s="1">
        <v>0</v>
      </c>
    </row>
    <row r="45" spans="1:12" x14ac:dyDescent="0.25">
      <c r="A45" s="4">
        <v>43748</v>
      </c>
      <c r="B45" s="5">
        <v>6</v>
      </c>
      <c r="C45" s="6" t="s">
        <v>88</v>
      </c>
      <c r="D45" s="6">
        <v>69.5</v>
      </c>
      <c r="E45" s="6">
        <v>-125</v>
      </c>
      <c r="F45" s="6" t="s">
        <v>98</v>
      </c>
      <c r="G45" t="s">
        <v>100</v>
      </c>
      <c r="H45" t="s">
        <v>118</v>
      </c>
      <c r="I45" t="s">
        <v>66</v>
      </c>
      <c r="J45" t="s">
        <v>29</v>
      </c>
      <c r="K45" s="1">
        <v>5</v>
      </c>
      <c r="L45" s="1">
        <v>9.17</v>
      </c>
    </row>
    <row r="46" spans="1:12" x14ac:dyDescent="0.25">
      <c r="A46" s="4">
        <v>43748</v>
      </c>
      <c r="B46" s="5">
        <v>6</v>
      </c>
      <c r="C46" s="6" t="s">
        <v>88</v>
      </c>
      <c r="D46" s="6">
        <v>1</v>
      </c>
      <c r="E46" s="6">
        <v>-160</v>
      </c>
      <c r="F46" s="6" t="s">
        <v>55</v>
      </c>
      <c r="G46" t="s">
        <v>101</v>
      </c>
      <c r="H46" t="s">
        <v>119</v>
      </c>
      <c r="I46" t="s">
        <v>13</v>
      </c>
      <c r="J46" t="s">
        <v>103</v>
      </c>
      <c r="K46" s="1">
        <v>5</v>
      </c>
      <c r="L46" s="1">
        <v>5</v>
      </c>
    </row>
    <row r="47" spans="1:12" x14ac:dyDescent="0.25">
      <c r="A47" s="4">
        <v>43748</v>
      </c>
      <c r="B47" s="5">
        <v>6</v>
      </c>
      <c r="C47" s="6" t="s">
        <v>9</v>
      </c>
      <c r="D47" s="6">
        <v>47</v>
      </c>
      <c r="E47" s="6">
        <v>-110</v>
      </c>
      <c r="F47" s="6" t="s">
        <v>55</v>
      </c>
      <c r="G47" t="s">
        <v>70</v>
      </c>
      <c r="H47" t="s">
        <v>73</v>
      </c>
      <c r="I47" t="s">
        <v>13</v>
      </c>
      <c r="J47" t="s">
        <v>29</v>
      </c>
      <c r="K47" s="1">
        <v>10</v>
      </c>
      <c r="L47" s="1">
        <v>19.09</v>
      </c>
    </row>
    <row r="48" spans="1:12" x14ac:dyDescent="0.25">
      <c r="A48" s="4">
        <v>43748</v>
      </c>
      <c r="B48" s="5">
        <v>6</v>
      </c>
      <c r="C48" s="6" t="s">
        <v>3</v>
      </c>
      <c r="D48" s="6">
        <v>-1</v>
      </c>
      <c r="E48" s="6">
        <v>-110</v>
      </c>
      <c r="F48" s="6" t="s">
        <v>55</v>
      </c>
      <c r="G48" t="s">
        <v>86</v>
      </c>
      <c r="H48" t="s">
        <v>81</v>
      </c>
      <c r="I48" t="s">
        <v>86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3</v>
      </c>
      <c r="D49" s="6">
        <v>2</v>
      </c>
      <c r="E49" s="6">
        <v>-110</v>
      </c>
      <c r="F49" s="6" t="s">
        <v>55</v>
      </c>
      <c r="G49" t="s">
        <v>62</v>
      </c>
      <c r="H49" t="s">
        <v>92</v>
      </c>
      <c r="I49" t="s">
        <v>62</v>
      </c>
      <c r="J49" t="s">
        <v>23</v>
      </c>
      <c r="K49" s="1">
        <v>10</v>
      </c>
      <c r="L49" s="1">
        <v>0</v>
      </c>
    </row>
    <row r="50" spans="1:12" x14ac:dyDescent="0.25">
      <c r="A50" s="4">
        <v>43748</v>
      </c>
      <c r="B50" s="5">
        <v>6</v>
      </c>
      <c r="C50" s="6" t="s">
        <v>107</v>
      </c>
      <c r="D50" s="6">
        <v>8.5</v>
      </c>
      <c r="E50" s="6">
        <v>-335</v>
      </c>
      <c r="F50" s="6" t="s">
        <v>55</v>
      </c>
      <c r="G50" t="s">
        <v>69</v>
      </c>
      <c r="H50" t="s">
        <v>87</v>
      </c>
      <c r="I50" t="s">
        <v>87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107</v>
      </c>
      <c r="D51" s="6">
        <v>7.5</v>
      </c>
      <c r="E51" s="6">
        <v>-315</v>
      </c>
      <c r="F51" s="6" t="s">
        <v>55</v>
      </c>
      <c r="G51" t="s">
        <v>86</v>
      </c>
      <c r="H51" t="s">
        <v>81</v>
      </c>
      <c r="I51" t="s">
        <v>81</v>
      </c>
      <c r="J51" t="s">
        <v>29</v>
      </c>
      <c r="K51" s="1">
        <v>10</v>
      </c>
      <c r="L51" s="1">
        <v>13.17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50.5</v>
      </c>
      <c r="E52" s="6">
        <v>-110</v>
      </c>
      <c r="F52" s="6" t="s">
        <v>55</v>
      </c>
      <c r="G52" t="s">
        <v>59</v>
      </c>
      <c r="H52" t="s">
        <v>76</v>
      </c>
      <c r="I52" t="s">
        <v>66</v>
      </c>
      <c r="J52" t="s">
        <v>23</v>
      </c>
      <c r="K52" s="1">
        <v>10</v>
      </c>
      <c r="L52" s="1">
        <v>0</v>
      </c>
    </row>
    <row r="53" spans="1:12" x14ac:dyDescent="0.25">
      <c r="A53" s="4">
        <v>43748</v>
      </c>
      <c r="B53" s="5">
        <v>6</v>
      </c>
      <c r="C53" s="6" t="s">
        <v>9</v>
      </c>
      <c r="D53" s="6">
        <v>50.5</v>
      </c>
      <c r="E53" s="6">
        <v>-110</v>
      </c>
      <c r="F53" s="6" t="s">
        <v>55</v>
      </c>
      <c r="G53" t="s">
        <v>59</v>
      </c>
      <c r="H53" t="s">
        <v>76</v>
      </c>
      <c r="I53" t="s">
        <v>13</v>
      </c>
      <c r="J53" t="s">
        <v>29</v>
      </c>
      <c r="K53" s="1">
        <v>10</v>
      </c>
      <c r="L53" s="1">
        <v>19.52</v>
      </c>
    </row>
    <row r="54" spans="1:12" x14ac:dyDescent="0.25">
      <c r="A54" s="4">
        <v>43748</v>
      </c>
      <c r="B54" s="5">
        <v>6</v>
      </c>
      <c r="C54" s="6" t="s">
        <v>9</v>
      </c>
      <c r="D54" s="6">
        <v>46</v>
      </c>
      <c r="E54" s="6">
        <v>-110</v>
      </c>
      <c r="F54" s="6" t="s">
        <v>55</v>
      </c>
      <c r="G54" t="s">
        <v>62</v>
      </c>
      <c r="H54" t="s">
        <v>92</v>
      </c>
      <c r="I54" t="s">
        <v>13</v>
      </c>
      <c r="J54" t="s">
        <v>23</v>
      </c>
      <c r="K54" s="1">
        <v>10</v>
      </c>
      <c r="L54" s="1">
        <v>0</v>
      </c>
    </row>
    <row r="55" spans="1:12" x14ac:dyDescent="0.25">
      <c r="A55" s="4">
        <v>43751</v>
      </c>
      <c r="B55" s="5">
        <v>6</v>
      </c>
      <c r="C55" s="6" t="s">
        <v>3</v>
      </c>
      <c r="D55" s="6">
        <v>6.5</v>
      </c>
      <c r="E55" s="6">
        <v>-110</v>
      </c>
      <c r="F55" s="6" t="s">
        <v>55</v>
      </c>
      <c r="G55" t="s">
        <v>61</v>
      </c>
      <c r="H55" t="s">
        <v>57</v>
      </c>
      <c r="I55" t="s">
        <v>61</v>
      </c>
      <c r="J55" t="s">
        <v>29</v>
      </c>
      <c r="K55" s="1">
        <v>10</v>
      </c>
      <c r="L55" s="1">
        <v>18.7</v>
      </c>
    </row>
    <row r="56" spans="1:12" x14ac:dyDescent="0.25">
      <c r="A56" s="4">
        <v>43751</v>
      </c>
      <c r="B56" s="5">
        <v>6</v>
      </c>
      <c r="C56" s="6" t="s">
        <v>3</v>
      </c>
      <c r="D56" s="6">
        <v>6.5</v>
      </c>
      <c r="E56" s="6">
        <v>-105</v>
      </c>
      <c r="F56" s="6" t="s">
        <v>55</v>
      </c>
      <c r="G56" t="s">
        <v>63</v>
      </c>
      <c r="H56" t="s">
        <v>56</v>
      </c>
      <c r="I56" t="s">
        <v>63</v>
      </c>
      <c r="J56" t="s">
        <v>29</v>
      </c>
      <c r="K56" s="1">
        <v>10</v>
      </c>
      <c r="L56" s="1">
        <v>19.52</v>
      </c>
    </row>
    <row r="57" spans="1:12" x14ac:dyDescent="0.25">
      <c r="A57" s="4">
        <v>43751</v>
      </c>
      <c r="B57" s="5">
        <v>6</v>
      </c>
      <c r="C57" s="6" t="s">
        <v>9</v>
      </c>
      <c r="D57" s="6">
        <v>43.5</v>
      </c>
      <c r="E57" s="6">
        <v>-110</v>
      </c>
      <c r="F57" s="6" t="s">
        <v>55</v>
      </c>
      <c r="G57" t="s">
        <v>63</v>
      </c>
      <c r="H57" t="s">
        <v>56</v>
      </c>
      <c r="I57" t="s">
        <v>66</v>
      </c>
      <c r="J57" t="s">
        <v>29</v>
      </c>
      <c r="K57" s="1">
        <v>10</v>
      </c>
      <c r="L57" s="1">
        <v>19.09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40.5</v>
      </c>
      <c r="E58" s="6">
        <v>-110</v>
      </c>
      <c r="F58" s="6" t="s">
        <v>55</v>
      </c>
      <c r="G58" t="s">
        <v>69</v>
      </c>
      <c r="H58" t="s">
        <v>87</v>
      </c>
      <c r="I58" t="s">
        <v>13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43751</v>
      </c>
      <c r="B59" s="5">
        <v>6</v>
      </c>
      <c r="C59" s="6" t="s">
        <v>88</v>
      </c>
      <c r="D59" s="6">
        <v>315.5</v>
      </c>
      <c r="E59" s="6">
        <v>-125</v>
      </c>
      <c r="F59" s="6" t="s">
        <v>55</v>
      </c>
      <c r="G59" t="s">
        <v>104</v>
      </c>
      <c r="H59" t="s">
        <v>115</v>
      </c>
      <c r="I59" t="s">
        <v>66</v>
      </c>
      <c r="J59" t="s">
        <v>29</v>
      </c>
      <c r="K59" s="1">
        <v>10</v>
      </c>
      <c r="L59" s="1">
        <v>18</v>
      </c>
    </row>
    <row r="60" spans="1:12" x14ac:dyDescent="0.25">
      <c r="A60" s="4">
        <v>43751</v>
      </c>
      <c r="B60" s="5">
        <v>6</v>
      </c>
      <c r="C60" s="6" t="s">
        <v>9</v>
      </c>
      <c r="D60" s="6">
        <v>51.5</v>
      </c>
      <c r="E60" s="6">
        <v>-110</v>
      </c>
      <c r="F60" s="6" t="s">
        <v>55</v>
      </c>
      <c r="G60" t="s">
        <v>102</v>
      </c>
      <c r="H60" t="s">
        <v>65</v>
      </c>
      <c r="I60" t="s">
        <v>66</v>
      </c>
      <c r="J60" t="s">
        <v>29</v>
      </c>
      <c r="K60" s="1">
        <v>10</v>
      </c>
      <c r="L60" s="1">
        <v>19.09</v>
      </c>
    </row>
    <row r="61" spans="1:12" x14ac:dyDescent="0.25">
      <c r="A61" s="4">
        <v>43752</v>
      </c>
      <c r="B61" s="5">
        <v>7</v>
      </c>
      <c r="C61" s="6" t="s">
        <v>9</v>
      </c>
      <c r="D61" s="6">
        <v>49.5</v>
      </c>
      <c r="E61" s="6">
        <v>-110</v>
      </c>
      <c r="F61" s="6" t="s">
        <v>55</v>
      </c>
      <c r="G61" t="s">
        <v>83</v>
      </c>
      <c r="H61" t="s">
        <v>102</v>
      </c>
      <c r="I61" t="s">
        <v>66</v>
      </c>
      <c r="J61" t="s">
        <v>23</v>
      </c>
      <c r="K61" s="1">
        <v>20</v>
      </c>
      <c r="L61" s="1">
        <v>0</v>
      </c>
    </row>
    <row r="62" spans="1:12" x14ac:dyDescent="0.25">
      <c r="A62" s="4">
        <v>43752</v>
      </c>
      <c r="B62" s="5">
        <v>7</v>
      </c>
      <c r="C62" s="6" t="s">
        <v>9</v>
      </c>
      <c r="D62" s="6">
        <v>41.5</v>
      </c>
      <c r="E62" s="6">
        <v>-110</v>
      </c>
      <c r="F62" s="6" t="s">
        <v>55</v>
      </c>
      <c r="G62" t="s">
        <v>57</v>
      </c>
      <c r="H62" t="s">
        <v>76</v>
      </c>
      <c r="I62" t="s">
        <v>13</v>
      </c>
      <c r="J62" t="s">
        <v>29</v>
      </c>
      <c r="K62" s="1">
        <v>20</v>
      </c>
      <c r="L62" s="1">
        <v>38.18</v>
      </c>
    </row>
    <row r="63" spans="1:12" x14ac:dyDescent="0.25">
      <c r="A63" s="4">
        <v>43752</v>
      </c>
      <c r="B63" s="5">
        <v>7</v>
      </c>
      <c r="C63" s="6" t="s">
        <v>9</v>
      </c>
      <c r="D63" s="6">
        <v>43.5</v>
      </c>
      <c r="E63" s="6">
        <v>-110</v>
      </c>
      <c r="F63" s="6" t="s">
        <v>55</v>
      </c>
      <c r="G63" t="s">
        <v>109</v>
      </c>
      <c r="H63" t="s">
        <v>86</v>
      </c>
      <c r="I63" t="s">
        <v>13</v>
      </c>
      <c r="J63" t="s">
        <v>23</v>
      </c>
      <c r="K63" s="1">
        <v>20</v>
      </c>
      <c r="L63" s="1">
        <v>0</v>
      </c>
    </row>
    <row r="64" spans="1:12" x14ac:dyDescent="0.25">
      <c r="A64" s="4">
        <v>43752</v>
      </c>
      <c r="B64" s="5">
        <v>7</v>
      </c>
      <c r="C64" s="6" t="s">
        <v>3</v>
      </c>
      <c r="D64" s="6">
        <v>-3</v>
      </c>
      <c r="E64" s="6">
        <v>-115</v>
      </c>
      <c r="F64" s="6" t="s">
        <v>55</v>
      </c>
      <c r="G64" t="s">
        <v>65</v>
      </c>
      <c r="H64" t="s">
        <v>59</v>
      </c>
      <c r="I64" t="s">
        <v>59</v>
      </c>
      <c r="J64" t="s">
        <v>29</v>
      </c>
      <c r="K64" s="1">
        <v>20</v>
      </c>
      <c r="L64" s="1">
        <v>37.39</v>
      </c>
    </row>
    <row r="65" spans="1:12" x14ac:dyDescent="0.25">
      <c r="A65" s="4">
        <v>43752</v>
      </c>
      <c r="B65" s="5">
        <v>7</v>
      </c>
      <c r="C65" s="6" t="s">
        <v>3</v>
      </c>
      <c r="D65" s="6">
        <v>-10</v>
      </c>
      <c r="E65" s="6">
        <v>-105</v>
      </c>
      <c r="F65" s="6" t="s">
        <v>55</v>
      </c>
      <c r="G65" t="s">
        <v>57</v>
      </c>
      <c r="H65" t="s">
        <v>76</v>
      </c>
      <c r="I65" t="s">
        <v>76</v>
      </c>
      <c r="J65" t="s">
        <v>23</v>
      </c>
      <c r="K65" s="1">
        <v>30</v>
      </c>
      <c r="L65" s="1">
        <v>0</v>
      </c>
    </row>
    <row r="66" spans="1:12" x14ac:dyDescent="0.25">
      <c r="A66" s="4">
        <v>43752</v>
      </c>
      <c r="B66" s="5">
        <v>7</v>
      </c>
      <c r="C66" s="6" t="s">
        <v>3</v>
      </c>
      <c r="D66" s="6">
        <v>-3</v>
      </c>
      <c r="E66" s="6">
        <v>-110</v>
      </c>
      <c r="F66" s="6" t="s">
        <v>55</v>
      </c>
      <c r="G66" t="s">
        <v>109</v>
      </c>
      <c r="H66" t="s">
        <v>86</v>
      </c>
      <c r="I66" t="s">
        <v>86</v>
      </c>
      <c r="J66" t="s">
        <v>29</v>
      </c>
      <c r="K66" s="1">
        <v>20</v>
      </c>
      <c r="L66" s="1">
        <v>38.18</v>
      </c>
    </row>
    <row r="67" spans="1:12" x14ac:dyDescent="0.25">
      <c r="A67" s="4">
        <v>43753</v>
      </c>
      <c r="B67" s="5">
        <v>7</v>
      </c>
      <c r="C67" s="6" t="s">
        <v>3</v>
      </c>
      <c r="D67" s="6">
        <v>1</v>
      </c>
      <c r="E67" s="6">
        <v>-110</v>
      </c>
      <c r="F67" s="6" t="s">
        <v>55</v>
      </c>
      <c r="G67" t="s">
        <v>94</v>
      </c>
      <c r="H67" t="s">
        <v>108</v>
      </c>
      <c r="I67" t="s">
        <v>94</v>
      </c>
      <c r="J67" t="s">
        <v>23</v>
      </c>
      <c r="K67" s="1">
        <v>20</v>
      </c>
      <c r="L67" s="1">
        <v>0</v>
      </c>
    </row>
    <row r="68" spans="1:12" x14ac:dyDescent="0.25">
      <c r="A68" s="4">
        <v>43753</v>
      </c>
      <c r="B68" s="5">
        <v>7</v>
      </c>
      <c r="C68" s="6" t="s">
        <v>3</v>
      </c>
      <c r="D68" s="6">
        <v>3</v>
      </c>
      <c r="E68" s="6">
        <v>-125</v>
      </c>
      <c r="F68" s="6" t="s">
        <v>55</v>
      </c>
      <c r="G68" t="s">
        <v>56</v>
      </c>
      <c r="H68" t="s">
        <v>74</v>
      </c>
      <c r="I68" t="s">
        <v>105</v>
      </c>
      <c r="J68" t="s">
        <v>23</v>
      </c>
      <c r="K68" s="1">
        <v>20</v>
      </c>
      <c r="L68" s="1">
        <v>0</v>
      </c>
    </row>
    <row r="69" spans="1:12" x14ac:dyDescent="0.25">
      <c r="A69" s="4">
        <v>43755</v>
      </c>
      <c r="B69" s="5">
        <v>7</v>
      </c>
      <c r="C69" s="6" t="s">
        <v>85</v>
      </c>
      <c r="D69" s="6" t="s">
        <v>174</v>
      </c>
      <c r="E69" s="6">
        <v>150</v>
      </c>
      <c r="F69" s="6" t="s">
        <v>55</v>
      </c>
      <c r="G69" t="s">
        <v>92</v>
      </c>
      <c r="H69" t="s">
        <v>71</v>
      </c>
      <c r="I69" t="s">
        <v>71</v>
      </c>
      <c r="J69" t="s">
        <v>29</v>
      </c>
      <c r="K69" s="1"/>
      <c r="L69" s="1"/>
    </row>
    <row r="70" spans="1:12" x14ac:dyDescent="0.25">
      <c r="A70" s="4">
        <v>43755</v>
      </c>
      <c r="B70" s="5">
        <v>7</v>
      </c>
      <c r="C70" s="6" t="s">
        <v>85</v>
      </c>
      <c r="D70" s="6" t="s">
        <v>174</v>
      </c>
      <c r="E70" s="6">
        <v>125</v>
      </c>
      <c r="F70" s="6" t="s">
        <v>55</v>
      </c>
      <c r="G70" t="s">
        <v>56</v>
      </c>
      <c r="H70" t="s">
        <v>74</v>
      </c>
      <c r="I70" t="s">
        <v>105</v>
      </c>
      <c r="J70" t="s">
        <v>23</v>
      </c>
      <c r="K70" s="1">
        <v>10</v>
      </c>
      <c r="L70" s="1">
        <v>0</v>
      </c>
    </row>
    <row r="71" spans="1:12" x14ac:dyDescent="0.25">
      <c r="A71" s="4">
        <v>43755</v>
      </c>
      <c r="B71" s="5">
        <v>7</v>
      </c>
      <c r="C71" s="6" t="s">
        <v>107</v>
      </c>
      <c r="D71" s="6">
        <v>7.5</v>
      </c>
      <c r="E71" s="6">
        <v>-325</v>
      </c>
      <c r="F71" s="6" t="s">
        <v>55</v>
      </c>
      <c r="G71" t="s">
        <v>87</v>
      </c>
      <c r="H71" t="s">
        <v>106</v>
      </c>
      <c r="I71" t="s">
        <v>106</v>
      </c>
      <c r="J71" t="s">
        <v>29</v>
      </c>
      <c r="K71" s="1">
        <v>20</v>
      </c>
      <c r="L71" s="1">
        <v>26.15</v>
      </c>
    </row>
    <row r="72" spans="1:12" x14ac:dyDescent="0.25">
      <c r="A72" s="4">
        <v>43755</v>
      </c>
      <c r="B72" s="5">
        <v>7</v>
      </c>
      <c r="C72" s="6" t="s">
        <v>107</v>
      </c>
      <c r="D72" s="6">
        <v>8.5</v>
      </c>
      <c r="E72" s="6">
        <v>-260</v>
      </c>
      <c r="F72" s="6" t="s">
        <v>55</v>
      </c>
      <c r="G72" t="s">
        <v>69</v>
      </c>
      <c r="H72" t="s">
        <v>72</v>
      </c>
      <c r="I72" t="s">
        <v>69</v>
      </c>
      <c r="J72" t="s">
        <v>23</v>
      </c>
      <c r="K72" s="1">
        <v>20</v>
      </c>
      <c r="L72" s="1">
        <v>0</v>
      </c>
    </row>
    <row r="73" spans="1:12" x14ac:dyDescent="0.25">
      <c r="A73" s="4">
        <v>43755</v>
      </c>
      <c r="B73" s="5">
        <v>7</v>
      </c>
      <c r="C73" s="6" t="s">
        <v>3</v>
      </c>
      <c r="D73" s="6">
        <v>-3</v>
      </c>
      <c r="E73" s="6">
        <v>-120</v>
      </c>
      <c r="F73" s="6" t="s">
        <v>55</v>
      </c>
      <c r="G73" t="s">
        <v>69</v>
      </c>
      <c r="H73" t="s">
        <v>72</v>
      </c>
      <c r="I73" t="s">
        <v>72</v>
      </c>
      <c r="J73" t="s">
        <v>29</v>
      </c>
      <c r="K73" s="1">
        <v>20</v>
      </c>
      <c r="L73" s="1">
        <v>36.67</v>
      </c>
    </row>
    <row r="74" spans="1:12" x14ac:dyDescent="0.25">
      <c r="A74" s="4">
        <v>43756</v>
      </c>
      <c r="B74" s="5">
        <v>7</v>
      </c>
      <c r="C74" s="6" t="s">
        <v>9</v>
      </c>
      <c r="D74" s="6">
        <v>47</v>
      </c>
      <c r="E74" s="6">
        <v>-115</v>
      </c>
      <c r="F74" s="6" t="s">
        <v>55</v>
      </c>
      <c r="G74" t="s">
        <v>70</v>
      </c>
      <c r="H74" t="s">
        <v>110</v>
      </c>
      <c r="I74" t="s">
        <v>13</v>
      </c>
      <c r="J74" t="s">
        <v>23</v>
      </c>
      <c r="K74" s="1">
        <v>10</v>
      </c>
      <c r="L74" s="1">
        <v>0</v>
      </c>
    </row>
    <row r="75" spans="1:12" x14ac:dyDescent="0.25">
      <c r="A75" s="4">
        <v>43756</v>
      </c>
      <c r="B75" s="5">
        <v>7</v>
      </c>
      <c r="C75" s="6" t="s">
        <v>9</v>
      </c>
      <c r="D75" s="6">
        <v>38</v>
      </c>
      <c r="E75" s="6">
        <v>-110</v>
      </c>
      <c r="F75" s="6" t="s">
        <v>55</v>
      </c>
      <c r="G75" t="s">
        <v>77</v>
      </c>
      <c r="H75" t="s">
        <v>81</v>
      </c>
      <c r="I75" t="s">
        <v>13</v>
      </c>
      <c r="J75" t="s">
        <v>23</v>
      </c>
      <c r="K75" s="1">
        <v>10</v>
      </c>
      <c r="L75" s="1">
        <v>0</v>
      </c>
    </row>
    <row r="76" spans="1:12" x14ac:dyDescent="0.25">
      <c r="A76" s="4">
        <v>43756</v>
      </c>
      <c r="B76" s="5">
        <v>7</v>
      </c>
      <c r="C76" s="6" t="s">
        <v>3</v>
      </c>
      <c r="D76" s="6">
        <v>3</v>
      </c>
      <c r="E76" s="6">
        <v>100</v>
      </c>
      <c r="F76" s="6" t="s">
        <v>55</v>
      </c>
      <c r="G76" t="s">
        <v>77</v>
      </c>
      <c r="H76" t="s">
        <v>81</v>
      </c>
      <c r="I76" t="s">
        <v>81</v>
      </c>
      <c r="J76" t="s">
        <v>29</v>
      </c>
      <c r="K76" s="1">
        <v>20</v>
      </c>
      <c r="L76" s="1">
        <v>40</v>
      </c>
    </row>
    <row r="77" spans="1:12" x14ac:dyDescent="0.25">
      <c r="A77" s="4">
        <v>43756</v>
      </c>
      <c r="B77" s="5">
        <v>7</v>
      </c>
      <c r="C77" s="6" t="s">
        <v>3</v>
      </c>
      <c r="D77" s="6">
        <v>10</v>
      </c>
      <c r="E77" s="6">
        <v>-115</v>
      </c>
      <c r="F77" s="6" t="s">
        <v>55</v>
      </c>
      <c r="G77" t="s">
        <v>63</v>
      </c>
      <c r="H77" t="s">
        <v>60</v>
      </c>
      <c r="I77" t="s">
        <v>63</v>
      </c>
      <c r="J77" t="s">
        <v>23</v>
      </c>
      <c r="K77" s="1">
        <v>20</v>
      </c>
      <c r="L77" s="1">
        <v>0</v>
      </c>
    </row>
    <row r="78" spans="1:12" x14ac:dyDescent="0.25">
      <c r="A78" s="4">
        <v>43758</v>
      </c>
      <c r="B78" s="5">
        <v>7</v>
      </c>
      <c r="C78" s="6" t="s">
        <v>88</v>
      </c>
      <c r="D78" s="6">
        <v>56.5</v>
      </c>
      <c r="E78" s="6">
        <v>-130</v>
      </c>
      <c r="F78" s="6" t="s">
        <v>55</v>
      </c>
      <c r="G78" t="s">
        <v>111</v>
      </c>
      <c r="H78" t="s">
        <v>118</v>
      </c>
      <c r="I78" t="s">
        <v>66</v>
      </c>
      <c r="J78" t="s">
        <v>29</v>
      </c>
      <c r="K78" s="1">
        <v>5</v>
      </c>
      <c r="L78" s="1">
        <v>8.65</v>
      </c>
    </row>
    <row r="79" spans="1:12" x14ac:dyDescent="0.25">
      <c r="A79" s="4">
        <v>43758</v>
      </c>
      <c r="B79" s="5">
        <v>7</v>
      </c>
      <c r="C79" s="6" t="s">
        <v>88</v>
      </c>
      <c r="D79" s="6">
        <v>53.5</v>
      </c>
      <c r="E79" s="6">
        <v>-135</v>
      </c>
      <c r="F79" s="6" t="s">
        <v>55</v>
      </c>
      <c r="G79" t="s">
        <v>112</v>
      </c>
      <c r="H79" t="s">
        <v>117</v>
      </c>
      <c r="I79" t="s">
        <v>66</v>
      </c>
      <c r="J79" t="s">
        <v>29</v>
      </c>
      <c r="K79" s="1">
        <v>5</v>
      </c>
      <c r="L79" s="1">
        <v>8.6999999999999993</v>
      </c>
    </row>
    <row r="80" spans="1:12" x14ac:dyDescent="0.25">
      <c r="A80" s="4">
        <v>43758</v>
      </c>
      <c r="B80" s="5">
        <v>7</v>
      </c>
      <c r="C80" s="6" t="s">
        <v>88</v>
      </c>
      <c r="D80" s="6">
        <v>51.5</v>
      </c>
      <c r="E80" s="6">
        <v>-125</v>
      </c>
      <c r="F80" s="6" t="s">
        <v>55</v>
      </c>
      <c r="G80" t="s">
        <v>113</v>
      </c>
      <c r="H80" t="s">
        <v>117</v>
      </c>
      <c r="I80" t="s">
        <v>66</v>
      </c>
      <c r="J80" t="s">
        <v>23</v>
      </c>
      <c r="K80" s="1">
        <v>5</v>
      </c>
      <c r="L80" s="1">
        <v>0</v>
      </c>
    </row>
    <row r="81" spans="1:12" x14ac:dyDescent="0.25">
      <c r="A81" s="4">
        <v>43758</v>
      </c>
      <c r="B81" s="5">
        <v>7</v>
      </c>
      <c r="C81" s="6" t="s">
        <v>88</v>
      </c>
      <c r="D81" s="6">
        <v>19.5</v>
      </c>
      <c r="E81" s="6">
        <v>-125</v>
      </c>
      <c r="F81" s="6" t="s">
        <v>55</v>
      </c>
      <c r="G81" t="s">
        <v>114</v>
      </c>
      <c r="H81" t="s">
        <v>116</v>
      </c>
      <c r="I81" t="s">
        <v>13</v>
      </c>
      <c r="J81" t="s">
        <v>29</v>
      </c>
      <c r="K81" s="1">
        <v>10</v>
      </c>
      <c r="L81" s="1">
        <v>18</v>
      </c>
    </row>
    <row r="82" spans="1:12" x14ac:dyDescent="0.25">
      <c r="A82" s="4">
        <v>43758</v>
      </c>
      <c r="B82" s="5">
        <v>7</v>
      </c>
      <c r="C82" s="6" t="s">
        <v>88</v>
      </c>
      <c r="D82" s="6">
        <v>203.5</v>
      </c>
      <c r="E82" s="6">
        <v>-125</v>
      </c>
      <c r="F82" s="6" t="s">
        <v>55</v>
      </c>
      <c r="G82" t="s">
        <v>114</v>
      </c>
      <c r="H82" t="s">
        <v>115</v>
      </c>
      <c r="I82" t="s">
        <v>13</v>
      </c>
      <c r="J82" t="s">
        <v>29</v>
      </c>
      <c r="K82" s="1">
        <v>10</v>
      </c>
      <c r="L82" s="1">
        <v>18</v>
      </c>
    </row>
    <row r="83" spans="1:12" x14ac:dyDescent="0.25">
      <c r="A83" s="4">
        <v>43758</v>
      </c>
      <c r="B83" s="5">
        <v>7</v>
      </c>
      <c r="C83" s="6" t="s">
        <v>88</v>
      </c>
      <c r="D83" s="6">
        <v>1.5</v>
      </c>
      <c r="E83" s="6">
        <v>-220</v>
      </c>
      <c r="F83" s="6" t="s">
        <v>55</v>
      </c>
      <c r="G83" t="s">
        <v>114</v>
      </c>
      <c r="H83" t="s">
        <v>119</v>
      </c>
      <c r="I83" t="s">
        <v>13</v>
      </c>
      <c r="J83" t="s">
        <v>29</v>
      </c>
      <c r="K83" s="1">
        <v>10</v>
      </c>
      <c r="L83" s="1">
        <v>14.55</v>
      </c>
    </row>
    <row r="84" spans="1:12" x14ac:dyDescent="0.25">
      <c r="A84" s="4">
        <v>43758</v>
      </c>
      <c r="B84" s="5">
        <v>7</v>
      </c>
      <c r="C84" s="6" t="s">
        <v>88</v>
      </c>
      <c r="D84" s="6">
        <v>1.5</v>
      </c>
      <c r="E84" s="6">
        <v>-200</v>
      </c>
      <c r="F84" s="6" t="s">
        <v>55</v>
      </c>
      <c r="G84" t="s">
        <v>120</v>
      </c>
      <c r="H84" t="s">
        <v>119</v>
      </c>
      <c r="I84" t="s">
        <v>66</v>
      </c>
      <c r="J84" t="s">
        <v>29</v>
      </c>
      <c r="K84" s="1">
        <v>5</v>
      </c>
      <c r="L84" s="1">
        <v>7.5</v>
      </c>
    </row>
    <row r="85" spans="1:12" x14ac:dyDescent="0.25">
      <c r="A85" s="4">
        <v>43758</v>
      </c>
      <c r="B85" s="5">
        <v>7</v>
      </c>
      <c r="C85" s="6" t="s">
        <v>88</v>
      </c>
      <c r="D85" s="6">
        <v>315.5</v>
      </c>
      <c r="E85" s="6">
        <v>-125</v>
      </c>
      <c r="F85" s="6" t="s">
        <v>55</v>
      </c>
      <c r="G85" t="s">
        <v>104</v>
      </c>
      <c r="H85" t="s">
        <v>115</v>
      </c>
      <c r="I85" t="s">
        <v>66</v>
      </c>
      <c r="J85" t="s">
        <v>23</v>
      </c>
      <c r="K85" s="1">
        <v>5</v>
      </c>
      <c r="L85" s="1">
        <v>0</v>
      </c>
    </row>
    <row r="86" spans="1:12" x14ac:dyDescent="0.25">
      <c r="A86" s="4">
        <v>43758</v>
      </c>
      <c r="B86" s="5">
        <v>7</v>
      </c>
      <c r="C86" s="6" t="s">
        <v>88</v>
      </c>
      <c r="D86" s="6">
        <v>295.5</v>
      </c>
      <c r="E86" s="6">
        <v>-125</v>
      </c>
      <c r="F86" s="6" t="s">
        <v>55</v>
      </c>
      <c r="G86" t="s">
        <v>120</v>
      </c>
      <c r="H86" t="s">
        <v>115</v>
      </c>
      <c r="I86" t="s">
        <v>66</v>
      </c>
      <c r="J86" t="s">
        <v>23</v>
      </c>
      <c r="K86" s="1">
        <v>5</v>
      </c>
      <c r="L86" s="1">
        <v>0</v>
      </c>
    </row>
    <row r="87" spans="1:12" x14ac:dyDescent="0.25">
      <c r="A87" s="4">
        <v>43758</v>
      </c>
      <c r="B87" s="5">
        <v>7</v>
      </c>
      <c r="C87" s="6" t="s">
        <v>88</v>
      </c>
      <c r="D87" s="6">
        <v>265.5</v>
      </c>
      <c r="E87" s="6">
        <v>-125</v>
      </c>
      <c r="F87" s="6" t="s">
        <v>55</v>
      </c>
      <c r="G87" t="s">
        <v>121</v>
      </c>
      <c r="H87" t="s">
        <v>115</v>
      </c>
      <c r="I87" t="s">
        <v>66</v>
      </c>
      <c r="J87" t="s">
        <v>23</v>
      </c>
      <c r="K87" s="1">
        <v>5</v>
      </c>
      <c r="L87" s="1">
        <v>0</v>
      </c>
    </row>
    <row r="88" spans="1:12" x14ac:dyDescent="0.25">
      <c r="A88" s="4">
        <v>43758</v>
      </c>
      <c r="B88" s="5">
        <v>7</v>
      </c>
      <c r="C88" s="6" t="s">
        <v>88</v>
      </c>
      <c r="D88" s="6">
        <v>245.5</v>
      </c>
      <c r="E88" s="6">
        <v>-125</v>
      </c>
      <c r="F88" s="6" t="s">
        <v>55</v>
      </c>
      <c r="G88" t="s">
        <v>101</v>
      </c>
      <c r="H88" t="s">
        <v>115</v>
      </c>
      <c r="I88" t="s">
        <v>66</v>
      </c>
      <c r="J88" t="s">
        <v>23</v>
      </c>
      <c r="K88" s="1">
        <v>5</v>
      </c>
      <c r="L88" s="1">
        <v>0</v>
      </c>
    </row>
    <row r="89" spans="1:12" x14ac:dyDescent="0.25">
      <c r="A89" s="4">
        <v>43758</v>
      </c>
      <c r="B89" s="5">
        <v>7</v>
      </c>
      <c r="C89" s="6" t="s">
        <v>88</v>
      </c>
      <c r="D89" s="6">
        <v>3</v>
      </c>
      <c r="E89" s="6">
        <v>-125</v>
      </c>
      <c r="F89" s="6" t="s">
        <v>55</v>
      </c>
      <c r="G89" t="s">
        <v>122</v>
      </c>
      <c r="H89" t="s">
        <v>130</v>
      </c>
      <c r="I89" t="s">
        <v>13</v>
      </c>
      <c r="J89" t="s">
        <v>29</v>
      </c>
      <c r="K89" s="1">
        <v>5</v>
      </c>
      <c r="L89" s="1">
        <v>9</v>
      </c>
    </row>
    <row r="90" spans="1:12" x14ac:dyDescent="0.25">
      <c r="A90" s="4">
        <v>43758</v>
      </c>
      <c r="B90" s="5">
        <v>7</v>
      </c>
      <c r="C90" s="6" t="s">
        <v>88</v>
      </c>
      <c r="D90" s="6">
        <v>35.5</v>
      </c>
      <c r="E90" s="6">
        <v>-125</v>
      </c>
      <c r="F90" s="6" t="s">
        <v>55</v>
      </c>
      <c r="G90" t="s">
        <v>123</v>
      </c>
      <c r="H90" t="s">
        <v>118</v>
      </c>
      <c r="I90" t="s">
        <v>66</v>
      </c>
      <c r="J90" t="s">
        <v>23</v>
      </c>
      <c r="K90" s="1">
        <v>5</v>
      </c>
      <c r="L90" s="1">
        <v>0</v>
      </c>
    </row>
    <row r="91" spans="1:12" x14ac:dyDescent="0.25">
      <c r="A91" s="4">
        <v>43758</v>
      </c>
      <c r="B91" s="5">
        <v>7</v>
      </c>
      <c r="C91" s="6" t="s">
        <v>88</v>
      </c>
      <c r="D91" s="6">
        <v>22.5</v>
      </c>
      <c r="E91" s="6">
        <v>-130</v>
      </c>
      <c r="F91" s="6" t="s">
        <v>55</v>
      </c>
      <c r="G91" t="s">
        <v>124</v>
      </c>
      <c r="H91" t="s">
        <v>118</v>
      </c>
      <c r="I91" t="s">
        <v>125</v>
      </c>
      <c r="J91" t="s">
        <v>29</v>
      </c>
      <c r="K91" s="1">
        <v>5</v>
      </c>
      <c r="L91" s="1">
        <v>8.85</v>
      </c>
    </row>
    <row r="92" spans="1:12" x14ac:dyDescent="0.25">
      <c r="A92" s="4">
        <v>43758</v>
      </c>
      <c r="B92" s="5">
        <v>7</v>
      </c>
      <c r="C92" s="6" t="s">
        <v>88</v>
      </c>
      <c r="D92" s="6">
        <v>0.5</v>
      </c>
      <c r="E92" s="6">
        <v>200</v>
      </c>
      <c r="F92" s="6" t="s">
        <v>55</v>
      </c>
      <c r="G92" t="s">
        <v>126</v>
      </c>
      <c r="H92" t="s">
        <v>127</v>
      </c>
      <c r="I92" t="s">
        <v>66</v>
      </c>
      <c r="J92" t="s">
        <v>23</v>
      </c>
      <c r="K92" s="1">
        <v>5</v>
      </c>
      <c r="L92" s="1">
        <v>0</v>
      </c>
    </row>
    <row r="93" spans="1:12" x14ac:dyDescent="0.25">
      <c r="A93" s="4">
        <v>43758</v>
      </c>
      <c r="B93" s="5">
        <v>7</v>
      </c>
      <c r="C93" s="6" t="s">
        <v>88</v>
      </c>
      <c r="D93" s="6">
        <v>255.5</v>
      </c>
      <c r="E93" s="6">
        <v>-115</v>
      </c>
      <c r="F93" s="6" t="s">
        <v>55</v>
      </c>
      <c r="G93" t="s">
        <v>128</v>
      </c>
      <c r="H93" t="s">
        <v>115</v>
      </c>
      <c r="I93" t="s">
        <v>13</v>
      </c>
      <c r="J93" t="s">
        <v>23</v>
      </c>
      <c r="K93" s="1">
        <v>5</v>
      </c>
      <c r="L93" s="1">
        <v>0</v>
      </c>
    </row>
    <row r="94" spans="1:12" x14ac:dyDescent="0.25">
      <c r="A94" s="4">
        <v>43758</v>
      </c>
      <c r="B94" s="5">
        <v>7</v>
      </c>
      <c r="C94" s="6" t="s">
        <v>88</v>
      </c>
      <c r="D94" s="6">
        <v>14.5</v>
      </c>
      <c r="E94" s="6">
        <v>-135</v>
      </c>
      <c r="F94" s="6" t="s">
        <v>55</v>
      </c>
      <c r="G94" t="s">
        <v>129</v>
      </c>
      <c r="H94" t="s">
        <v>118</v>
      </c>
      <c r="I94" t="s">
        <v>66</v>
      </c>
      <c r="J94" t="s">
        <v>23</v>
      </c>
      <c r="K94" s="1">
        <v>5</v>
      </c>
      <c r="L94" s="1">
        <v>0</v>
      </c>
    </row>
    <row r="95" spans="1:12" x14ac:dyDescent="0.25">
      <c r="A95" s="4">
        <v>43759</v>
      </c>
      <c r="B95" s="5">
        <v>7</v>
      </c>
      <c r="C95" s="6" t="s">
        <v>88</v>
      </c>
      <c r="D95" s="6">
        <v>3.5</v>
      </c>
      <c r="E95" s="6">
        <v>-130</v>
      </c>
      <c r="F95" s="6" t="s">
        <v>55</v>
      </c>
      <c r="G95" t="s">
        <v>132</v>
      </c>
      <c r="H95" t="s">
        <v>134</v>
      </c>
      <c r="I95" t="s">
        <v>13</v>
      </c>
      <c r="J95" t="s">
        <v>29</v>
      </c>
      <c r="K95" s="1">
        <v>10</v>
      </c>
      <c r="L95" s="1">
        <v>17.690000000000001</v>
      </c>
    </row>
    <row r="96" spans="1:12" x14ac:dyDescent="0.25">
      <c r="A96" s="4">
        <v>43759</v>
      </c>
      <c r="B96" s="5">
        <v>7</v>
      </c>
      <c r="C96" s="6" t="s">
        <v>9</v>
      </c>
      <c r="D96" s="6">
        <v>43</v>
      </c>
      <c r="E96" s="6">
        <v>-110</v>
      </c>
      <c r="F96" s="6" t="s">
        <v>55</v>
      </c>
      <c r="G96" t="s">
        <v>63</v>
      </c>
      <c r="H96" t="s">
        <v>60</v>
      </c>
      <c r="I96" t="s">
        <v>13</v>
      </c>
      <c r="J96" t="s">
        <v>29</v>
      </c>
      <c r="K96" s="1">
        <v>10</v>
      </c>
      <c r="L96" s="1">
        <v>19.09</v>
      </c>
    </row>
    <row r="97" spans="1:12" x14ac:dyDescent="0.25">
      <c r="A97" s="4">
        <v>43759</v>
      </c>
      <c r="B97" s="5">
        <v>7</v>
      </c>
      <c r="C97" s="6" t="s">
        <v>88</v>
      </c>
      <c r="D97" s="6">
        <v>49.5</v>
      </c>
      <c r="E97" s="6">
        <v>105</v>
      </c>
      <c r="F97" s="6" t="s">
        <v>55</v>
      </c>
      <c r="G97" t="s">
        <v>133</v>
      </c>
      <c r="H97" t="s">
        <v>118</v>
      </c>
      <c r="I97" t="s">
        <v>13</v>
      </c>
      <c r="J97" t="s">
        <v>29</v>
      </c>
      <c r="K97" s="1">
        <v>10</v>
      </c>
      <c r="L97" s="1">
        <v>20.5</v>
      </c>
    </row>
    <row r="98" spans="1:12" x14ac:dyDescent="0.25">
      <c r="A98" s="4">
        <v>43760</v>
      </c>
      <c r="B98" s="5">
        <v>8</v>
      </c>
      <c r="C98" s="6" t="s">
        <v>9</v>
      </c>
      <c r="D98" s="6">
        <v>43.5</v>
      </c>
      <c r="E98" s="6">
        <v>-110</v>
      </c>
      <c r="F98" s="6" t="s">
        <v>55</v>
      </c>
      <c r="G98" t="s">
        <v>108</v>
      </c>
      <c r="H98" t="s">
        <v>69</v>
      </c>
      <c r="I98" t="s">
        <v>66</v>
      </c>
      <c r="J98" t="s">
        <v>23</v>
      </c>
      <c r="K98" s="1">
        <v>20</v>
      </c>
      <c r="L98" s="1">
        <v>0</v>
      </c>
    </row>
    <row r="99" spans="1:12" x14ac:dyDescent="0.25">
      <c r="A99" s="4">
        <v>43760</v>
      </c>
      <c r="B99" s="5">
        <v>8</v>
      </c>
      <c r="C99" s="6" t="s">
        <v>9</v>
      </c>
      <c r="D99" s="6">
        <v>45.5</v>
      </c>
      <c r="E99" s="6">
        <v>-110</v>
      </c>
      <c r="F99" s="6" t="s">
        <v>55</v>
      </c>
      <c r="G99" t="s">
        <v>87</v>
      </c>
      <c r="H99" t="s">
        <v>80</v>
      </c>
      <c r="I99" t="s">
        <v>13</v>
      </c>
      <c r="J99" t="s">
        <v>23</v>
      </c>
      <c r="K99" s="1">
        <v>20</v>
      </c>
      <c r="L99" s="1">
        <v>0</v>
      </c>
    </row>
    <row r="100" spans="1:12" x14ac:dyDescent="0.25">
      <c r="A100" s="4">
        <v>43760</v>
      </c>
      <c r="B100" s="5">
        <v>8</v>
      </c>
      <c r="C100" s="6" t="s">
        <v>9</v>
      </c>
      <c r="D100" s="6">
        <v>41.5</v>
      </c>
      <c r="E100" s="6">
        <v>-115</v>
      </c>
      <c r="F100" s="6" t="s">
        <v>55</v>
      </c>
      <c r="G100" t="s">
        <v>131</v>
      </c>
      <c r="H100" t="s">
        <v>84</v>
      </c>
      <c r="I100" t="s">
        <v>66</v>
      </c>
      <c r="J100" t="s">
        <v>29</v>
      </c>
      <c r="K100" s="1">
        <v>20</v>
      </c>
      <c r="L100" s="1">
        <v>37.39</v>
      </c>
    </row>
    <row r="101" spans="1:12" x14ac:dyDescent="0.25">
      <c r="A101" s="4">
        <v>43760</v>
      </c>
      <c r="B101" s="5">
        <v>8</v>
      </c>
      <c r="C101" s="6" t="s">
        <v>9</v>
      </c>
      <c r="D101" s="6">
        <v>46</v>
      </c>
      <c r="E101" s="6">
        <v>-110</v>
      </c>
      <c r="F101" s="6" t="s">
        <v>55</v>
      </c>
      <c r="G101" t="s">
        <v>60</v>
      </c>
      <c r="H101" t="s">
        <v>62</v>
      </c>
      <c r="I101" t="s">
        <v>13</v>
      </c>
      <c r="J101" t="s">
        <v>29</v>
      </c>
      <c r="K101" s="1">
        <v>20</v>
      </c>
      <c r="L101" s="1">
        <v>38.18</v>
      </c>
    </row>
    <row r="102" spans="1:12" x14ac:dyDescent="0.25">
      <c r="A102" s="4">
        <v>43760</v>
      </c>
      <c r="B102" s="5">
        <v>8</v>
      </c>
      <c r="C102" s="6" t="s">
        <v>9</v>
      </c>
      <c r="D102" s="6">
        <v>51.5</v>
      </c>
      <c r="E102" s="6">
        <v>-110</v>
      </c>
      <c r="F102" s="6" t="s">
        <v>55</v>
      </c>
      <c r="G102" t="s">
        <v>94</v>
      </c>
      <c r="H102" t="s">
        <v>110</v>
      </c>
      <c r="I102" t="s">
        <v>66</v>
      </c>
      <c r="J102" t="s">
        <v>23</v>
      </c>
      <c r="K102" s="1">
        <v>20</v>
      </c>
      <c r="L102" s="1">
        <v>0</v>
      </c>
    </row>
    <row r="103" spans="1:12" x14ac:dyDescent="0.25">
      <c r="A103" s="4">
        <v>43760</v>
      </c>
      <c r="B103" s="5">
        <v>8</v>
      </c>
      <c r="C103" s="6" t="s">
        <v>9</v>
      </c>
      <c r="D103" s="6">
        <v>47.5</v>
      </c>
      <c r="E103" s="6">
        <v>-110</v>
      </c>
      <c r="F103" s="6" t="s">
        <v>55</v>
      </c>
      <c r="G103" t="s">
        <v>72</v>
      </c>
      <c r="H103" t="s">
        <v>70</v>
      </c>
      <c r="I103" t="s">
        <v>13</v>
      </c>
      <c r="J103" t="s">
        <v>23</v>
      </c>
      <c r="K103" s="1">
        <v>20</v>
      </c>
      <c r="L103" s="1">
        <v>0</v>
      </c>
    </row>
    <row r="104" spans="1:12" x14ac:dyDescent="0.25">
      <c r="A104" s="4">
        <v>43760</v>
      </c>
      <c r="B104" s="5">
        <v>8</v>
      </c>
      <c r="C104" s="6" t="s">
        <v>9</v>
      </c>
      <c r="D104" s="6">
        <v>43</v>
      </c>
      <c r="E104" s="6">
        <v>-110</v>
      </c>
      <c r="F104" s="6" t="s">
        <v>55</v>
      </c>
      <c r="G104" t="s">
        <v>75</v>
      </c>
      <c r="H104" t="s">
        <v>61</v>
      </c>
      <c r="I104" t="s">
        <v>66</v>
      </c>
      <c r="J104" t="s">
        <v>23</v>
      </c>
      <c r="K104" s="1">
        <v>20</v>
      </c>
      <c r="L104" s="1">
        <v>0</v>
      </c>
    </row>
    <row r="105" spans="1:12" x14ac:dyDescent="0.25">
      <c r="A105" s="4">
        <v>43760</v>
      </c>
      <c r="B105" s="5">
        <v>8</v>
      </c>
      <c r="C105" s="6" t="s">
        <v>3</v>
      </c>
      <c r="D105" s="6">
        <v>7</v>
      </c>
      <c r="E105" s="6">
        <v>-120</v>
      </c>
      <c r="F105" s="6" t="s">
        <v>55</v>
      </c>
      <c r="G105" t="s">
        <v>73</v>
      </c>
      <c r="H105" t="s">
        <v>83</v>
      </c>
      <c r="I105" t="s">
        <v>83</v>
      </c>
      <c r="J105" t="s">
        <v>29</v>
      </c>
      <c r="K105" s="1">
        <v>20</v>
      </c>
      <c r="L105" s="1">
        <v>36.67</v>
      </c>
    </row>
    <row r="106" spans="1:12" x14ac:dyDescent="0.25">
      <c r="A106" s="4">
        <v>43760</v>
      </c>
      <c r="B106" s="5">
        <v>8</v>
      </c>
      <c r="C106" s="6" t="s">
        <v>3</v>
      </c>
      <c r="D106" s="6">
        <v>-13.5</v>
      </c>
      <c r="E106" s="6">
        <v>-110</v>
      </c>
      <c r="F106" s="6" t="s">
        <v>55</v>
      </c>
      <c r="G106" t="s">
        <v>59</v>
      </c>
      <c r="H106" t="s">
        <v>109</v>
      </c>
      <c r="I106" t="s">
        <v>59</v>
      </c>
      <c r="J106" t="s">
        <v>29</v>
      </c>
      <c r="K106" s="1">
        <v>20</v>
      </c>
      <c r="L106" s="1">
        <v>38.18</v>
      </c>
    </row>
    <row r="107" spans="1:12" x14ac:dyDescent="0.25">
      <c r="A107" s="4">
        <v>43760</v>
      </c>
      <c r="B107" s="5">
        <v>8</v>
      </c>
      <c r="C107" s="6" t="s">
        <v>3</v>
      </c>
      <c r="D107" s="6">
        <v>4</v>
      </c>
      <c r="E107" s="6">
        <v>-110</v>
      </c>
      <c r="F107" s="6" t="s">
        <v>55</v>
      </c>
      <c r="G107" t="s">
        <v>77</v>
      </c>
      <c r="H107" t="s">
        <v>106</v>
      </c>
      <c r="I107" t="s">
        <v>106</v>
      </c>
      <c r="J107" t="s">
        <v>29</v>
      </c>
      <c r="K107" s="1">
        <v>20</v>
      </c>
      <c r="L107" s="1">
        <v>38.18</v>
      </c>
    </row>
    <row r="108" spans="1:12" x14ac:dyDescent="0.25">
      <c r="A108" s="4">
        <v>43760</v>
      </c>
      <c r="B108" s="5">
        <v>8</v>
      </c>
      <c r="C108" s="6" t="s">
        <v>3</v>
      </c>
      <c r="D108" s="6">
        <v>14.5</v>
      </c>
      <c r="E108" s="6">
        <v>-115</v>
      </c>
      <c r="F108" s="6" t="s">
        <v>55</v>
      </c>
      <c r="G108" t="s">
        <v>75</v>
      </c>
      <c r="H108" t="s">
        <v>61</v>
      </c>
      <c r="I108" t="s">
        <v>61</v>
      </c>
      <c r="J108" t="s">
        <v>29</v>
      </c>
      <c r="K108" s="1">
        <v>20</v>
      </c>
      <c r="L108" s="1">
        <v>37.39</v>
      </c>
    </row>
    <row r="109" spans="1:12" x14ac:dyDescent="0.25">
      <c r="A109" s="4">
        <v>43760</v>
      </c>
      <c r="B109" s="5">
        <v>8</v>
      </c>
      <c r="C109" s="6" t="s">
        <v>3</v>
      </c>
      <c r="D109" s="6">
        <v>-16</v>
      </c>
      <c r="E109" s="6">
        <v>-105</v>
      </c>
      <c r="F109" s="6" t="s">
        <v>55</v>
      </c>
      <c r="G109" t="s">
        <v>82</v>
      </c>
      <c r="H109" t="s">
        <v>57</v>
      </c>
      <c r="I109" t="s">
        <v>82</v>
      </c>
      <c r="J109" t="s">
        <v>23</v>
      </c>
      <c r="K109" s="1">
        <v>20</v>
      </c>
      <c r="L109" s="1">
        <v>0</v>
      </c>
    </row>
    <row r="110" spans="1:12" x14ac:dyDescent="0.25">
      <c r="A110" s="4">
        <v>43760</v>
      </c>
      <c r="B110" s="5">
        <v>8</v>
      </c>
      <c r="C110" s="6" t="s">
        <v>3</v>
      </c>
      <c r="D110" s="6">
        <v>-7</v>
      </c>
      <c r="E110" s="6">
        <v>100</v>
      </c>
      <c r="F110" s="6" t="s">
        <v>55</v>
      </c>
      <c r="G110" t="s">
        <v>94</v>
      </c>
      <c r="H110" t="s">
        <v>110</v>
      </c>
      <c r="I110" t="s">
        <v>94</v>
      </c>
      <c r="J110" t="s">
        <v>23</v>
      </c>
      <c r="K110" s="1">
        <v>20</v>
      </c>
      <c r="L110" s="1">
        <v>0</v>
      </c>
    </row>
    <row r="111" spans="1:12" x14ac:dyDescent="0.25">
      <c r="A111" s="4">
        <v>43760</v>
      </c>
      <c r="B111" s="5">
        <v>8</v>
      </c>
      <c r="C111" s="6" t="s">
        <v>9</v>
      </c>
      <c r="D111" s="6">
        <v>41.5</v>
      </c>
      <c r="E111" s="6">
        <v>-110</v>
      </c>
      <c r="F111" s="6" t="s">
        <v>55</v>
      </c>
      <c r="G111" t="s">
        <v>86</v>
      </c>
      <c r="H111" t="s">
        <v>63</v>
      </c>
      <c r="I111" t="s">
        <v>13</v>
      </c>
      <c r="J111" t="s">
        <v>23</v>
      </c>
      <c r="K111" s="1">
        <v>20</v>
      </c>
      <c r="L111" s="1">
        <v>0</v>
      </c>
    </row>
    <row r="112" spans="1:12" x14ac:dyDescent="0.25">
      <c r="A112" s="4">
        <v>43760</v>
      </c>
      <c r="B112" s="5">
        <v>8</v>
      </c>
      <c r="C112" s="6" t="s">
        <v>3</v>
      </c>
      <c r="D112" s="6">
        <v>-13</v>
      </c>
      <c r="E112" s="6">
        <v>-110</v>
      </c>
      <c r="F112" s="6" t="s">
        <v>55</v>
      </c>
      <c r="G112" t="s">
        <v>60</v>
      </c>
      <c r="H112" t="s">
        <v>62</v>
      </c>
      <c r="I112" t="s">
        <v>60</v>
      </c>
      <c r="J112" t="s">
        <v>144</v>
      </c>
      <c r="K112" s="1">
        <v>20</v>
      </c>
      <c r="L112" s="1">
        <v>38.18</v>
      </c>
    </row>
    <row r="113" spans="1:12" x14ac:dyDescent="0.25">
      <c r="A113" s="4">
        <v>43760</v>
      </c>
      <c r="B113" s="5">
        <v>8</v>
      </c>
      <c r="C113" s="6" t="s">
        <v>85</v>
      </c>
      <c r="D113" s="6">
        <v>-3.5</v>
      </c>
      <c r="E113" s="6">
        <v>-180</v>
      </c>
      <c r="F113" s="6" t="s">
        <v>55</v>
      </c>
      <c r="G113" t="s">
        <v>94</v>
      </c>
      <c r="H113" t="s">
        <v>110</v>
      </c>
      <c r="I113" t="s">
        <v>94</v>
      </c>
      <c r="J113" t="s">
        <v>29</v>
      </c>
      <c r="K113" s="1"/>
      <c r="L113" s="1"/>
    </row>
    <row r="114" spans="1:12" x14ac:dyDescent="0.25">
      <c r="A114" s="4">
        <v>43760</v>
      </c>
      <c r="B114" s="5">
        <v>8</v>
      </c>
      <c r="C114" s="6" t="s">
        <v>85</v>
      </c>
      <c r="D114" s="6">
        <v>11.5</v>
      </c>
      <c r="E114" s="6">
        <v>-245</v>
      </c>
      <c r="F114" s="6" t="s">
        <v>55</v>
      </c>
      <c r="G114" t="s">
        <v>131</v>
      </c>
      <c r="H114" t="s">
        <v>84</v>
      </c>
      <c r="I114" t="s">
        <v>84</v>
      </c>
      <c r="J114" t="s">
        <v>23</v>
      </c>
      <c r="K114" s="1">
        <v>20</v>
      </c>
      <c r="L114" s="1">
        <v>0</v>
      </c>
    </row>
    <row r="115" spans="1:12" x14ac:dyDescent="0.25">
      <c r="A115" s="4">
        <v>43760</v>
      </c>
      <c r="B115" s="5">
        <v>8</v>
      </c>
      <c r="C115" s="6" t="s">
        <v>85</v>
      </c>
      <c r="D115" s="6">
        <v>-2.5</v>
      </c>
      <c r="E115" s="6">
        <v>-205</v>
      </c>
      <c r="F115" s="6" t="s">
        <v>55</v>
      </c>
      <c r="G115" t="s">
        <v>108</v>
      </c>
      <c r="H115" t="s">
        <v>69</v>
      </c>
      <c r="I115" t="s">
        <v>108</v>
      </c>
      <c r="J115" t="s">
        <v>23</v>
      </c>
      <c r="K115" s="1"/>
      <c r="L115" s="1"/>
    </row>
    <row r="116" spans="1:12" x14ac:dyDescent="0.25">
      <c r="A116" s="4">
        <v>43760</v>
      </c>
      <c r="B116" s="5">
        <v>8</v>
      </c>
      <c r="C116" s="6" t="s">
        <v>85</v>
      </c>
      <c r="D116" s="6">
        <v>-6.5</v>
      </c>
      <c r="E116" s="6">
        <v>-280</v>
      </c>
      <c r="F116" s="6" t="s">
        <v>55</v>
      </c>
      <c r="G116" t="s">
        <v>60</v>
      </c>
      <c r="H116" t="s">
        <v>62</v>
      </c>
      <c r="I116" t="s">
        <v>60</v>
      </c>
      <c r="J116" t="s">
        <v>29</v>
      </c>
      <c r="K116" s="1">
        <v>20</v>
      </c>
      <c r="L116" s="1">
        <v>0</v>
      </c>
    </row>
    <row r="117" spans="1:12" x14ac:dyDescent="0.25">
      <c r="A117" s="4">
        <v>43760</v>
      </c>
      <c r="B117" s="5">
        <v>8</v>
      </c>
      <c r="C117" s="6" t="s">
        <v>85</v>
      </c>
      <c r="D117" s="6">
        <v>7.5</v>
      </c>
      <c r="E117" s="6">
        <v>-315</v>
      </c>
      <c r="F117" s="6" t="s">
        <v>55</v>
      </c>
      <c r="G117" t="s">
        <v>79</v>
      </c>
      <c r="H117" t="s">
        <v>74</v>
      </c>
      <c r="I117" t="s">
        <v>105</v>
      </c>
      <c r="J117" t="s">
        <v>29</v>
      </c>
      <c r="K117" s="1"/>
      <c r="L117" s="1"/>
    </row>
    <row r="118" spans="1:12" x14ac:dyDescent="0.25">
      <c r="A118" s="4">
        <v>43760</v>
      </c>
      <c r="B118" s="5">
        <v>8</v>
      </c>
      <c r="C118" s="6" t="s">
        <v>85</v>
      </c>
      <c r="D118" s="6">
        <v>8.5</v>
      </c>
      <c r="E118" s="6">
        <v>-315</v>
      </c>
      <c r="F118" s="6" t="s">
        <v>55</v>
      </c>
      <c r="G118" t="s">
        <v>87</v>
      </c>
      <c r="H118" t="s">
        <v>80</v>
      </c>
      <c r="I118" t="s">
        <v>80</v>
      </c>
      <c r="J118" t="s">
        <v>29</v>
      </c>
      <c r="K118" s="1">
        <v>20</v>
      </c>
      <c r="L118" s="1">
        <v>34.71</v>
      </c>
    </row>
    <row r="119" spans="1:12" x14ac:dyDescent="0.25">
      <c r="A119" s="4">
        <v>43760</v>
      </c>
      <c r="B119" s="5">
        <v>8</v>
      </c>
      <c r="C119" s="6" t="s">
        <v>88</v>
      </c>
      <c r="D119" s="6">
        <v>86.5</v>
      </c>
      <c r="E119" s="6">
        <v>-125</v>
      </c>
      <c r="F119" s="6" t="s">
        <v>55</v>
      </c>
      <c r="G119" t="s">
        <v>135</v>
      </c>
      <c r="H119" t="s">
        <v>118</v>
      </c>
      <c r="I119" t="s">
        <v>13</v>
      </c>
      <c r="J119" t="s">
        <v>23</v>
      </c>
      <c r="K119" s="1">
        <v>20</v>
      </c>
      <c r="L119" s="1">
        <v>0</v>
      </c>
    </row>
    <row r="120" spans="1:12" x14ac:dyDescent="0.25">
      <c r="A120" s="4">
        <v>43760</v>
      </c>
      <c r="B120" s="5">
        <v>8</v>
      </c>
      <c r="C120" s="6" t="s">
        <v>88</v>
      </c>
      <c r="D120" s="6">
        <v>1.5</v>
      </c>
      <c r="E120" s="6">
        <v>-230</v>
      </c>
      <c r="F120" s="6" t="s">
        <v>55</v>
      </c>
      <c r="G120" t="s">
        <v>114</v>
      </c>
      <c r="H120" t="s">
        <v>137</v>
      </c>
      <c r="I120" t="s">
        <v>13</v>
      </c>
      <c r="J120" t="s">
        <v>29</v>
      </c>
      <c r="K120" s="1">
        <v>20</v>
      </c>
      <c r="L120" s="1">
        <v>28.7</v>
      </c>
    </row>
    <row r="121" spans="1:12" x14ac:dyDescent="0.25">
      <c r="A121" s="4">
        <v>43760</v>
      </c>
      <c r="B121" s="5">
        <v>8</v>
      </c>
      <c r="C121" s="6" t="s">
        <v>88</v>
      </c>
      <c r="D121" s="6">
        <v>219.5</v>
      </c>
      <c r="E121" s="6">
        <v>-135</v>
      </c>
      <c r="F121" s="6" t="s">
        <v>55</v>
      </c>
      <c r="G121" t="s">
        <v>114</v>
      </c>
      <c r="H121" t="s">
        <v>115</v>
      </c>
      <c r="I121" t="s">
        <v>13</v>
      </c>
      <c r="J121" t="s">
        <v>29</v>
      </c>
      <c r="K121" s="1">
        <v>20</v>
      </c>
      <c r="L121" s="1">
        <v>34.82</v>
      </c>
    </row>
    <row r="122" spans="1:12" x14ac:dyDescent="0.25">
      <c r="A122" s="4">
        <v>43765</v>
      </c>
      <c r="B122" s="5">
        <v>8</v>
      </c>
      <c r="C122" s="6" t="s">
        <v>88</v>
      </c>
      <c r="D122" s="6">
        <v>3.5</v>
      </c>
      <c r="E122" s="6">
        <v>-145</v>
      </c>
      <c r="F122" s="6" t="s">
        <v>55</v>
      </c>
      <c r="G122" t="s">
        <v>138</v>
      </c>
      <c r="H122" t="s">
        <v>134</v>
      </c>
      <c r="I122" t="s">
        <v>13</v>
      </c>
      <c r="J122" t="s">
        <v>29</v>
      </c>
      <c r="K122" s="1">
        <v>20</v>
      </c>
      <c r="L122" s="1">
        <v>33.79</v>
      </c>
    </row>
    <row r="123" spans="1:12" x14ac:dyDescent="0.25">
      <c r="A123" s="4">
        <v>43765</v>
      </c>
      <c r="B123" s="5">
        <v>8</v>
      </c>
      <c r="C123" s="6" t="s">
        <v>88</v>
      </c>
      <c r="D123" s="6">
        <v>5.5</v>
      </c>
      <c r="E123" s="6">
        <v>-105</v>
      </c>
      <c r="F123" s="6" t="s">
        <v>55</v>
      </c>
      <c r="G123" t="s">
        <v>139</v>
      </c>
      <c r="H123" t="s">
        <v>130</v>
      </c>
      <c r="I123" t="s">
        <v>13</v>
      </c>
      <c r="J123" t="s">
        <v>29</v>
      </c>
      <c r="K123" s="1">
        <v>20</v>
      </c>
      <c r="L123" s="1">
        <v>39.049999999999997</v>
      </c>
    </row>
    <row r="124" spans="1:12" x14ac:dyDescent="0.25">
      <c r="A124" s="4">
        <v>43765</v>
      </c>
      <c r="B124" s="5">
        <v>8</v>
      </c>
      <c r="C124" s="6" t="s">
        <v>88</v>
      </c>
      <c r="D124" s="6">
        <v>3.5</v>
      </c>
      <c r="E124" s="6">
        <v>-120</v>
      </c>
      <c r="F124" s="6" t="s">
        <v>55</v>
      </c>
      <c r="G124" t="s">
        <v>140</v>
      </c>
      <c r="H124" t="s">
        <v>134</v>
      </c>
      <c r="I124" t="s">
        <v>66</v>
      </c>
      <c r="J124" t="s">
        <v>23</v>
      </c>
      <c r="K124" s="1">
        <v>20</v>
      </c>
      <c r="L124" s="1">
        <v>0</v>
      </c>
    </row>
    <row r="125" spans="1:12" x14ac:dyDescent="0.25">
      <c r="A125" s="4">
        <v>43765</v>
      </c>
      <c r="B125" s="5">
        <v>8</v>
      </c>
      <c r="C125" s="6" t="s">
        <v>88</v>
      </c>
      <c r="D125" s="6">
        <v>37.5</v>
      </c>
      <c r="E125" s="6">
        <v>-115</v>
      </c>
      <c r="F125" s="6" t="s">
        <v>55</v>
      </c>
      <c r="G125" t="s">
        <v>141</v>
      </c>
      <c r="H125" t="s">
        <v>118</v>
      </c>
      <c r="I125" t="s">
        <v>66</v>
      </c>
      <c r="J125" t="s">
        <v>29</v>
      </c>
      <c r="K125" s="1">
        <v>20</v>
      </c>
      <c r="L125" s="1">
        <v>27.39</v>
      </c>
    </row>
    <row r="126" spans="1:12" x14ac:dyDescent="0.25">
      <c r="A126" s="4">
        <v>43765</v>
      </c>
      <c r="B126" s="5">
        <v>8</v>
      </c>
      <c r="C126" s="6" t="s">
        <v>88</v>
      </c>
      <c r="D126" s="6">
        <v>60.5</v>
      </c>
      <c r="E126" s="6">
        <v>-115</v>
      </c>
      <c r="F126" s="6" t="s">
        <v>55</v>
      </c>
      <c r="G126" t="s">
        <v>142</v>
      </c>
      <c r="H126" t="s">
        <v>118</v>
      </c>
      <c r="I126" t="s">
        <v>13</v>
      </c>
      <c r="J126" t="s">
        <v>23</v>
      </c>
      <c r="K126" s="1">
        <v>20</v>
      </c>
      <c r="L126" s="1">
        <v>0</v>
      </c>
    </row>
    <row r="127" spans="1:12" x14ac:dyDescent="0.25">
      <c r="A127" s="4">
        <v>43765</v>
      </c>
      <c r="B127" s="5">
        <v>8</v>
      </c>
      <c r="C127" s="6" t="s">
        <v>88</v>
      </c>
      <c r="D127" s="6">
        <v>27.5</v>
      </c>
      <c r="E127" s="6">
        <v>-115</v>
      </c>
      <c r="F127" s="6" t="s">
        <v>55</v>
      </c>
      <c r="G127" t="s">
        <v>143</v>
      </c>
      <c r="H127" t="s">
        <v>118</v>
      </c>
      <c r="I127" t="s">
        <v>13</v>
      </c>
      <c r="J127" t="s">
        <v>29</v>
      </c>
      <c r="K127" s="1">
        <v>20</v>
      </c>
      <c r="L127" s="1">
        <v>37.39</v>
      </c>
    </row>
    <row r="128" spans="1:12" x14ac:dyDescent="0.25">
      <c r="A128" s="4">
        <v>43765</v>
      </c>
      <c r="B128" s="5">
        <v>8</v>
      </c>
      <c r="C128" s="6" t="s">
        <v>88</v>
      </c>
      <c r="D128" s="6">
        <v>59.5</v>
      </c>
      <c r="E128" s="6">
        <v>-115</v>
      </c>
      <c r="F128" s="6" t="s">
        <v>55</v>
      </c>
      <c r="G128" t="s">
        <v>145</v>
      </c>
      <c r="H128" t="s">
        <v>117</v>
      </c>
      <c r="I128" t="s">
        <v>13</v>
      </c>
      <c r="J128" t="s">
        <v>29</v>
      </c>
      <c r="K128" s="1">
        <v>20</v>
      </c>
      <c r="L128" s="1">
        <v>39.39</v>
      </c>
    </row>
    <row r="129" spans="1:12" x14ac:dyDescent="0.25">
      <c r="A129" s="4">
        <v>43765</v>
      </c>
      <c r="B129" s="5">
        <v>8</v>
      </c>
      <c r="C129" s="6" t="s">
        <v>88</v>
      </c>
      <c r="D129" s="6">
        <v>69.5</v>
      </c>
      <c r="E129" s="6">
        <v>-115</v>
      </c>
      <c r="F129" s="6" t="s">
        <v>55</v>
      </c>
      <c r="G129" t="s">
        <v>146</v>
      </c>
      <c r="H129" t="s">
        <v>118</v>
      </c>
      <c r="I129" t="s">
        <v>13</v>
      </c>
      <c r="J129" t="s">
        <v>29</v>
      </c>
      <c r="K129" s="1">
        <v>20</v>
      </c>
      <c r="L129" s="1">
        <v>37.39</v>
      </c>
    </row>
    <row r="130" spans="1:12" x14ac:dyDescent="0.25">
      <c r="A130" s="4">
        <v>43765</v>
      </c>
      <c r="B130" s="5">
        <v>8</v>
      </c>
      <c r="C130" s="6" t="s">
        <v>88</v>
      </c>
      <c r="D130" s="6">
        <v>30.5</v>
      </c>
      <c r="E130" s="6">
        <v>-115</v>
      </c>
      <c r="F130" s="6" t="s">
        <v>55</v>
      </c>
      <c r="G130" t="s">
        <v>147</v>
      </c>
      <c r="H130" t="s">
        <v>118</v>
      </c>
      <c r="I130" t="s">
        <v>66</v>
      </c>
      <c r="J130" t="s">
        <v>23</v>
      </c>
      <c r="K130" s="1">
        <v>20</v>
      </c>
      <c r="L130" s="1">
        <v>0</v>
      </c>
    </row>
    <row r="131" spans="1:12" x14ac:dyDescent="0.25">
      <c r="A131" s="4">
        <v>43765</v>
      </c>
      <c r="B131" s="5">
        <v>8</v>
      </c>
      <c r="C131" s="6" t="s">
        <v>88</v>
      </c>
      <c r="D131" s="6">
        <v>11.5</v>
      </c>
      <c r="E131" s="6">
        <v>-120</v>
      </c>
      <c r="F131" s="6" t="s">
        <v>55</v>
      </c>
      <c r="G131" t="s">
        <v>148</v>
      </c>
      <c r="H131" t="s">
        <v>118</v>
      </c>
      <c r="I131" t="s">
        <v>13</v>
      </c>
      <c r="J131" t="s">
        <v>29</v>
      </c>
      <c r="K131" s="1">
        <v>20</v>
      </c>
      <c r="L131" s="1">
        <v>36.67</v>
      </c>
    </row>
    <row r="132" spans="1:12" x14ac:dyDescent="0.25">
      <c r="A132" s="4">
        <v>43765</v>
      </c>
      <c r="B132" s="5">
        <v>8</v>
      </c>
      <c r="C132" s="6" t="s">
        <v>88</v>
      </c>
      <c r="D132" s="6">
        <v>55.5</v>
      </c>
      <c r="E132" s="6">
        <v>-115</v>
      </c>
      <c r="F132" s="6" t="s">
        <v>55</v>
      </c>
      <c r="G132" t="s">
        <v>149</v>
      </c>
      <c r="H132" t="s">
        <v>117</v>
      </c>
      <c r="I132" t="s">
        <v>13</v>
      </c>
      <c r="J132" t="s">
        <v>23</v>
      </c>
      <c r="K132" s="1">
        <v>20</v>
      </c>
      <c r="L132" s="1">
        <v>0</v>
      </c>
    </row>
    <row r="133" spans="1:12" x14ac:dyDescent="0.25">
      <c r="A133" s="4">
        <v>43765</v>
      </c>
      <c r="B133" s="5">
        <v>8</v>
      </c>
      <c r="C133" s="6" t="s">
        <v>88</v>
      </c>
      <c r="D133" s="6">
        <v>4.5</v>
      </c>
      <c r="E133" s="6">
        <v>-115</v>
      </c>
      <c r="F133" s="6" t="s">
        <v>55</v>
      </c>
      <c r="G133" t="s">
        <v>150</v>
      </c>
      <c r="H133" t="s">
        <v>134</v>
      </c>
      <c r="I133" t="s">
        <v>13</v>
      </c>
      <c r="J133" t="s">
        <v>23</v>
      </c>
      <c r="K133" s="1">
        <v>20</v>
      </c>
      <c r="L133" s="1">
        <v>0</v>
      </c>
    </row>
    <row r="134" spans="1:12" x14ac:dyDescent="0.25">
      <c r="A134" s="4">
        <v>43765</v>
      </c>
      <c r="B134" s="5">
        <v>8</v>
      </c>
      <c r="C134" s="6" t="s">
        <v>88</v>
      </c>
      <c r="D134" s="6">
        <v>40.5</v>
      </c>
      <c r="E134" s="6">
        <v>-115</v>
      </c>
      <c r="F134" s="6" t="s">
        <v>55</v>
      </c>
      <c r="G134" t="s">
        <v>151</v>
      </c>
      <c r="H134" t="s">
        <v>118</v>
      </c>
      <c r="I134" t="s">
        <v>66</v>
      </c>
      <c r="J134" t="s">
        <v>23</v>
      </c>
      <c r="K134" s="1">
        <v>20</v>
      </c>
      <c r="L134" s="1">
        <v>0</v>
      </c>
    </row>
    <row r="135" spans="1:12" x14ac:dyDescent="0.25">
      <c r="A135" s="4">
        <v>43766</v>
      </c>
      <c r="B135" s="5">
        <v>8</v>
      </c>
      <c r="C135" s="6" t="s">
        <v>88</v>
      </c>
      <c r="D135" s="6">
        <v>29.5</v>
      </c>
      <c r="E135" s="6">
        <v>-120</v>
      </c>
      <c r="F135" s="6" t="s">
        <v>55</v>
      </c>
      <c r="G135" t="s">
        <v>158</v>
      </c>
      <c r="H135" t="s">
        <v>118</v>
      </c>
      <c r="I135" t="s">
        <v>13</v>
      </c>
      <c r="J135" t="s">
        <v>29</v>
      </c>
      <c r="K135" s="1">
        <v>40</v>
      </c>
      <c r="L135" s="1">
        <f>36.67*2</f>
        <v>73.34</v>
      </c>
    </row>
    <row r="136" spans="1:12" x14ac:dyDescent="0.25">
      <c r="A136" s="4">
        <v>43766</v>
      </c>
      <c r="B136" s="5">
        <v>8</v>
      </c>
      <c r="C136" s="6" t="s">
        <v>88</v>
      </c>
      <c r="D136" s="6">
        <v>12.5</v>
      </c>
      <c r="E136" s="6">
        <v>-120</v>
      </c>
      <c r="F136" s="6" t="s">
        <v>55</v>
      </c>
      <c r="G136" t="s">
        <v>159</v>
      </c>
      <c r="H136" t="s">
        <v>117</v>
      </c>
      <c r="I136" t="s">
        <v>13</v>
      </c>
      <c r="J136" t="s">
        <v>23</v>
      </c>
      <c r="K136" s="1">
        <v>20</v>
      </c>
      <c r="L136" s="1">
        <v>0</v>
      </c>
    </row>
    <row r="137" spans="1:12" x14ac:dyDescent="0.25">
      <c r="A137" s="4">
        <v>43766</v>
      </c>
      <c r="B137" s="5">
        <v>8</v>
      </c>
      <c r="C137" s="6" t="s">
        <v>88</v>
      </c>
      <c r="D137" s="6">
        <v>3</v>
      </c>
      <c r="E137" s="6">
        <v>-110</v>
      </c>
      <c r="F137" s="6" t="s">
        <v>55</v>
      </c>
      <c r="G137" t="s">
        <v>160</v>
      </c>
      <c r="H137" t="s">
        <v>134</v>
      </c>
      <c r="I137" t="s">
        <v>13</v>
      </c>
      <c r="J137" t="s">
        <v>103</v>
      </c>
      <c r="K137" s="1">
        <v>20</v>
      </c>
      <c r="L137" s="1">
        <v>20</v>
      </c>
    </row>
    <row r="138" spans="1:12" x14ac:dyDescent="0.25">
      <c r="A138" s="4">
        <v>43766</v>
      </c>
      <c r="B138" s="5">
        <v>8</v>
      </c>
      <c r="C138" s="6" t="s">
        <v>88</v>
      </c>
      <c r="D138" s="6">
        <v>4</v>
      </c>
      <c r="E138" s="6">
        <v>115</v>
      </c>
      <c r="F138" s="6" t="s">
        <v>55</v>
      </c>
      <c r="G138" t="s">
        <v>161</v>
      </c>
      <c r="H138" t="s">
        <v>134</v>
      </c>
      <c r="I138" t="s">
        <v>13</v>
      </c>
      <c r="J138" t="s">
        <v>29</v>
      </c>
      <c r="K138" s="1">
        <v>20</v>
      </c>
      <c r="L138" s="1">
        <v>43</v>
      </c>
    </row>
    <row r="139" spans="1:12" x14ac:dyDescent="0.25">
      <c r="A139" s="4">
        <v>43766</v>
      </c>
      <c r="B139" s="5">
        <v>8</v>
      </c>
      <c r="C139" s="6" t="s">
        <v>88</v>
      </c>
      <c r="D139" s="6">
        <v>30.5</v>
      </c>
      <c r="E139" s="6">
        <v>-120</v>
      </c>
      <c r="F139" s="6" t="s">
        <v>55</v>
      </c>
      <c r="G139" t="s">
        <v>164</v>
      </c>
      <c r="H139" t="s">
        <v>118</v>
      </c>
      <c r="I139" t="s">
        <v>13</v>
      </c>
      <c r="J139" t="s">
        <v>29</v>
      </c>
      <c r="K139" s="1">
        <v>20</v>
      </c>
      <c r="L139" s="1">
        <v>36.67</v>
      </c>
    </row>
    <row r="140" spans="1:12" x14ac:dyDescent="0.25">
      <c r="A140" s="4">
        <v>43766</v>
      </c>
      <c r="B140" s="5">
        <v>9</v>
      </c>
      <c r="C140" s="6" t="s">
        <v>3</v>
      </c>
      <c r="D140" s="6">
        <v>-4</v>
      </c>
      <c r="E140" s="6">
        <v>-105</v>
      </c>
      <c r="F140" s="6" t="s">
        <v>55</v>
      </c>
      <c r="G140" t="s">
        <v>71</v>
      </c>
      <c r="H140" t="s">
        <v>60</v>
      </c>
      <c r="I140" t="s">
        <v>60</v>
      </c>
      <c r="J140" t="s">
        <v>23</v>
      </c>
      <c r="K140" s="1">
        <v>20</v>
      </c>
      <c r="L140" s="1">
        <v>0</v>
      </c>
    </row>
    <row r="141" spans="1:12" x14ac:dyDescent="0.25">
      <c r="A141" s="4">
        <v>43766</v>
      </c>
      <c r="B141" s="5">
        <v>9</v>
      </c>
      <c r="C141" s="6" t="s">
        <v>3</v>
      </c>
      <c r="D141" s="6">
        <v>-3.5</v>
      </c>
      <c r="E141" s="6">
        <v>100</v>
      </c>
      <c r="F141" s="6" t="s">
        <v>55</v>
      </c>
      <c r="G141" t="s">
        <v>70</v>
      </c>
      <c r="H141" t="s">
        <v>106</v>
      </c>
      <c r="I141" t="s">
        <v>70</v>
      </c>
      <c r="J141" t="s">
        <v>23</v>
      </c>
      <c r="K141" s="1">
        <v>20</v>
      </c>
      <c r="L141" s="1">
        <v>0</v>
      </c>
    </row>
    <row r="142" spans="1:12" x14ac:dyDescent="0.25">
      <c r="A142" s="4">
        <v>43767</v>
      </c>
      <c r="B142" s="5">
        <v>9</v>
      </c>
      <c r="C142" s="6" t="s">
        <v>3</v>
      </c>
      <c r="D142" s="6">
        <v>1</v>
      </c>
      <c r="E142" s="6">
        <v>-115</v>
      </c>
      <c r="F142" s="6" t="s">
        <v>55</v>
      </c>
      <c r="G142" t="s">
        <v>75</v>
      </c>
      <c r="H142" t="s">
        <v>108</v>
      </c>
      <c r="I142" t="s">
        <v>108</v>
      </c>
      <c r="J142" t="s">
        <v>23</v>
      </c>
      <c r="K142" s="1">
        <v>20</v>
      </c>
      <c r="L142" s="1">
        <v>0</v>
      </c>
    </row>
    <row r="143" spans="1:12" x14ac:dyDescent="0.25">
      <c r="A143" s="4">
        <v>43767</v>
      </c>
      <c r="B143" s="5">
        <v>9</v>
      </c>
      <c r="C143" s="6" t="s">
        <v>85</v>
      </c>
      <c r="D143" s="6" t="s">
        <v>174</v>
      </c>
      <c r="E143" s="6">
        <v>-500</v>
      </c>
      <c r="F143" s="6" t="s">
        <v>55</v>
      </c>
      <c r="G143" t="s">
        <v>79</v>
      </c>
      <c r="H143" t="s">
        <v>57</v>
      </c>
      <c r="I143" t="s">
        <v>79</v>
      </c>
      <c r="J143" t="s">
        <v>29</v>
      </c>
      <c r="K143" s="1"/>
      <c r="L143" s="1"/>
    </row>
    <row r="144" spans="1:12" x14ac:dyDescent="0.25">
      <c r="A144" s="4">
        <v>43767</v>
      </c>
      <c r="B144" s="5">
        <v>9</v>
      </c>
      <c r="C144" s="6" t="s">
        <v>85</v>
      </c>
      <c r="D144" s="6" t="s">
        <v>174</v>
      </c>
      <c r="E144" s="6">
        <v>-500</v>
      </c>
      <c r="F144" s="6" t="s">
        <v>55</v>
      </c>
      <c r="G144" t="s">
        <v>75</v>
      </c>
      <c r="H144" t="s">
        <v>108</v>
      </c>
      <c r="I144" t="s">
        <v>108</v>
      </c>
      <c r="J144" t="s">
        <v>23</v>
      </c>
      <c r="K144" s="1"/>
      <c r="L144" s="1"/>
    </row>
    <row r="145" spans="1:12" x14ac:dyDescent="0.25">
      <c r="A145" s="4">
        <v>43767</v>
      </c>
      <c r="B145" s="5">
        <v>9</v>
      </c>
      <c r="C145" s="6" t="s">
        <v>85</v>
      </c>
      <c r="D145" s="6" t="s">
        <v>174</v>
      </c>
      <c r="E145" s="6">
        <v>-500</v>
      </c>
      <c r="F145" s="6" t="s">
        <v>55</v>
      </c>
      <c r="G145" t="s">
        <v>102</v>
      </c>
      <c r="H145" t="s">
        <v>76</v>
      </c>
      <c r="I145" t="s">
        <v>76</v>
      </c>
      <c r="J145" t="s">
        <v>29</v>
      </c>
      <c r="K145" s="1"/>
      <c r="L145" s="1"/>
    </row>
    <row r="146" spans="1:12" x14ac:dyDescent="0.25">
      <c r="A146" s="4">
        <v>43767</v>
      </c>
      <c r="B146" s="5">
        <v>9</v>
      </c>
      <c r="C146" s="6" t="s">
        <v>85</v>
      </c>
      <c r="D146" s="6" t="s">
        <v>174</v>
      </c>
      <c r="E146" s="6">
        <v>-500</v>
      </c>
      <c r="F146" s="6" t="s">
        <v>55</v>
      </c>
      <c r="G146" t="s">
        <v>77</v>
      </c>
      <c r="H146" t="s">
        <v>74</v>
      </c>
      <c r="I146" t="s">
        <v>105</v>
      </c>
      <c r="J146" t="s">
        <v>29</v>
      </c>
      <c r="K146" s="1"/>
      <c r="L146" s="1"/>
    </row>
    <row r="147" spans="1:12" x14ac:dyDescent="0.25">
      <c r="A147" s="4">
        <v>43767</v>
      </c>
      <c r="B147" s="5">
        <v>9</v>
      </c>
      <c r="C147" s="6" t="s">
        <v>85</v>
      </c>
      <c r="D147" s="6" t="s">
        <v>174</v>
      </c>
      <c r="E147" s="6">
        <v>-500</v>
      </c>
      <c r="F147" s="6" t="s">
        <v>55</v>
      </c>
      <c r="G147" t="s">
        <v>61</v>
      </c>
      <c r="H147" t="s">
        <v>63</v>
      </c>
      <c r="I147" t="s">
        <v>63</v>
      </c>
      <c r="J147" t="s">
        <v>23</v>
      </c>
      <c r="K147" s="1">
        <v>10</v>
      </c>
      <c r="L147" s="1">
        <v>0</v>
      </c>
    </row>
    <row r="148" spans="1:12" x14ac:dyDescent="0.25">
      <c r="A148" s="4">
        <v>43767</v>
      </c>
      <c r="B148" s="5">
        <v>9</v>
      </c>
      <c r="C148" s="6" t="s">
        <v>9</v>
      </c>
      <c r="D148" s="6">
        <v>43</v>
      </c>
      <c r="E148" s="6">
        <v>-110</v>
      </c>
      <c r="F148" s="6" t="s">
        <v>55</v>
      </c>
      <c r="G148" t="s">
        <v>77</v>
      </c>
      <c r="H148" t="s">
        <v>74</v>
      </c>
      <c r="I148" t="s">
        <v>13</v>
      </c>
      <c r="J148" t="s">
        <v>29</v>
      </c>
      <c r="K148" s="1">
        <v>20</v>
      </c>
      <c r="L148" s="1">
        <v>38.18</v>
      </c>
    </row>
    <row r="149" spans="1:12" x14ac:dyDescent="0.25">
      <c r="A149" s="4">
        <v>43767</v>
      </c>
      <c r="B149" s="5">
        <v>9</v>
      </c>
      <c r="C149" s="6" t="s">
        <v>107</v>
      </c>
      <c r="D149" s="6">
        <v>-3</v>
      </c>
      <c r="E149" s="6"/>
      <c r="F149" s="6" t="s">
        <v>55</v>
      </c>
      <c r="G149" t="s">
        <v>102</v>
      </c>
      <c r="H149" t="s">
        <v>76</v>
      </c>
      <c r="I149" t="s">
        <v>76</v>
      </c>
      <c r="J149" t="s">
        <v>29</v>
      </c>
      <c r="K149" s="1"/>
      <c r="L149" s="1"/>
    </row>
    <row r="150" spans="1:12" x14ac:dyDescent="0.25">
      <c r="A150" s="4">
        <v>43767</v>
      </c>
      <c r="B150" s="5">
        <v>9</v>
      </c>
      <c r="C150" s="6" t="s">
        <v>107</v>
      </c>
      <c r="D150" s="6">
        <v>3</v>
      </c>
      <c r="E150" s="6"/>
      <c r="F150" s="6" t="s">
        <v>55</v>
      </c>
      <c r="G150" t="s">
        <v>71</v>
      </c>
      <c r="H150" t="s">
        <v>60</v>
      </c>
      <c r="I150" t="s">
        <v>60</v>
      </c>
      <c r="J150" t="s">
        <v>23</v>
      </c>
      <c r="K150" s="1"/>
      <c r="L150" s="1"/>
    </row>
    <row r="151" spans="1:12" x14ac:dyDescent="0.25">
      <c r="A151" s="4">
        <v>43767</v>
      </c>
      <c r="B151" s="5">
        <v>9</v>
      </c>
      <c r="C151" s="6" t="s">
        <v>107</v>
      </c>
      <c r="D151" s="6">
        <v>8</v>
      </c>
      <c r="E151" s="6"/>
      <c r="F151" s="6" t="s">
        <v>55</v>
      </c>
      <c r="G151" t="s">
        <v>75</v>
      </c>
      <c r="H151" t="s">
        <v>108</v>
      </c>
      <c r="I151" t="s">
        <v>108</v>
      </c>
      <c r="J151" t="s">
        <v>23</v>
      </c>
      <c r="K151" s="1"/>
      <c r="L151" s="1"/>
    </row>
    <row r="152" spans="1:12" x14ac:dyDescent="0.25">
      <c r="A152" s="4">
        <v>43767</v>
      </c>
      <c r="B152" s="5">
        <v>9</v>
      </c>
      <c r="C152" s="6" t="s">
        <v>107</v>
      </c>
      <c r="D152" s="6">
        <v>3.5</v>
      </c>
      <c r="E152" s="6"/>
      <c r="F152" s="6" t="s">
        <v>55</v>
      </c>
      <c r="G152" t="s">
        <v>106</v>
      </c>
      <c r="H152" t="s">
        <v>70</v>
      </c>
      <c r="I152" t="s">
        <v>70</v>
      </c>
      <c r="J152" t="s">
        <v>23</v>
      </c>
      <c r="K152" s="1"/>
      <c r="L152" s="1"/>
    </row>
    <row r="153" spans="1:12" x14ac:dyDescent="0.25">
      <c r="A153" s="4">
        <v>43767</v>
      </c>
      <c r="B153" s="5">
        <v>9</v>
      </c>
      <c r="C153" s="6" t="s">
        <v>107</v>
      </c>
      <c r="D153" s="6">
        <v>29.5</v>
      </c>
      <c r="E153" s="6">
        <v>325</v>
      </c>
      <c r="F153" s="6" t="s">
        <v>55</v>
      </c>
      <c r="G153" t="s">
        <v>79</v>
      </c>
      <c r="H153" t="s">
        <v>57</v>
      </c>
      <c r="I153" t="s">
        <v>66</v>
      </c>
      <c r="J153" t="s">
        <v>29</v>
      </c>
      <c r="K153" s="1">
        <v>10</v>
      </c>
      <c r="L153" s="1">
        <v>0</v>
      </c>
    </row>
    <row r="154" spans="1:12" x14ac:dyDescent="0.25">
      <c r="A154" s="4">
        <v>43769</v>
      </c>
      <c r="B154" s="5">
        <v>9</v>
      </c>
      <c r="C154" s="6" t="s">
        <v>3</v>
      </c>
      <c r="D154" s="6">
        <v>1.5</v>
      </c>
      <c r="E154" s="6">
        <v>-105</v>
      </c>
      <c r="F154" s="6" t="s">
        <v>55</v>
      </c>
      <c r="G154" t="s">
        <v>86</v>
      </c>
      <c r="H154" t="s">
        <v>94</v>
      </c>
      <c r="I154" t="s">
        <v>86</v>
      </c>
      <c r="J154" t="s">
        <v>23</v>
      </c>
      <c r="K154" s="1">
        <v>20</v>
      </c>
      <c r="L154" s="1">
        <v>0</v>
      </c>
    </row>
    <row r="155" spans="1:12" x14ac:dyDescent="0.25">
      <c r="A155" s="4">
        <v>43769</v>
      </c>
      <c r="B155" s="5">
        <v>9</v>
      </c>
      <c r="C155" s="6" t="s">
        <v>3</v>
      </c>
      <c r="D155" s="6">
        <v>-2</v>
      </c>
      <c r="E155" s="6">
        <v>-115</v>
      </c>
      <c r="F155" s="6" t="s">
        <v>55</v>
      </c>
      <c r="G155" t="s">
        <v>110</v>
      </c>
      <c r="H155" t="s">
        <v>73</v>
      </c>
      <c r="I155" t="s">
        <v>110</v>
      </c>
      <c r="J155" t="s">
        <v>29</v>
      </c>
      <c r="K155" s="1">
        <v>20</v>
      </c>
      <c r="L155" s="1">
        <v>37.39</v>
      </c>
    </row>
    <row r="156" spans="1:12" x14ac:dyDescent="0.25">
      <c r="A156" s="4">
        <v>43769</v>
      </c>
      <c r="B156" s="5">
        <v>9</v>
      </c>
      <c r="C156" s="6" t="s">
        <v>3</v>
      </c>
      <c r="D156" s="6">
        <v>6</v>
      </c>
      <c r="E156" s="6">
        <v>-110</v>
      </c>
      <c r="F156" s="6" t="s">
        <v>55</v>
      </c>
      <c r="G156" t="s">
        <v>92</v>
      </c>
      <c r="H156" t="s">
        <v>80</v>
      </c>
      <c r="I156" t="s">
        <v>80</v>
      </c>
      <c r="J156" t="s">
        <v>103</v>
      </c>
      <c r="K156" s="1">
        <v>20</v>
      </c>
      <c r="L156" s="1">
        <v>20</v>
      </c>
    </row>
    <row r="157" spans="1:12" x14ac:dyDescent="0.25">
      <c r="A157" s="4">
        <v>43769</v>
      </c>
      <c r="B157" s="5">
        <v>9</v>
      </c>
      <c r="C157" s="6" t="s">
        <v>3</v>
      </c>
      <c r="D157" s="6">
        <v>-3.5</v>
      </c>
      <c r="E157" s="6">
        <v>-105</v>
      </c>
      <c r="F157" s="6" t="s">
        <v>55</v>
      </c>
      <c r="G157" t="s">
        <v>69</v>
      </c>
      <c r="H157" t="s">
        <v>62</v>
      </c>
      <c r="I157" t="s">
        <v>62</v>
      </c>
      <c r="J157" t="s">
        <v>23</v>
      </c>
      <c r="K157" s="1">
        <v>20</v>
      </c>
      <c r="L157" s="1">
        <v>0</v>
      </c>
    </row>
    <row r="158" spans="1:12" x14ac:dyDescent="0.25">
      <c r="A158" s="4">
        <v>43769</v>
      </c>
      <c r="B158" s="5">
        <v>9</v>
      </c>
      <c r="C158" s="6" t="s">
        <v>9</v>
      </c>
      <c r="D158" s="6">
        <v>36.5</v>
      </c>
      <c r="E158" s="6">
        <v>-110</v>
      </c>
      <c r="F158" s="6" t="s">
        <v>55</v>
      </c>
      <c r="G158" t="s">
        <v>79</v>
      </c>
      <c r="H158" t="s">
        <v>57</v>
      </c>
      <c r="I158" t="s">
        <v>13</v>
      </c>
      <c r="J158" t="s">
        <v>29</v>
      </c>
      <c r="K158" s="1">
        <v>20</v>
      </c>
      <c r="L158" s="1">
        <v>36.18</v>
      </c>
    </row>
    <row r="159" spans="1:12" x14ac:dyDescent="0.25">
      <c r="A159" s="4">
        <v>43769</v>
      </c>
      <c r="B159" s="5">
        <v>9</v>
      </c>
      <c r="C159" s="6" t="s">
        <v>9</v>
      </c>
      <c r="D159" s="6">
        <v>41.5</v>
      </c>
      <c r="E159" s="6">
        <v>-110</v>
      </c>
      <c r="F159" s="6" t="s">
        <v>55</v>
      </c>
      <c r="G159" t="s">
        <v>84</v>
      </c>
      <c r="H159" t="s">
        <v>87</v>
      </c>
      <c r="I159" t="s">
        <v>13</v>
      </c>
      <c r="J159" t="s">
        <v>23</v>
      </c>
      <c r="K159" s="1">
        <v>20</v>
      </c>
      <c r="L159" s="1">
        <v>0</v>
      </c>
    </row>
    <row r="160" spans="1:12" x14ac:dyDescent="0.25">
      <c r="A160" s="4">
        <v>43769</v>
      </c>
      <c r="B160" s="5">
        <v>9</v>
      </c>
      <c r="C160" s="6" t="s">
        <v>107</v>
      </c>
      <c r="D160" s="6">
        <v>7.5</v>
      </c>
      <c r="E160" s="6"/>
      <c r="F160" s="6" t="s">
        <v>55</v>
      </c>
      <c r="G160" t="s">
        <v>86</v>
      </c>
      <c r="H160" t="s">
        <v>94</v>
      </c>
      <c r="I160" t="s">
        <v>86</v>
      </c>
      <c r="J160" t="s">
        <v>23</v>
      </c>
      <c r="K160" s="1"/>
      <c r="L160" s="1"/>
    </row>
    <row r="161" spans="1:12" x14ac:dyDescent="0.25">
      <c r="A161" s="4">
        <v>43769</v>
      </c>
      <c r="B161" s="5">
        <v>9</v>
      </c>
      <c r="C161" s="6" t="s">
        <v>107</v>
      </c>
      <c r="D161" s="6">
        <v>9.5</v>
      </c>
      <c r="E161" s="6">
        <v>-120</v>
      </c>
      <c r="F161" s="6" t="s">
        <v>55</v>
      </c>
      <c r="G161" t="s">
        <v>70</v>
      </c>
      <c r="H161" t="s">
        <v>106</v>
      </c>
      <c r="I161" t="s">
        <v>106</v>
      </c>
      <c r="J161" t="s">
        <v>29</v>
      </c>
      <c r="K161" s="1">
        <v>20</v>
      </c>
      <c r="L161" s="1">
        <v>0</v>
      </c>
    </row>
    <row r="162" spans="1:12" x14ac:dyDescent="0.25">
      <c r="A162" s="4">
        <v>43769</v>
      </c>
      <c r="B162" s="5">
        <v>9</v>
      </c>
      <c r="C162" s="6" t="s">
        <v>88</v>
      </c>
      <c r="D162" s="6">
        <v>1.5</v>
      </c>
      <c r="E162" s="6">
        <v>-190</v>
      </c>
      <c r="F162" s="6" t="s">
        <v>55</v>
      </c>
      <c r="G162" t="s">
        <v>121</v>
      </c>
      <c r="H162" t="s">
        <v>137</v>
      </c>
      <c r="I162" t="s">
        <v>13</v>
      </c>
      <c r="J162" t="s">
        <v>23</v>
      </c>
      <c r="K162" s="1">
        <v>40</v>
      </c>
      <c r="L162" s="1">
        <v>0</v>
      </c>
    </row>
    <row r="163" spans="1:12" x14ac:dyDescent="0.25">
      <c r="A163" s="4">
        <v>43769</v>
      </c>
      <c r="B163" s="5">
        <v>9</v>
      </c>
      <c r="C163" s="6" t="s">
        <v>88</v>
      </c>
      <c r="D163" s="6">
        <v>8.5</v>
      </c>
      <c r="E163" s="6">
        <v>-115</v>
      </c>
      <c r="F163" s="6" t="s">
        <v>55</v>
      </c>
      <c r="G163" t="s">
        <v>184</v>
      </c>
      <c r="H163" t="s">
        <v>118</v>
      </c>
      <c r="I163" t="s">
        <v>66</v>
      </c>
      <c r="J163" t="s">
        <v>29</v>
      </c>
      <c r="K163" s="1">
        <v>20</v>
      </c>
      <c r="L163" s="1">
        <v>37.39</v>
      </c>
    </row>
    <row r="164" spans="1:12" x14ac:dyDescent="0.25">
      <c r="A164" s="4">
        <v>43769</v>
      </c>
      <c r="B164" s="5">
        <v>9</v>
      </c>
      <c r="C164" s="6" t="s">
        <v>88</v>
      </c>
      <c r="D164" s="6">
        <v>70.5</v>
      </c>
      <c r="E164" s="6">
        <v>-105</v>
      </c>
      <c r="F164" s="6" t="s">
        <v>55</v>
      </c>
      <c r="G164" t="s">
        <v>112</v>
      </c>
      <c r="H164" t="s">
        <v>117</v>
      </c>
      <c r="I164" t="s">
        <v>13</v>
      </c>
      <c r="J164" t="s">
        <v>29</v>
      </c>
      <c r="K164" s="1">
        <v>20</v>
      </c>
      <c r="L164" s="1">
        <v>39.049999999999997</v>
      </c>
    </row>
    <row r="165" spans="1:12" x14ac:dyDescent="0.25">
      <c r="A165" s="4">
        <v>43769</v>
      </c>
      <c r="B165" s="5">
        <v>9</v>
      </c>
      <c r="C165" s="6" t="s">
        <v>88</v>
      </c>
      <c r="D165" s="6">
        <v>10.5</v>
      </c>
      <c r="E165" s="6">
        <v>-115</v>
      </c>
      <c r="F165" s="6" t="s">
        <v>55</v>
      </c>
      <c r="G165" t="s">
        <v>185</v>
      </c>
      <c r="H165" t="s">
        <v>118</v>
      </c>
      <c r="I165" t="s">
        <v>66</v>
      </c>
      <c r="J165" t="s">
        <v>23</v>
      </c>
      <c r="K165" s="1">
        <v>20</v>
      </c>
      <c r="L165" s="1">
        <v>0</v>
      </c>
    </row>
    <row r="166" spans="1:12" x14ac:dyDescent="0.25">
      <c r="A166" s="4">
        <v>43769</v>
      </c>
      <c r="B166" s="5">
        <v>9</v>
      </c>
      <c r="C166" s="6" t="s">
        <v>88</v>
      </c>
      <c r="D166" s="6">
        <v>39.5</v>
      </c>
      <c r="E166" s="6">
        <v>-110</v>
      </c>
      <c r="F166" s="6" t="s">
        <v>55</v>
      </c>
      <c r="G166" t="s">
        <v>186</v>
      </c>
      <c r="H166" t="s">
        <v>118</v>
      </c>
      <c r="I166" t="s">
        <v>66</v>
      </c>
      <c r="J166" t="s">
        <v>23</v>
      </c>
      <c r="K166" s="1">
        <v>20</v>
      </c>
      <c r="L166" s="1">
        <v>0</v>
      </c>
    </row>
    <row r="167" spans="1:12" x14ac:dyDescent="0.25">
      <c r="A167" s="4">
        <v>43769</v>
      </c>
      <c r="B167" s="5">
        <v>9</v>
      </c>
      <c r="C167" s="6" t="s">
        <v>88</v>
      </c>
      <c r="D167" s="6">
        <v>4.5</v>
      </c>
      <c r="E167" s="6">
        <v>-150</v>
      </c>
      <c r="F167" s="6" t="s">
        <v>55</v>
      </c>
      <c r="G167" t="s">
        <v>187</v>
      </c>
      <c r="H167" t="s">
        <v>134</v>
      </c>
      <c r="I167" t="s">
        <v>13</v>
      </c>
      <c r="J167" t="s">
        <v>23</v>
      </c>
      <c r="K167" s="1">
        <v>20</v>
      </c>
      <c r="L167" s="1">
        <v>0</v>
      </c>
    </row>
    <row r="168" spans="1:12" x14ac:dyDescent="0.25">
      <c r="A168" s="4">
        <v>43769</v>
      </c>
      <c r="B168" s="5">
        <v>9</v>
      </c>
      <c r="C168" s="6" t="s">
        <v>88</v>
      </c>
      <c r="D168" s="6">
        <v>3</v>
      </c>
      <c r="E168" s="6">
        <v>-125</v>
      </c>
      <c r="F168" s="6" t="s">
        <v>55</v>
      </c>
      <c r="G168" t="s">
        <v>188</v>
      </c>
      <c r="H168" t="s">
        <v>130</v>
      </c>
      <c r="I168" t="s">
        <v>13</v>
      </c>
      <c r="J168" t="s">
        <v>23</v>
      </c>
      <c r="K168" s="1">
        <v>20</v>
      </c>
      <c r="L168" s="1">
        <v>0</v>
      </c>
    </row>
    <row r="169" spans="1:12" x14ac:dyDescent="0.25">
      <c r="A169" s="4">
        <v>43769</v>
      </c>
      <c r="B169" s="5">
        <v>9</v>
      </c>
      <c r="C169" s="6" t="s">
        <v>88</v>
      </c>
      <c r="D169" s="6">
        <v>32.5</v>
      </c>
      <c r="E169" s="6">
        <v>-110</v>
      </c>
      <c r="F169" s="6" t="s">
        <v>55</v>
      </c>
      <c r="G169" t="s">
        <v>121</v>
      </c>
      <c r="H169" t="s">
        <v>196</v>
      </c>
      <c r="I169" t="s">
        <v>13</v>
      </c>
      <c r="J169" t="s">
        <v>29</v>
      </c>
      <c r="K169" s="1">
        <v>20</v>
      </c>
      <c r="L169" s="1">
        <v>38.18</v>
      </c>
    </row>
    <row r="170" spans="1:12" x14ac:dyDescent="0.25">
      <c r="A170" s="4">
        <v>43772</v>
      </c>
      <c r="B170" s="5">
        <v>9</v>
      </c>
      <c r="C170" s="6" t="s">
        <v>88</v>
      </c>
      <c r="D170" s="6">
        <v>12.5</v>
      </c>
      <c r="E170" s="6">
        <v>-115</v>
      </c>
      <c r="F170" s="6" t="s">
        <v>55</v>
      </c>
      <c r="G170" t="s">
        <v>159</v>
      </c>
      <c r="H170" t="s">
        <v>117</v>
      </c>
      <c r="I170" t="s">
        <v>13</v>
      </c>
      <c r="J170" t="s">
        <v>29</v>
      </c>
      <c r="K170" s="1">
        <v>10</v>
      </c>
      <c r="L170" s="1">
        <v>18.7</v>
      </c>
    </row>
    <row r="171" spans="1:12" x14ac:dyDescent="0.25">
      <c r="A171" s="4">
        <v>43772</v>
      </c>
      <c r="B171" s="5">
        <v>9</v>
      </c>
      <c r="C171" s="6" t="s">
        <v>88</v>
      </c>
      <c r="D171" s="6">
        <v>21.5</v>
      </c>
      <c r="E171" s="6">
        <v>-115</v>
      </c>
      <c r="F171" s="6" t="s">
        <v>55</v>
      </c>
      <c r="G171" t="s">
        <v>200</v>
      </c>
      <c r="H171" t="s">
        <v>118</v>
      </c>
      <c r="I171" t="s">
        <v>13</v>
      </c>
      <c r="J171" t="s">
        <v>29</v>
      </c>
      <c r="K171" s="1">
        <v>10</v>
      </c>
      <c r="L171" s="1">
        <v>18.7</v>
      </c>
    </row>
    <row r="172" spans="1:12" x14ac:dyDescent="0.25">
      <c r="A172" s="4">
        <v>43772</v>
      </c>
      <c r="B172" s="5">
        <v>9</v>
      </c>
      <c r="C172" s="6" t="s">
        <v>88</v>
      </c>
      <c r="D172" s="6">
        <v>15.5</v>
      </c>
      <c r="E172" s="6">
        <v>-115</v>
      </c>
      <c r="F172" s="6" t="s">
        <v>55</v>
      </c>
      <c r="G172" t="s">
        <v>201</v>
      </c>
      <c r="H172" t="s">
        <v>118</v>
      </c>
      <c r="I172" t="s">
        <v>66</v>
      </c>
      <c r="J172" t="s">
        <v>29</v>
      </c>
      <c r="K172" s="1">
        <v>20</v>
      </c>
      <c r="L172" s="1">
        <f>36.7</f>
        <v>36.700000000000003</v>
      </c>
    </row>
    <row r="173" spans="1:12" x14ac:dyDescent="0.25">
      <c r="A173" s="4">
        <v>43772</v>
      </c>
      <c r="B173" s="5">
        <v>9</v>
      </c>
      <c r="C173" s="6" t="s">
        <v>88</v>
      </c>
      <c r="D173" s="6">
        <v>15.5</v>
      </c>
      <c r="E173" s="6">
        <v>100</v>
      </c>
      <c r="F173" s="6" t="s">
        <v>55</v>
      </c>
      <c r="G173" t="s">
        <v>95</v>
      </c>
      <c r="H173" t="s">
        <v>118</v>
      </c>
      <c r="I173" t="s">
        <v>66</v>
      </c>
      <c r="J173" t="s">
        <v>23</v>
      </c>
      <c r="K173" s="1">
        <v>10</v>
      </c>
      <c r="L173" s="1">
        <v>0</v>
      </c>
    </row>
    <row r="174" spans="1:12" x14ac:dyDescent="0.25">
      <c r="A174" s="4">
        <v>43772</v>
      </c>
      <c r="B174" s="5">
        <v>9</v>
      </c>
      <c r="C174" s="6" t="s">
        <v>88</v>
      </c>
      <c r="D174" s="6">
        <v>6.5</v>
      </c>
      <c r="E174" s="6">
        <v>-115</v>
      </c>
      <c r="F174" s="6" t="s">
        <v>55</v>
      </c>
      <c r="G174" t="s">
        <v>202</v>
      </c>
      <c r="H174" t="s">
        <v>117</v>
      </c>
      <c r="I174" t="s">
        <v>66</v>
      </c>
      <c r="J174" t="s">
        <v>29</v>
      </c>
      <c r="K174" s="1">
        <v>10</v>
      </c>
      <c r="L174" s="1">
        <v>18.7</v>
      </c>
    </row>
    <row r="175" spans="1:12" x14ac:dyDescent="0.25">
      <c r="A175" s="4">
        <v>43772</v>
      </c>
      <c r="B175" s="5">
        <v>9</v>
      </c>
      <c r="C175" s="6" t="s">
        <v>3</v>
      </c>
      <c r="D175" s="6">
        <v>10.5</v>
      </c>
      <c r="E175" s="6">
        <v>-105</v>
      </c>
      <c r="F175" s="6" t="s">
        <v>55</v>
      </c>
      <c r="G175" t="s">
        <v>79</v>
      </c>
      <c r="H175" t="s">
        <v>57</v>
      </c>
      <c r="I175" t="s">
        <v>57</v>
      </c>
      <c r="J175" t="s">
        <v>23</v>
      </c>
      <c r="K175" s="1">
        <v>20</v>
      </c>
      <c r="L175" s="1">
        <v>0</v>
      </c>
    </row>
    <row r="176" spans="1:12" x14ac:dyDescent="0.25">
      <c r="A176" s="4">
        <v>43772</v>
      </c>
      <c r="B176" s="5">
        <v>9</v>
      </c>
      <c r="C176" s="6" t="s">
        <v>88</v>
      </c>
      <c r="D176" s="6">
        <v>3.5</v>
      </c>
      <c r="E176" s="6">
        <v>-115</v>
      </c>
      <c r="F176" s="6" t="s">
        <v>55</v>
      </c>
      <c r="G176" t="s">
        <v>203</v>
      </c>
      <c r="H176" t="s">
        <v>117</v>
      </c>
      <c r="I176" t="s">
        <v>66</v>
      </c>
      <c r="J176" t="s">
        <v>23</v>
      </c>
      <c r="K176" s="1">
        <v>10</v>
      </c>
      <c r="L176" s="1">
        <v>0</v>
      </c>
    </row>
    <row r="177" spans="1:12" x14ac:dyDescent="0.25">
      <c r="A177" s="4">
        <v>43772</v>
      </c>
      <c r="B177" s="5">
        <v>9</v>
      </c>
      <c r="C177" s="6" t="s">
        <v>88</v>
      </c>
      <c r="D177" s="6">
        <v>3.5</v>
      </c>
      <c r="E177" s="6">
        <v>-115</v>
      </c>
      <c r="F177" s="6" t="s">
        <v>55</v>
      </c>
      <c r="G177" t="s">
        <v>204</v>
      </c>
      <c r="H177" t="s">
        <v>117</v>
      </c>
      <c r="I177" t="s">
        <v>13</v>
      </c>
      <c r="J177" t="s">
        <v>29</v>
      </c>
      <c r="K177" s="1">
        <v>10</v>
      </c>
      <c r="L177" s="1">
        <v>18.7</v>
      </c>
    </row>
    <row r="178" spans="1:12" x14ac:dyDescent="0.25">
      <c r="A178" s="4">
        <v>43772</v>
      </c>
      <c r="B178" s="5">
        <v>9</v>
      </c>
      <c r="C178" s="6" t="s">
        <v>88</v>
      </c>
      <c r="D178" s="6">
        <v>5.5</v>
      </c>
      <c r="E178" s="6">
        <v>-105</v>
      </c>
      <c r="F178" s="6" t="s">
        <v>55</v>
      </c>
      <c r="G178" t="s">
        <v>205</v>
      </c>
      <c r="H178" t="s">
        <v>117</v>
      </c>
      <c r="I178" t="s">
        <v>66</v>
      </c>
      <c r="J178" t="s">
        <v>23</v>
      </c>
      <c r="K178" s="1">
        <v>20</v>
      </c>
      <c r="L178" s="1">
        <v>0</v>
      </c>
    </row>
    <row r="179" spans="1:12" x14ac:dyDescent="0.25">
      <c r="A179" s="4">
        <v>43772</v>
      </c>
      <c r="B179" s="5">
        <v>9</v>
      </c>
      <c r="C179" s="6" t="s">
        <v>88</v>
      </c>
      <c r="D179" s="6">
        <v>1.5</v>
      </c>
      <c r="E179" s="6">
        <v>-200</v>
      </c>
      <c r="F179" s="6" t="s">
        <v>55</v>
      </c>
      <c r="G179" t="s">
        <v>206</v>
      </c>
      <c r="H179" t="s">
        <v>119</v>
      </c>
      <c r="I179" t="s">
        <v>66</v>
      </c>
      <c r="J179" t="s">
        <v>29</v>
      </c>
      <c r="K179" s="1">
        <v>10</v>
      </c>
      <c r="L179" s="1">
        <v>15</v>
      </c>
    </row>
    <row r="180" spans="1:12" x14ac:dyDescent="0.25">
      <c r="A180" s="4">
        <v>43772</v>
      </c>
      <c r="B180" s="5">
        <v>9</v>
      </c>
      <c r="C180" s="6" t="s">
        <v>3</v>
      </c>
      <c r="D180" s="6">
        <v>46</v>
      </c>
      <c r="E180" s="6">
        <v>-115</v>
      </c>
      <c r="F180" s="6" t="s">
        <v>55</v>
      </c>
      <c r="G180" t="s">
        <v>72</v>
      </c>
      <c r="H180" t="s">
        <v>82</v>
      </c>
      <c r="I180" t="s">
        <v>13</v>
      </c>
      <c r="J180" t="s">
        <v>23</v>
      </c>
      <c r="K180" s="1">
        <v>20</v>
      </c>
      <c r="L180" s="1">
        <v>0</v>
      </c>
    </row>
    <row r="181" spans="1:12" x14ac:dyDescent="0.25">
      <c r="A181" s="4">
        <v>43772</v>
      </c>
      <c r="B181" s="5">
        <v>9</v>
      </c>
      <c r="C181" s="6" t="s">
        <v>88</v>
      </c>
      <c r="D181" s="6">
        <v>25.5</v>
      </c>
      <c r="E181" s="6">
        <v>-115</v>
      </c>
      <c r="F181" s="6" t="s">
        <v>55</v>
      </c>
      <c r="G181" t="s">
        <v>207</v>
      </c>
      <c r="H181" t="s">
        <v>117</v>
      </c>
      <c r="I181" t="s">
        <v>13</v>
      </c>
      <c r="J181" t="s">
        <v>23</v>
      </c>
      <c r="K181" s="1">
        <v>10</v>
      </c>
      <c r="L181" s="1">
        <v>0</v>
      </c>
    </row>
    <row r="182" spans="1:12" x14ac:dyDescent="0.25">
      <c r="A182" s="4">
        <v>43773</v>
      </c>
      <c r="B182" s="5">
        <v>9</v>
      </c>
      <c r="C182" s="6" t="s">
        <v>88</v>
      </c>
      <c r="D182" s="6">
        <v>7.5</v>
      </c>
      <c r="E182" s="6">
        <v>-135</v>
      </c>
      <c r="F182" s="6" t="s">
        <v>55</v>
      </c>
      <c r="G182" t="s">
        <v>211</v>
      </c>
      <c r="H182" t="s">
        <v>212</v>
      </c>
      <c r="I182" t="s">
        <v>13</v>
      </c>
      <c r="J182" t="s">
        <v>23</v>
      </c>
      <c r="K182" s="1">
        <v>10</v>
      </c>
      <c r="L182" s="1">
        <v>0</v>
      </c>
    </row>
    <row r="183" spans="1:12" x14ac:dyDescent="0.25">
      <c r="A183" s="4">
        <v>43773</v>
      </c>
      <c r="B183" s="5">
        <v>9</v>
      </c>
      <c r="C183" s="6" t="s">
        <v>88</v>
      </c>
      <c r="D183" s="6">
        <v>58.5</v>
      </c>
      <c r="E183" s="6">
        <v>100</v>
      </c>
      <c r="F183" s="6" t="s">
        <v>55</v>
      </c>
      <c r="G183" t="s">
        <v>213</v>
      </c>
      <c r="H183" t="s">
        <v>118</v>
      </c>
      <c r="I183" t="s">
        <v>13</v>
      </c>
      <c r="J183" t="s">
        <v>29</v>
      </c>
      <c r="K183" s="1">
        <v>10</v>
      </c>
      <c r="L183" s="1">
        <v>20</v>
      </c>
    </row>
    <row r="184" spans="1:12" x14ac:dyDescent="0.25">
      <c r="A184" s="4">
        <v>43773</v>
      </c>
      <c r="B184" s="5">
        <v>9</v>
      </c>
      <c r="C184" s="6" t="s">
        <v>88</v>
      </c>
      <c r="D184" s="6">
        <v>55.5</v>
      </c>
      <c r="E184" s="6">
        <v>-115</v>
      </c>
      <c r="F184" s="6" t="s">
        <v>55</v>
      </c>
      <c r="G184" t="s">
        <v>214</v>
      </c>
      <c r="H184" t="s">
        <v>118</v>
      </c>
      <c r="I184" t="s">
        <v>13</v>
      </c>
      <c r="J184" t="s">
        <v>29</v>
      </c>
      <c r="K184" s="1">
        <v>10</v>
      </c>
      <c r="L184" s="1">
        <v>18.7</v>
      </c>
    </row>
    <row r="185" spans="1:12" x14ac:dyDescent="0.25">
      <c r="A185" s="4">
        <v>43773</v>
      </c>
      <c r="B185" s="5">
        <v>9</v>
      </c>
      <c r="C185" s="6" t="s">
        <v>3</v>
      </c>
      <c r="D185" s="6">
        <v>-7</v>
      </c>
      <c r="E185" s="6">
        <v>-102</v>
      </c>
      <c r="F185" s="6" t="s">
        <v>55</v>
      </c>
      <c r="G185" t="s">
        <v>83</v>
      </c>
      <c r="H185" t="s">
        <v>56</v>
      </c>
      <c r="I185" t="s">
        <v>56</v>
      </c>
      <c r="J185" t="s">
        <v>29</v>
      </c>
      <c r="K185" s="1">
        <v>30</v>
      </c>
      <c r="L185" s="1">
        <v>59.05</v>
      </c>
    </row>
    <row r="186" spans="1:12" x14ac:dyDescent="0.25">
      <c r="A186" s="4">
        <v>43774</v>
      </c>
      <c r="B186" s="5">
        <v>10</v>
      </c>
      <c r="C186" s="6" t="s">
        <v>3</v>
      </c>
      <c r="D186" s="6">
        <v>-10</v>
      </c>
      <c r="E186" s="6">
        <v>-108</v>
      </c>
      <c r="F186" s="6" t="s">
        <v>55</v>
      </c>
      <c r="G186" t="s">
        <v>109</v>
      </c>
      <c r="H186" t="s">
        <v>71</v>
      </c>
      <c r="I186" t="s">
        <v>71</v>
      </c>
      <c r="J186" t="s">
        <v>29</v>
      </c>
      <c r="K186" s="1">
        <v>20</v>
      </c>
      <c r="L186" s="1">
        <f>19.09+19.52</f>
        <v>38.61</v>
      </c>
    </row>
    <row r="187" spans="1:12" x14ac:dyDescent="0.25">
      <c r="A187" s="4">
        <v>43774</v>
      </c>
      <c r="B187" s="5">
        <v>10</v>
      </c>
      <c r="C187" s="6" t="s">
        <v>3</v>
      </c>
      <c r="D187" s="6">
        <v>3</v>
      </c>
      <c r="E187" s="6">
        <v>-110</v>
      </c>
      <c r="F187" s="6" t="s">
        <v>55</v>
      </c>
      <c r="G187" t="s">
        <v>56</v>
      </c>
      <c r="H187" t="s">
        <v>82</v>
      </c>
      <c r="I187" t="s">
        <v>82</v>
      </c>
      <c r="J187" t="s">
        <v>29</v>
      </c>
      <c r="K187" s="1">
        <v>10</v>
      </c>
      <c r="L187" s="1">
        <v>19.09</v>
      </c>
    </row>
    <row r="188" spans="1:12" x14ac:dyDescent="0.25">
      <c r="A188" s="4">
        <v>43775</v>
      </c>
      <c r="B188" s="5">
        <v>11</v>
      </c>
      <c r="C188" s="6" t="s">
        <v>3</v>
      </c>
      <c r="D188" s="6">
        <v>6</v>
      </c>
      <c r="E188" s="6">
        <v>-110</v>
      </c>
      <c r="F188" s="6" t="s">
        <v>228</v>
      </c>
      <c r="G188" t="s">
        <v>241</v>
      </c>
      <c r="H188" t="s">
        <v>332</v>
      </c>
      <c r="I188" t="s">
        <v>242</v>
      </c>
      <c r="J188" t="s">
        <v>29</v>
      </c>
      <c r="K188" s="1">
        <v>10</v>
      </c>
      <c r="L188" s="1">
        <v>19.09</v>
      </c>
    </row>
    <row r="189" spans="1:12" x14ac:dyDescent="0.25">
      <c r="A189" s="4">
        <v>43775</v>
      </c>
      <c r="B189" s="5">
        <v>11</v>
      </c>
      <c r="C189" s="6" t="s">
        <v>9</v>
      </c>
      <c r="D189" s="6">
        <v>57.5</v>
      </c>
      <c r="E189" s="6">
        <v>-115</v>
      </c>
      <c r="F189" s="6" t="s">
        <v>228</v>
      </c>
      <c r="G189" t="s">
        <v>239</v>
      </c>
      <c r="H189" t="s">
        <v>240</v>
      </c>
      <c r="I189" t="s">
        <v>13</v>
      </c>
      <c r="J189" t="s">
        <v>29</v>
      </c>
      <c r="K189" s="1">
        <v>20</v>
      </c>
      <c r="L189" s="1">
        <v>37.39</v>
      </c>
    </row>
    <row r="190" spans="1:12" x14ac:dyDescent="0.25">
      <c r="A190" s="4">
        <v>43776</v>
      </c>
      <c r="B190" s="5">
        <v>11</v>
      </c>
      <c r="C190" s="6" t="s">
        <v>3</v>
      </c>
      <c r="D190" s="6">
        <v>-2</v>
      </c>
      <c r="E190" s="6">
        <v>-110</v>
      </c>
      <c r="F190" s="6" t="s">
        <v>228</v>
      </c>
      <c r="G190" t="s">
        <v>243</v>
      </c>
      <c r="H190" t="s">
        <v>244</v>
      </c>
      <c r="I190" t="s">
        <v>243</v>
      </c>
      <c r="J190" t="s">
        <v>23</v>
      </c>
      <c r="K190" s="1">
        <v>10</v>
      </c>
      <c r="L190" s="1">
        <v>0</v>
      </c>
    </row>
    <row r="191" spans="1:12" x14ac:dyDescent="0.25">
      <c r="A191" s="4">
        <v>43776</v>
      </c>
      <c r="B191" s="5">
        <v>11</v>
      </c>
      <c r="C191" s="6" t="s">
        <v>9</v>
      </c>
      <c r="D191" s="6">
        <v>52.5</v>
      </c>
      <c r="E191" s="6">
        <v>-110</v>
      </c>
      <c r="F191" s="6" t="s">
        <v>228</v>
      </c>
      <c r="G191" t="s">
        <v>245</v>
      </c>
      <c r="H191" t="s">
        <v>246</v>
      </c>
      <c r="I191" t="s">
        <v>13</v>
      </c>
      <c r="J191" t="s">
        <v>23</v>
      </c>
      <c r="K191" s="1">
        <v>10</v>
      </c>
      <c r="L191" s="1">
        <v>0</v>
      </c>
    </row>
    <row r="192" spans="1:12" x14ac:dyDescent="0.25">
      <c r="A192" s="4">
        <v>43776</v>
      </c>
      <c r="B192" s="5">
        <v>11</v>
      </c>
      <c r="C192" s="6" t="s">
        <v>9</v>
      </c>
      <c r="D192" s="6">
        <v>57</v>
      </c>
      <c r="E192" s="6">
        <v>-115</v>
      </c>
      <c r="F192" s="6" t="s">
        <v>228</v>
      </c>
      <c r="G192" t="s">
        <v>247</v>
      </c>
      <c r="H192" t="s">
        <v>248</v>
      </c>
      <c r="I192" t="s">
        <v>13</v>
      </c>
      <c r="J192" t="s">
        <v>103</v>
      </c>
      <c r="K192" s="1">
        <v>10</v>
      </c>
      <c r="L192" s="1">
        <v>10</v>
      </c>
    </row>
    <row r="193" spans="1:12" x14ac:dyDescent="0.25">
      <c r="A193" s="4">
        <v>43776</v>
      </c>
      <c r="B193" s="5">
        <v>11</v>
      </c>
      <c r="C193" s="6" t="s">
        <v>3</v>
      </c>
      <c r="D193" s="6">
        <v>-7</v>
      </c>
      <c r="E193" s="6">
        <v>-105</v>
      </c>
      <c r="F193" s="6" t="s">
        <v>228</v>
      </c>
      <c r="G193" t="s">
        <v>249</v>
      </c>
      <c r="H193" t="s">
        <v>250</v>
      </c>
      <c r="I193" t="s">
        <v>249</v>
      </c>
      <c r="J193" t="s">
        <v>23</v>
      </c>
      <c r="K193" s="1">
        <v>10</v>
      </c>
      <c r="L193" s="1">
        <v>0</v>
      </c>
    </row>
    <row r="194" spans="1:12" x14ac:dyDescent="0.25">
      <c r="A194" s="4">
        <v>43776</v>
      </c>
      <c r="B194" s="5">
        <v>10</v>
      </c>
      <c r="C194" s="6" t="s">
        <v>3</v>
      </c>
      <c r="D194" s="6">
        <v>-2.5</v>
      </c>
      <c r="E194" s="6">
        <v>-125</v>
      </c>
      <c r="F194" s="6" t="s">
        <v>55</v>
      </c>
      <c r="G194" t="s">
        <v>62</v>
      </c>
      <c r="H194" t="s">
        <v>79</v>
      </c>
      <c r="I194" t="s">
        <v>62</v>
      </c>
      <c r="J194" t="s">
        <v>29</v>
      </c>
      <c r="K194" s="1">
        <v>10</v>
      </c>
      <c r="L194" s="1">
        <v>18</v>
      </c>
    </row>
    <row r="195" spans="1:12" x14ac:dyDescent="0.25">
      <c r="A195" s="4">
        <v>43776</v>
      </c>
      <c r="B195" s="5">
        <v>10</v>
      </c>
      <c r="C195" s="6" t="s">
        <v>3</v>
      </c>
      <c r="D195" s="6">
        <v>5.5</v>
      </c>
      <c r="E195" s="6">
        <v>-110</v>
      </c>
      <c r="F195" s="6" t="s">
        <v>55</v>
      </c>
      <c r="G195" t="s">
        <v>70</v>
      </c>
      <c r="H195" t="s">
        <v>84</v>
      </c>
      <c r="I195" t="s">
        <v>84</v>
      </c>
      <c r="J195" t="s">
        <v>23</v>
      </c>
      <c r="K195" s="1">
        <v>10</v>
      </c>
      <c r="L195" s="1">
        <v>0</v>
      </c>
    </row>
    <row r="196" spans="1:12" x14ac:dyDescent="0.25">
      <c r="A196" s="4">
        <v>43776</v>
      </c>
      <c r="B196" s="5">
        <v>10</v>
      </c>
      <c r="C196" s="6" t="s">
        <v>3</v>
      </c>
      <c r="D196" s="6">
        <v>-13</v>
      </c>
      <c r="E196" s="6">
        <v>-110</v>
      </c>
      <c r="F196" s="6" t="s">
        <v>55</v>
      </c>
      <c r="G196" t="s">
        <v>58</v>
      </c>
      <c r="H196" t="s">
        <v>65</v>
      </c>
      <c r="I196" t="s">
        <v>65</v>
      </c>
      <c r="J196" t="s">
        <v>29</v>
      </c>
      <c r="K196" s="1">
        <v>10</v>
      </c>
      <c r="L196" s="1">
        <v>19.09</v>
      </c>
    </row>
    <row r="197" spans="1:12" x14ac:dyDescent="0.25">
      <c r="A197" s="4">
        <v>43776</v>
      </c>
      <c r="B197" s="5">
        <v>10</v>
      </c>
      <c r="C197" s="6" t="s">
        <v>88</v>
      </c>
      <c r="D197" s="6">
        <v>0.5</v>
      </c>
      <c r="E197" s="6">
        <v>-125</v>
      </c>
      <c r="F197" s="6" t="s">
        <v>55</v>
      </c>
      <c r="G197" t="s">
        <v>252</v>
      </c>
      <c r="H197" t="s">
        <v>117</v>
      </c>
      <c r="I197" t="s">
        <v>13</v>
      </c>
      <c r="J197" t="s">
        <v>29</v>
      </c>
      <c r="K197" s="1">
        <v>10</v>
      </c>
      <c r="L197" s="1">
        <v>18</v>
      </c>
    </row>
    <row r="198" spans="1:12" x14ac:dyDescent="0.25">
      <c r="A198" s="4">
        <v>43776</v>
      </c>
      <c r="B198" s="5">
        <v>10</v>
      </c>
      <c r="C198" s="6" t="s">
        <v>88</v>
      </c>
      <c r="D198" s="6">
        <v>1.5</v>
      </c>
      <c r="E198" s="6">
        <v>-115</v>
      </c>
      <c r="F198" s="6" t="s">
        <v>55</v>
      </c>
      <c r="G198" t="s">
        <v>204</v>
      </c>
      <c r="H198" t="s">
        <v>117</v>
      </c>
      <c r="I198" t="s">
        <v>13</v>
      </c>
      <c r="J198" t="s">
        <v>23</v>
      </c>
      <c r="K198" s="1">
        <v>10</v>
      </c>
      <c r="L198" s="1">
        <v>0</v>
      </c>
    </row>
    <row r="199" spans="1:12" x14ac:dyDescent="0.25">
      <c r="A199" s="4">
        <v>43776</v>
      </c>
      <c r="B199" s="5">
        <v>10</v>
      </c>
      <c r="C199" s="6" t="s">
        <v>88</v>
      </c>
      <c r="D199" s="6">
        <v>27.5</v>
      </c>
      <c r="E199" s="6">
        <v>-125</v>
      </c>
      <c r="F199" s="6" t="s">
        <v>55</v>
      </c>
      <c r="G199" t="s">
        <v>253</v>
      </c>
      <c r="H199" t="s">
        <v>118</v>
      </c>
      <c r="I199" t="s">
        <v>66</v>
      </c>
      <c r="J199" t="s">
        <v>23</v>
      </c>
      <c r="K199" s="1">
        <v>10</v>
      </c>
      <c r="L199" s="1">
        <v>0</v>
      </c>
    </row>
    <row r="200" spans="1:12" x14ac:dyDescent="0.25">
      <c r="A200" s="4">
        <v>43776</v>
      </c>
      <c r="B200" s="5">
        <v>10</v>
      </c>
      <c r="C200" s="6" t="s">
        <v>9</v>
      </c>
      <c r="D200" s="6">
        <v>52</v>
      </c>
      <c r="E200" s="6">
        <v>-110</v>
      </c>
      <c r="F200" s="6" t="s">
        <v>55</v>
      </c>
      <c r="G200" t="s">
        <v>80</v>
      </c>
      <c r="H200" t="s">
        <v>102</v>
      </c>
      <c r="I200" t="s">
        <v>66</v>
      </c>
      <c r="J200" t="s">
        <v>29</v>
      </c>
      <c r="K200" s="1">
        <v>10</v>
      </c>
      <c r="L200" s="1">
        <v>19.09</v>
      </c>
    </row>
    <row r="201" spans="1:12" x14ac:dyDescent="0.25">
      <c r="A201" s="4">
        <v>43776</v>
      </c>
      <c r="B201" s="5">
        <v>10</v>
      </c>
      <c r="C201" s="6" t="s">
        <v>9</v>
      </c>
      <c r="D201" s="6">
        <v>41.5</v>
      </c>
      <c r="E201" s="6">
        <v>-110</v>
      </c>
      <c r="F201" s="6" t="s">
        <v>55</v>
      </c>
      <c r="G201" t="s">
        <v>77</v>
      </c>
      <c r="H201" t="s">
        <v>73</v>
      </c>
      <c r="I201" t="s">
        <v>13</v>
      </c>
      <c r="J201" t="s">
        <v>29</v>
      </c>
      <c r="K201" s="1">
        <v>10</v>
      </c>
      <c r="L201" s="1">
        <v>19.09</v>
      </c>
    </row>
    <row r="202" spans="1:12" x14ac:dyDescent="0.25">
      <c r="A202" s="4">
        <v>43776</v>
      </c>
      <c r="B202" s="5">
        <v>10</v>
      </c>
      <c r="C202" s="6" t="s">
        <v>107</v>
      </c>
      <c r="D202" s="6">
        <v>8.5</v>
      </c>
      <c r="E202" s="6"/>
      <c r="F202" s="6" t="s">
        <v>55</v>
      </c>
      <c r="G202" t="s">
        <v>63</v>
      </c>
      <c r="H202" t="s">
        <v>83</v>
      </c>
      <c r="I202" t="s">
        <v>63</v>
      </c>
      <c r="J202" t="s">
        <v>29</v>
      </c>
      <c r="K202" s="1"/>
      <c r="L202" s="1"/>
    </row>
    <row r="203" spans="1:12" x14ac:dyDescent="0.25">
      <c r="A203" s="4">
        <v>43776</v>
      </c>
      <c r="B203" s="5">
        <v>10</v>
      </c>
      <c r="C203" s="6" t="s">
        <v>107</v>
      </c>
      <c r="D203" s="6">
        <v>8.5</v>
      </c>
      <c r="E203" s="6"/>
      <c r="F203" s="6" t="s">
        <v>55</v>
      </c>
      <c r="G203" t="s">
        <v>77</v>
      </c>
      <c r="H203" t="s">
        <v>73</v>
      </c>
      <c r="I203" t="s">
        <v>73</v>
      </c>
      <c r="J203" t="s">
        <v>29</v>
      </c>
      <c r="K203" s="1"/>
      <c r="L203" s="1"/>
    </row>
    <row r="204" spans="1:12" x14ac:dyDescent="0.25">
      <c r="A204" s="4">
        <v>43776</v>
      </c>
      <c r="B204" s="5">
        <v>10</v>
      </c>
      <c r="C204" s="6" t="s">
        <v>107</v>
      </c>
      <c r="D204" s="6">
        <v>-4</v>
      </c>
      <c r="E204" s="6"/>
      <c r="F204" s="6" t="s">
        <v>55</v>
      </c>
      <c r="G204" t="s">
        <v>109</v>
      </c>
      <c r="H204" t="s">
        <v>71</v>
      </c>
      <c r="I204" t="s">
        <v>71</v>
      </c>
      <c r="J204" t="s">
        <v>29</v>
      </c>
      <c r="K204" s="1"/>
      <c r="L204" s="1"/>
    </row>
    <row r="205" spans="1:12" x14ac:dyDescent="0.25">
      <c r="A205" s="4">
        <v>43776</v>
      </c>
      <c r="B205" s="5">
        <v>10</v>
      </c>
      <c r="C205" s="6" t="s">
        <v>107</v>
      </c>
      <c r="D205" s="6">
        <v>8.5</v>
      </c>
      <c r="E205" s="6">
        <v>260</v>
      </c>
      <c r="F205" s="6" t="s">
        <v>55</v>
      </c>
      <c r="G205" t="s">
        <v>62</v>
      </c>
      <c r="H205" t="s">
        <v>79</v>
      </c>
      <c r="I205" t="s">
        <v>79</v>
      </c>
      <c r="J205" t="s">
        <v>29</v>
      </c>
      <c r="K205" s="1">
        <v>10</v>
      </c>
      <c r="L205" s="1">
        <v>36</v>
      </c>
    </row>
    <row r="206" spans="1:12" x14ac:dyDescent="0.25">
      <c r="A206" s="4">
        <v>43776</v>
      </c>
      <c r="B206" s="5">
        <v>10</v>
      </c>
      <c r="C206" s="6" t="s">
        <v>85</v>
      </c>
      <c r="D206" s="6" t="s">
        <v>174</v>
      </c>
      <c r="E206" s="6">
        <v>165</v>
      </c>
      <c r="F206" s="6" t="s">
        <v>55</v>
      </c>
      <c r="G206" t="s">
        <v>75</v>
      </c>
      <c r="H206" t="s">
        <v>59</v>
      </c>
      <c r="I206" t="s">
        <v>75</v>
      </c>
      <c r="J206" t="s">
        <v>29</v>
      </c>
      <c r="K206" s="1"/>
      <c r="L206" s="1"/>
    </row>
    <row r="207" spans="1:12" x14ac:dyDescent="0.25">
      <c r="A207" s="4">
        <v>43776</v>
      </c>
      <c r="B207" s="5">
        <v>10</v>
      </c>
      <c r="C207" s="6" t="s">
        <v>85</v>
      </c>
      <c r="D207" s="6" t="s">
        <v>174</v>
      </c>
      <c r="E207" s="6">
        <v>115</v>
      </c>
      <c r="F207" s="6" t="s">
        <v>55</v>
      </c>
      <c r="G207" t="s">
        <v>63</v>
      </c>
      <c r="H207" t="s">
        <v>83</v>
      </c>
      <c r="I207" t="s">
        <v>63</v>
      </c>
      <c r="J207" t="s">
        <v>29</v>
      </c>
      <c r="K207" s="1">
        <v>10</v>
      </c>
      <c r="L207" s="1">
        <v>56.98</v>
      </c>
    </row>
    <row r="208" spans="1:12" x14ac:dyDescent="0.25">
      <c r="A208" s="4">
        <v>43776</v>
      </c>
      <c r="B208" s="5">
        <v>10</v>
      </c>
      <c r="C208" s="6" t="s">
        <v>3</v>
      </c>
      <c r="D208" s="6">
        <v>1.5</v>
      </c>
      <c r="E208" s="6">
        <v>-105</v>
      </c>
      <c r="F208" s="6" t="s">
        <v>55</v>
      </c>
      <c r="G208" t="s">
        <v>110</v>
      </c>
      <c r="H208" t="s">
        <v>106</v>
      </c>
      <c r="I208" t="s">
        <v>110</v>
      </c>
      <c r="J208" t="s">
        <v>29</v>
      </c>
      <c r="K208" s="1">
        <v>10</v>
      </c>
      <c r="L208" s="1">
        <v>19.52</v>
      </c>
    </row>
    <row r="209" spans="1:12" x14ac:dyDescent="0.25">
      <c r="A209" s="4">
        <v>43776</v>
      </c>
      <c r="B209" s="5">
        <v>10</v>
      </c>
      <c r="C209" s="6" t="s">
        <v>88</v>
      </c>
      <c r="D209" s="6">
        <v>83.5</v>
      </c>
      <c r="E209" s="6">
        <v>125</v>
      </c>
      <c r="F209" s="6" t="s">
        <v>55</v>
      </c>
      <c r="G209" t="s">
        <v>129</v>
      </c>
      <c r="H209" t="s">
        <v>117</v>
      </c>
      <c r="I209" t="s">
        <v>13</v>
      </c>
      <c r="J209" t="s">
        <v>29</v>
      </c>
      <c r="K209" s="1">
        <v>10</v>
      </c>
      <c r="L209" s="1">
        <v>22.5</v>
      </c>
    </row>
    <row r="210" spans="1:12" x14ac:dyDescent="0.25">
      <c r="A210" s="4">
        <v>43777</v>
      </c>
      <c r="B210" s="5">
        <v>10</v>
      </c>
      <c r="C210" s="6" t="s">
        <v>3</v>
      </c>
      <c r="D210" s="6">
        <v>-6</v>
      </c>
      <c r="E210" s="6">
        <v>-110</v>
      </c>
      <c r="F210" s="6" t="s">
        <v>55</v>
      </c>
      <c r="G210" t="s">
        <v>87</v>
      </c>
      <c r="H210" t="s">
        <v>72</v>
      </c>
      <c r="I210" t="s">
        <v>72</v>
      </c>
      <c r="J210" t="s">
        <v>23</v>
      </c>
      <c r="K210" s="1">
        <v>10</v>
      </c>
      <c r="L210" s="1">
        <v>0</v>
      </c>
    </row>
    <row r="211" spans="1:12" x14ac:dyDescent="0.25">
      <c r="A211" s="4">
        <v>43777</v>
      </c>
      <c r="B211" s="5">
        <v>11</v>
      </c>
      <c r="C211" s="6" t="s">
        <v>3</v>
      </c>
      <c r="D211" s="6">
        <v>35</v>
      </c>
      <c r="E211" s="6">
        <v>-110</v>
      </c>
      <c r="F211" s="6" t="s">
        <v>228</v>
      </c>
      <c r="G211" t="s">
        <v>272</v>
      </c>
      <c r="H211" t="s">
        <v>273</v>
      </c>
      <c r="I211" t="s">
        <v>273</v>
      </c>
      <c r="J211" t="s">
        <v>23</v>
      </c>
      <c r="K211" s="1">
        <v>10</v>
      </c>
      <c r="L211" s="1">
        <v>0</v>
      </c>
    </row>
    <row r="212" spans="1:12" x14ac:dyDescent="0.25">
      <c r="A212" s="4">
        <v>43778</v>
      </c>
      <c r="B212" s="5">
        <v>11</v>
      </c>
      <c r="C212" s="6" t="s">
        <v>3</v>
      </c>
      <c r="D212" s="6">
        <v>7.5</v>
      </c>
      <c r="E212" s="6">
        <v>-110</v>
      </c>
      <c r="F212" s="6" t="s">
        <v>228</v>
      </c>
      <c r="G212" t="s">
        <v>263</v>
      </c>
      <c r="H212" t="s">
        <v>270</v>
      </c>
      <c r="I212" t="s">
        <v>263</v>
      </c>
      <c r="J212" t="s">
        <v>29</v>
      </c>
      <c r="K212" s="1">
        <v>10</v>
      </c>
      <c r="L212" s="1">
        <v>19.09</v>
      </c>
    </row>
    <row r="213" spans="1:12" x14ac:dyDescent="0.25">
      <c r="A213" s="4">
        <v>43778</v>
      </c>
      <c r="B213" s="5">
        <v>11</v>
      </c>
      <c r="C213" s="6" t="s">
        <v>3</v>
      </c>
      <c r="D213" s="6">
        <v>3</v>
      </c>
      <c r="E213" s="6">
        <v>-110</v>
      </c>
      <c r="F213" s="6" t="s">
        <v>228</v>
      </c>
      <c r="G213" t="s">
        <v>264</v>
      </c>
      <c r="H213" t="s">
        <v>269</v>
      </c>
      <c r="I213" t="s">
        <v>264</v>
      </c>
      <c r="J213" t="s">
        <v>29</v>
      </c>
      <c r="K213" s="1">
        <v>10</v>
      </c>
      <c r="L213" s="1">
        <v>19.09</v>
      </c>
    </row>
    <row r="214" spans="1:12" x14ac:dyDescent="0.25">
      <c r="A214" s="4">
        <v>43778</v>
      </c>
      <c r="B214" s="5">
        <v>11</v>
      </c>
      <c r="C214" s="6" t="s">
        <v>3</v>
      </c>
      <c r="D214" s="6">
        <v>-14</v>
      </c>
      <c r="E214" s="6">
        <v>-110</v>
      </c>
      <c r="F214" s="6" t="s">
        <v>228</v>
      </c>
      <c r="G214" t="s">
        <v>271</v>
      </c>
      <c r="H214" t="s">
        <v>266</v>
      </c>
      <c r="I214" t="s">
        <v>265</v>
      </c>
      <c r="J214" t="s">
        <v>23</v>
      </c>
      <c r="K214" s="1">
        <v>10</v>
      </c>
      <c r="L214" s="1">
        <v>0</v>
      </c>
    </row>
    <row r="215" spans="1:12" x14ac:dyDescent="0.25">
      <c r="A215" s="4">
        <v>43778</v>
      </c>
      <c r="B215" s="5">
        <v>11</v>
      </c>
      <c r="C215" s="6" t="s">
        <v>174</v>
      </c>
      <c r="D215" s="6" t="s">
        <v>174</v>
      </c>
      <c r="E215" s="6">
        <v>-260</v>
      </c>
      <c r="F215" s="6" t="s">
        <v>228</v>
      </c>
      <c r="G215" t="s">
        <v>267</v>
      </c>
      <c r="H215" t="s">
        <v>268</v>
      </c>
      <c r="I215" t="s">
        <v>268</v>
      </c>
      <c r="J215" t="s">
        <v>23</v>
      </c>
      <c r="K215" s="1">
        <v>100</v>
      </c>
      <c r="L215" s="1">
        <v>0</v>
      </c>
    </row>
    <row r="216" spans="1:12" x14ac:dyDescent="0.25">
      <c r="A216" s="4">
        <v>43778</v>
      </c>
      <c r="B216" s="5">
        <v>11</v>
      </c>
      <c r="C216" s="6" t="s">
        <v>9</v>
      </c>
      <c r="D216" s="6">
        <v>69.5</v>
      </c>
      <c r="E216" s="6">
        <v>-115</v>
      </c>
      <c r="F216" s="6" t="s">
        <v>228</v>
      </c>
      <c r="G216" t="s">
        <v>241</v>
      </c>
      <c r="H216" t="s">
        <v>242</v>
      </c>
      <c r="I216" t="s">
        <v>13</v>
      </c>
      <c r="J216" t="s">
        <v>23</v>
      </c>
      <c r="K216" s="1">
        <v>100</v>
      </c>
      <c r="L216" s="1">
        <v>0</v>
      </c>
    </row>
    <row r="217" spans="1:12" x14ac:dyDescent="0.25">
      <c r="A217" s="4">
        <v>43779</v>
      </c>
      <c r="B217" s="5">
        <v>10</v>
      </c>
      <c r="C217" s="6" t="s">
        <v>88</v>
      </c>
      <c r="D217" s="6">
        <v>4.5</v>
      </c>
      <c r="E217" s="6">
        <v>-115</v>
      </c>
      <c r="F217" s="6" t="s">
        <v>55</v>
      </c>
      <c r="G217" t="s">
        <v>111</v>
      </c>
      <c r="H217" t="s">
        <v>134</v>
      </c>
      <c r="I217" t="s">
        <v>13</v>
      </c>
      <c r="J217" t="s">
        <v>23</v>
      </c>
      <c r="K217" s="1">
        <v>10</v>
      </c>
      <c r="L217" s="1">
        <v>0</v>
      </c>
    </row>
    <row r="218" spans="1:12" x14ac:dyDescent="0.25">
      <c r="A218" s="4">
        <v>43779</v>
      </c>
      <c r="B218" s="5">
        <v>10</v>
      </c>
      <c r="C218" s="6" t="s">
        <v>88</v>
      </c>
      <c r="D218" s="6">
        <v>3.5</v>
      </c>
      <c r="E218" s="6">
        <v>-125</v>
      </c>
      <c r="F218" s="6" t="s">
        <v>55</v>
      </c>
      <c r="G218" t="s">
        <v>205</v>
      </c>
      <c r="H218" t="s">
        <v>117</v>
      </c>
      <c r="I218" t="s">
        <v>13</v>
      </c>
      <c r="J218" t="s">
        <v>23</v>
      </c>
      <c r="K218" s="1">
        <v>10</v>
      </c>
      <c r="L218" s="1">
        <v>0</v>
      </c>
    </row>
    <row r="219" spans="1:12" x14ac:dyDescent="0.25">
      <c r="A219" s="4">
        <v>43779</v>
      </c>
      <c r="B219" s="5">
        <v>10</v>
      </c>
      <c r="C219" s="6" t="s">
        <v>88</v>
      </c>
      <c r="D219" s="6">
        <v>210.5</v>
      </c>
      <c r="E219" s="6">
        <v>-115</v>
      </c>
      <c r="F219" s="6" t="s">
        <v>55</v>
      </c>
      <c r="G219" t="s">
        <v>89</v>
      </c>
      <c r="H219" t="s">
        <v>115</v>
      </c>
      <c r="I219" t="s">
        <v>13</v>
      </c>
      <c r="J219" t="s">
        <v>23</v>
      </c>
      <c r="K219" s="1">
        <v>10</v>
      </c>
      <c r="L219" s="1">
        <v>0</v>
      </c>
    </row>
    <row r="220" spans="1:12" x14ac:dyDescent="0.25">
      <c r="A220" s="4">
        <v>43779</v>
      </c>
      <c r="B220" s="5">
        <v>10</v>
      </c>
      <c r="C220" s="6" t="s">
        <v>88</v>
      </c>
      <c r="D220" s="6">
        <v>8.5</v>
      </c>
      <c r="E220" s="6">
        <v>105</v>
      </c>
      <c r="F220" s="6" t="s">
        <v>55</v>
      </c>
      <c r="G220" t="s">
        <v>258</v>
      </c>
      <c r="H220" t="s">
        <v>117</v>
      </c>
      <c r="I220" t="s">
        <v>66</v>
      </c>
      <c r="J220" t="s">
        <v>23</v>
      </c>
      <c r="K220" s="1">
        <v>10</v>
      </c>
      <c r="L220" s="1">
        <v>0</v>
      </c>
    </row>
    <row r="221" spans="1:12" x14ac:dyDescent="0.25">
      <c r="A221" s="4">
        <v>43779</v>
      </c>
      <c r="B221" s="5">
        <v>10</v>
      </c>
      <c r="C221" s="6" t="s">
        <v>88</v>
      </c>
      <c r="D221" s="6">
        <v>10.5</v>
      </c>
      <c r="E221" s="6">
        <v>-115</v>
      </c>
      <c r="F221" s="6" t="s">
        <v>55</v>
      </c>
      <c r="G221" t="s">
        <v>259</v>
      </c>
      <c r="H221" t="s">
        <v>118</v>
      </c>
      <c r="I221" t="s">
        <v>66</v>
      </c>
      <c r="J221" t="s">
        <v>23</v>
      </c>
      <c r="K221" s="1">
        <v>10</v>
      </c>
      <c r="L221" s="1">
        <v>0</v>
      </c>
    </row>
    <row r="222" spans="1:12" x14ac:dyDescent="0.25">
      <c r="A222" s="4">
        <v>43779</v>
      </c>
      <c r="B222" s="5">
        <v>10</v>
      </c>
      <c r="C222" s="6" t="s">
        <v>88</v>
      </c>
      <c r="D222" s="6">
        <v>3</v>
      </c>
      <c r="E222" s="6">
        <v>-125</v>
      </c>
      <c r="F222" s="6" t="s">
        <v>55</v>
      </c>
      <c r="G222" t="s">
        <v>261</v>
      </c>
      <c r="H222" t="s">
        <v>134</v>
      </c>
      <c r="I222" t="s">
        <v>13</v>
      </c>
      <c r="J222" t="s">
        <v>29</v>
      </c>
      <c r="K222" s="1">
        <v>10</v>
      </c>
      <c r="L222" s="1">
        <v>18</v>
      </c>
    </row>
    <row r="223" spans="1:12" x14ac:dyDescent="0.25">
      <c r="A223" s="4">
        <v>43779</v>
      </c>
      <c r="B223" s="5">
        <v>10</v>
      </c>
      <c r="C223" s="6" t="s">
        <v>88</v>
      </c>
      <c r="D223" s="6">
        <v>50.5</v>
      </c>
      <c r="E223" s="6">
        <v>-115</v>
      </c>
      <c r="F223" s="6" t="s">
        <v>55</v>
      </c>
      <c r="G223" t="s">
        <v>260</v>
      </c>
      <c r="H223" t="s">
        <v>118</v>
      </c>
      <c r="I223" t="s">
        <v>13</v>
      </c>
      <c r="J223" t="s">
        <v>23</v>
      </c>
      <c r="K223" s="1">
        <v>10</v>
      </c>
      <c r="L223" s="1">
        <v>0</v>
      </c>
    </row>
    <row r="224" spans="1:12" x14ac:dyDescent="0.25">
      <c r="A224" s="4">
        <v>43779</v>
      </c>
      <c r="B224" s="5">
        <v>10</v>
      </c>
      <c r="C224" s="6" t="s">
        <v>88</v>
      </c>
      <c r="D224" s="6">
        <v>66.5</v>
      </c>
      <c r="E224" s="6">
        <v>-115</v>
      </c>
      <c r="F224" s="6" t="s">
        <v>55</v>
      </c>
      <c r="G224" t="s">
        <v>262</v>
      </c>
      <c r="H224" t="s">
        <v>118</v>
      </c>
      <c r="I224" t="s">
        <v>13</v>
      </c>
      <c r="J224" t="s">
        <v>29</v>
      </c>
      <c r="K224" s="1">
        <v>10</v>
      </c>
      <c r="L224" s="1">
        <v>18.7</v>
      </c>
    </row>
    <row r="225" spans="1:12" x14ac:dyDescent="0.25">
      <c r="A225" s="4">
        <v>43779</v>
      </c>
      <c r="B225" s="5">
        <v>10</v>
      </c>
      <c r="C225" s="6" t="s">
        <v>88</v>
      </c>
      <c r="D225" s="6">
        <v>1.5</v>
      </c>
      <c r="E225" s="6">
        <v>-200</v>
      </c>
      <c r="F225" s="6" t="s">
        <v>55</v>
      </c>
      <c r="G225" t="s">
        <v>89</v>
      </c>
      <c r="H225" t="s">
        <v>119</v>
      </c>
      <c r="I225" t="s">
        <v>13</v>
      </c>
      <c r="J225" t="s">
        <v>29</v>
      </c>
      <c r="K225" s="1">
        <v>10</v>
      </c>
      <c r="L225" s="1">
        <v>15</v>
      </c>
    </row>
    <row r="226" spans="1:12" x14ac:dyDescent="0.25">
      <c r="A226" s="4">
        <v>43781</v>
      </c>
      <c r="B226" s="5">
        <v>11</v>
      </c>
      <c r="C226" s="6" t="s">
        <v>3</v>
      </c>
      <c r="D226" s="6">
        <v>-3.5</v>
      </c>
      <c r="E226" s="6">
        <v>-110</v>
      </c>
      <c r="F226" s="6" t="s">
        <v>55</v>
      </c>
      <c r="G226" t="s">
        <v>105</v>
      </c>
      <c r="H226" t="s">
        <v>60</v>
      </c>
      <c r="I226" t="s">
        <v>60</v>
      </c>
      <c r="J226" t="s">
        <v>29</v>
      </c>
      <c r="K226" s="1">
        <v>10</v>
      </c>
      <c r="L226" s="1">
        <v>19.09</v>
      </c>
    </row>
    <row r="227" spans="1:12" x14ac:dyDescent="0.25">
      <c r="A227" s="4">
        <v>43781</v>
      </c>
      <c r="B227" s="5">
        <v>11</v>
      </c>
      <c r="C227" s="6" t="s">
        <v>3</v>
      </c>
      <c r="D227" s="6">
        <v>7</v>
      </c>
      <c r="E227" s="6">
        <v>-115</v>
      </c>
      <c r="F227" s="6" t="s">
        <v>55</v>
      </c>
      <c r="G227" t="s">
        <v>59</v>
      </c>
      <c r="H227" t="s">
        <v>77</v>
      </c>
      <c r="I227" t="s">
        <v>77</v>
      </c>
      <c r="J227" t="s">
        <v>23</v>
      </c>
      <c r="K227" s="1">
        <v>10</v>
      </c>
      <c r="L227" s="1">
        <v>0</v>
      </c>
    </row>
    <row r="228" spans="1:12" x14ac:dyDescent="0.25">
      <c r="A228" s="4">
        <v>43781</v>
      </c>
      <c r="B228" s="5">
        <v>11</v>
      </c>
      <c r="C228" s="6" t="s">
        <v>3</v>
      </c>
      <c r="D228" s="6">
        <v>-2.5</v>
      </c>
      <c r="E228" s="6">
        <v>-110</v>
      </c>
      <c r="F228" s="6" t="s">
        <v>55</v>
      </c>
      <c r="G228" t="s">
        <v>62</v>
      </c>
      <c r="H228" t="s">
        <v>75</v>
      </c>
      <c r="I228" t="s">
        <v>62</v>
      </c>
      <c r="J228" t="s">
        <v>29</v>
      </c>
      <c r="K228" s="1">
        <v>10</v>
      </c>
      <c r="L228" s="1">
        <v>19.09</v>
      </c>
    </row>
    <row r="229" spans="1:12" x14ac:dyDescent="0.25">
      <c r="A229" s="4">
        <v>43782</v>
      </c>
      <c r="B229" s="5">
        <v>11</v>
      </c>
      <c r="C229" s="6" t="s">
        <v>3</v>
      </c>
      <c r="D229" s="6">
        <v>11.5</v>
      </c>
      <c r="E229" s="6">
        <v>-115</v>
      </c>
      <c r="F229" s="6" t="s">
        <v>55</v>
      </c>
      <c r="G229" t="s">
        <v>131</v>
      </c>
      <c r="H229" t="s">
        <v>102</v>
      </c>
      <c r="I229" t="s">
        <v>102</v>
      </c>
      <c r="J229" t="s">
        <v>29</v>
      </c>
      <c r="K229" s="1">
        <v>10</v>
      </c>
      <c r="L229" s="1">
        <v>18.7</v>
      </c>
    </row>
    <row r="230" spans="1:12" x14ac:dyDescent="0.25">
      <c r="A230" s="4">
        <v>43782</v>
      </c>
      <c r="B230" s="5">
        <v>11</v>
      </c>
      <c r="C230" s="6" t="s">
        <v>3</v>
      </c>
      <c r="D230" s="6">
        <v>20.5</v>
      </c>
      <c r="E230" s="6">
        <v>-110</v>
      </c>
      <c r="F230" s="6" t="s">
        <v>55</v>
      </c>
      <c r="G230" t="s">
        <v>59</v>
      </c>
      <c r="H230" t="s">
        <v>77</v>
      </c>
      <c r="I230" t="s">
        <v>13</v>
      </c>
      <c r="J230" t="s">
        <v>29</v>
      </c>
      <c r="K230" s="1">
        <v>10</v>
      </c>
      <c r="L230" s="1">
        <v>19.09</v>
      </c>
    </row>
    <row r="231" spans="1:12" x14ac:dyDescent="0.25">
      <c r="A231" s="4">
        <v>43783</v>
      </c>
      <c r="B231" s="5">
        <v>11</v>
      </c>
      <c r="C231" s="6" t="s">
        <v>3</v>
      </c>
      <c r="D231" s="6">
        <v>3</v>
      </c>
      <c r="E231" s="6">
        <v>-115</v>
      </c>
      <c r="F231" s="6" t="s">
        <v>55</v>
      </c>
      <c r="G231" t="s">
        <v>108</v>
      </c>
      <c r="H231" t="s">
        <v>86</v>
      </c>
      <c r="I231" t="s">
        <v>86</v>
      </c>
      <c r="J231" t="s">
        <v>23</v>
      </c>
      <c r="K231" s="1">
        <v>10</v>
      </c>
      <c r="L231" s="1">
        <v>0</v>
      </c>
    </row>
    <row r="232" spans="1:12" x14ac:dyDescent="0.25">
      <c r="A232" s="4">
        <v>43783</v>
      </c>
      <c r="B232" s="5">
        <v>11</v>
      </c>
      <c r="C232" s="6" t="s">
        <v>3</v>
      </c>
      <c r="D232" s="6">
        <v>6</v>
      </c>
      <c r="E232" s="6">
        <v>-120</v>
      </c>
      <c r="F232" s="6" t="s">
        <v>55</v>
      </c>
      <c r="G232" t="s">
        <v>84</v>
      </c>
      <c r="H232" t="s">
        <v>65</v>
      </c>
      <c r="I232" t="s">
        <v>65</v>
      </c>
      <c r="J232" t="s">
        <v>29</v>
      </c>
      <c r="K232" s="1">
        <v>10</v>
      </c>
      <c r="L232" s="1">
        <v>18.329999999999998</v>
      </c>
    </row>
    <row r="233" spans="1:12" x14ac:dyDescent="0.25">
      <c r="A233" s="4">
        <v>43783</v>
      </c>
      <c r="B233" s="5">
        <v>11</v>
      </c>
      <c r="C233" s="6" t="s">
        <v>3</v>
      </c>
      <c r="D233" s="6">
        <v>5.5</v>
      </c>
      <c r="E233" s="6">
        <v>-110</v>
      </c>
      <c r="F233" s="6" t="s">
        <v>55</v>
      </c>
      <c r="G233" t="s">
        <v>80</v>
      </c>
      <c r="H233" t="s">
        <v>81</v>
      </c>
      <c r="I233" t="s">
        <v>80</v>
      </c>
      <c r="J233" t="s">
        <v>23</v>
      </c>
      <c r="K233" s="1">
        <v>10</v>
      </c>
      <c r="L233" s="1">
        <v>0</v>
      </c>
    </row>
    <row r="234" spans="1:12" x14ac:dyDescent="0.25">
      <c r="A234" s="4">
        <v>43783</v>
      </c>
      <c r="B234" s="5">
        <v>11</v>
      </c>
      <c r="C234" s="6" t="s">
        <v>3</v>
      </c>
      <c r="D234" s="6">
        <v>1</v>
      </c>
      <c r="E234" s="6">
        <v>-105</v>
      </c>
      <c r="F234" s="6" t="s">
        <v>55</v>
      </c>
      <c r="G234" t="s">
        <v>57</v>
      </c>
      <c r="H234" t="s">
        <v>63</v>
      </c>
      <c r="I234" t="s">
        <v>63</v>
      </c>
      <c r="J234" t="s">
        <v>29</v>
      </c>
      <c r="K234" s="1">
        <v>10</v>
      </c>
      <c r="L234" s="1">
        <v>19.52</v>
      </c>
    </row>
    <row r="235" spans="1:12" x14ac:dyDescent="0.25">
      <c r="A235" s="4">
        <v>43783</v>
      </c>
      <c r="B235" s="5">
        <v>11</v>
      </c>
      <c r="C235" s="6" t="s">
        <v>9</v>
      </c>
      <c r="D235" s="6">
        <v>44.5</v>
      </c>
      <c r="E235" s="6">
        <v>-110</v>
      </c>
      <c r="F235" s="6" t="s">
        <v>55</v>
      </c>
      <c r="G235" t="s">
        <v>105</v>
      </c>
      <c r="H235" t="s">
        <v>60</v>
      </c>
      <c r="I235" t="s">
        <v>13</v>
      </c>
      <c r="J235" t="s">
        <v>29</v>
      </c>
      <c r="K235" s="1">
        <v>10</v>
      </c>
      <c r="L235" s="1">
        <v>19.09</v>
      </c>
    </row>
    <row r="236" spans="1:12" x14ac:dyDescent="0.25">
      <c r="A236" s="4">
        <v>43784</v>
      </c>
      <c r="B236" s="5">
        <v>11</v>
      </c>
      <c r="C236" s="6" t="s">
        <v>107</v>
      </c>
      <c r="D236" s="6">
        <v>8</v>
      </c>
      <c r="E236" s="6"/>
      <c r="F236" s="6" t="s">
        <v>55</v>
      </c>
      <c r="G236" t="s">
        <v>57</v>
      </c>
      <c r="H236" t="s">
        <v>63</v>
      </c>
      <c r="I236" t="s">
        <v>63</v>
      </c>
      <c r="J236" t="s">
        <v>29</v>
      </c>
      <c r="K236" s="1"/>
      <c r="L236" s="1"/>
    </row>
    <row r="237" spans="1:12" x14ac:dyDescent="0.25">
      <c r="A237" s="4">
        <v>43784</v>
      </c>
      <c r="B237" s="5">
        <v>11</v>
      </c>
      <c r="C237" s="6" t="s">
        <v>107</v>
      </c>
      <c r="D237" s="6">
        <v>9</v>
      </c>
      <c r="E237" s="6">
        <v>-120</v>
      </c>
      <c r="F237" s="6" t="s">
        <v>55</v>
      </c>
      <c r="G237" t="s">
        <v>108</v>
      </c>
      <c r="H237" t="s">
        <v>86</v>
      </c>
      <c r="I237" t="s">
        <v>86</v>
      </c>
      <c r="J237" t="s">
        <v>23</v>
      </c>
      <c r="K237" s="1">
        <v>10</v>
      </c>
      <c r="L237" s="1">
        <v>0</v>
      </c>
    </row>
    <row r="238" spans="1:12" x14ac:dyDescent="0.25">
      <c r="A238" s="4">
        <v>43784</v>
      </c>
      <c r="B238" s="5">
        <v>11</v>
      </c>
      <c r="C238" s="6" t="s">
        <v>85</v>
      </c>
      <c r="D238" s="6" t="s">
        <v>174</v>
      </c>
      <c r="E238" s="6">
        <v>215</v>
      </c>
      <c r="F238" s="6" t="s">
        <v>55</v>
      </c>
      <c r="G238" t="s">
        <v>80</v>
      </c>
      <c r="H238" t="s">
        <v>81</v>
      </c>
      <c r="I238" t="s">
        <v>80</v>
      </c>
      <c r="J238" t="s">
        <v>23</v>
      </c>
      <c r="K238" s="1"/>
      <c r="L238" s="1"/>
    </row>
    <row r="239" spans="1:12" x14ac:dyDescent="0.25">
      <c r="A239" s="4">
        <v>43784</v>
      </c>
      <c r="B239" s="5">
        <v>11</v>
      </c>
      <c r="C239" s="6" t="s">
        <v>85</v>
      </c>
      <c r="D239" s="6" t="s">
        <v>174</v>
      </c>
      <c r="E239" s="6">
        <v>175</v>
      </c>
      <c r="F239" s="6" t="s">
        <v>55</v>
      </c>
      <c r="G239" t="s">
        <v>84</v>
      </c>
      <c r="H239" t="s">
        <v>65</v>
      </c>
      <c r="I239" t="s">
        <v>65</v>
      </c>
      <c r="J239" t="s">
        <v>29</v>
      </c>
      <c r="K239" s="1">
        <v>10</v>
      </c>
      <c r="L239" s="1">
        <v>18.329999999999998</v>
      </c>
    </row>
    <row r="240" spans="1:12" x14ac:dyDescent="0.25">
      <c r="A240" s="4">
        <v>43784</v>
      </c>
      <c r="B240" s="5">
        <v>12</v>
      </c>
      <c r="C240" s="6" t="s">
        <v>3</v>
      </c>
      <c r="D240" s="6">
        <v>7</v>
      </c>
      <c r="E240" s="6">
        <v>-110</v>
      </c>
      <c r="F240" s="6" t="s">
        <v>228</v>
      </c>
      <c r="G240" t="s">
        <v>287</v>
      </c>
      <c r="H240" t="s">
        <v>291</v>
      </c>
      <c r="I240" t="s">
        <v>288</v>
      </c>
      <c r="J240" t="s">
        <v>23</v>
      </c>
      <c r="K240" s="1">
        <v>10</v>
      </c>
      <c r="L240" s="1">
        <v>0</v>
      </c>
    </row>
    <row r="241" spans="1:12" x14ac:dyDescent="0.25">
      <c r="A241" s="4">
        <v>43784</v>
      </c>
      <c r="B241" s="5">
        <v>11</v>
      </c>
      <c r="C241" s="6" t="s">
        <v>9</v>
      </c>
      <c r="D241" s="6">
        <v>50</v>
      </c>
      <c r="E241" s="6">
        <v>-110</v>
      </c>
      <c r="F241" s="6" t="s">
        <v>55</v>
      </c>
      <c r="G241" t="s">
        <v>80</v>
      </c>
      <c r="H241" t="s">
        <v>81</v>
      </c>
      <c r="I241" t="s">
        <v>13</v>
      </c>
      <c r="J241" t="s">
        <v>23</v>
      </c>
      <c r="K241" s="1">
        <v>10</v>
      </c>
      <c r="L241" s="1">
        <v>0</v>
      </c>
    </row>
    <row r="242" spans="1:12" x14ac:dyDescent="0.25">
      <c r="A242" s="4">
        <v>43784</v>
      </c>
      <c r="B242" s="5">
        <v>11</v>
      </c>
      <c r="C242" s="6" t="s">
        <v>9</v>
      </c>
      <c r="D242" s="6">
        <v>40.5</v>
      </c>
      <c r="E242" s="6">
        <v>-115</v>
      </c>
      <c r="F242" s="6" t="s">
        <v>55</v>
      </c>
      <c r="G242" t="s">
        <v>82</v>
      </c>
      <c r="H242" t="s">
        <v>69</v>
      </c>
      <c r="I242" t="s">
        <v>13</v>
      </c>
      <c r="J242" t="s">
        <v>23</v>
      </c>
      <c r="K242" s="1">
        <v>10</v>
      </c>
      <c r="L242" s="1">
        <v>0</v>
      </c>
    </row>
    <row r="243" spans="1:12" x14ac:dyDescent="0.25">
      <c r="A243" s="4">
        <v>43784</v>
      </c>
      <c r="B243" s="5">
        <v>12</v>
      </c>
      <c r="C243" s="6" t="s">
        <v>3</v>
      </c>
      <c r="D243" s="6">
        <v>14</v>
      </c>
      <c r="E243" s="6">
        <v>-120</v>
      </c>
      <c r="F243" s="6" t="s">
        <v>228</v>
      </c>
      <c r="G243" t="s">
        <v>290</v>
      </c>
      <c r="H243" t="s">
        <v>289</v>
      </c>
      <c r="I243" t="s">
        <v>289</v>
      </c>
      <c r="J243" t="s">
        <v>29</v>
      </c>
      <c r="K243" s="1">
        <v>10</v>
      </c>
      <c r="L243" s="1">
        <v>18.329999999999998</v>
      </c>
    </row>
    <row r="244" spans="1:12" x14ac:dyDescent="0.25">
      <c r="A244" s="4">
        <v>43784</v>
      </c>
      <c r="B244" s="5">
        <v>12</v>
      </c>
      <c r="C244" s="6" t="s">
        <v>3</v>
      </c>
      <c r="D244" s="6">
        <v>7</v>
      </c>
      <c r="E244" s="6">
        <v>-110</v>
      </c>
      <c r="F244" s="6" t="s">
        <v>228</v>
      </c>
      <c r="G244" t="s">
        <v>292</v>
      </c>
      <c r="H244" t="s">
        <v>293</v>
      </c>
      <c r="I244" t="s">
        <v>292</v>
      </c>
      <c r="J244" t="s">
        <v>23</v>
      </c>
      <c r="K244" s="1">
        <v>10</v>
      </c>
      <c r="L244" s="1">
        <v>0</v>
      </c>
    </row>
    <row r="245" spans="1:12" x14ac:dyDescent="0.25">
      <c r="A245" s="4">
        <v>43784</v>
      </c>
      <c r="B245" s="5">
        <v>12</v>
      </c>
      <c r="C245" s="6" t="s">
        <v>9</v>
      </c>
      <c r="D245" s="6">
        <v>50</v>
      </c>
      <c r="E245" s="6">
        <v>-110</v>
      </c>
      <c r="F245" s="6" t="s">
        <v>228</v>
      </c>
      <c r="G245" t="s">
        <v>294</v>
      </c>
      <c r="H245" t="s">
        <v>295</v>
      </c>
      <c r="I245" t="s">
        <v>13</v>
      </c>
      <c r="J245" t="s">
        <v>29</v>
      </c>
      <c r="K245" s="1">
        <v>10</v>
      </c>
      <c r="L245" s="1">
        <v>19.09</v>
      </c>
    </row>
    <row r="246" spans="1:12" x14ac:dyDescent="0.25">
      <c r="A246" s="4">
        <v>43784</v>
      </c>
      <c r="B246" s="5">
        <v>12</v>
      </c>
      <c r="C246" s="6" t="s">
        <v>3</v>
      </c>
      <c r="D246" s="6">
        <v>10</v>
      </c>
      <c r="E246" s="6">
        <v>-105</v>
      </c>
      <c r="F246" s="6" t="s">
        <v>228</v>
      </c>
      <c r="G246" t="s">
        <v>296</v>
      </c>
      <c r="H246" t="s">
        <v>297</v>
      </c>
      <c r="I246" t="s">
        <v>296</v>
      </c>
      <c r="J246" t="s">
        <v>23</v>
      </c>
      <c r="K246" s="1">
        <v>10</v>
      </c>
      <c r="L246" s="1">
        <v>0</v>
      </c>
    </row>
    <row r="247" spans="1:12" x14ac:dyDescent="0.25">
      <c r="A247" s="4">
        <v>43785</v>
      </c>
      <c r="B247" s="5">
        <v>12</v>
      </c>
      <c r="C247" s="6" t="s">
        <v>3</v>
      </c>
      <c r="D247" s="6">
        <v>19</v>
      </c>
      <c r="E247" s="6">
        <v>-110</v>
      </c>
      <c r="F247" s="6" t="s">
        <v>228</v>
      </c>
      <c r="G247" t="s">
        <v>304</v>
      </c>
      <c r="H247" t="s">
        <v>241</v>
      </c>
      <c r="I247" t="s">
        <v>304</v>
      </c>
      <c r="J247" t="s">
        <v>23</v>
      </c>
      <c r="K247" s="1">
        <v>10</v>
      </c>
      <c r="L247" s="1">
        <v>0</v>
      </c>
    </row>
    <row r="248" spans="1:12" x14ac:dyDescent="0.25">
      <c r="A248" s="4">
        <v>43786</v>
      </c>
      <c r="B248" s="5">
        <v>11</v>
      </c>
      <c r="C248" s="6" t="s">
        <v>88</v>
      </c>
      <c r="D248" s="6">
        <v>2.5</v>
      </c>
      <c r="E248" s="6">
        <v>-125</v>
      </c>
      <c r="F248" s="6" t="s">
        <v>55</v>
      </c>
      <c r="G248" t="s">
        <v>298</v>
      </c>
      <c r="H248" t="s">
        <v>134</v>
      </c>
      <c r="I248" t="s">
        <v>66</v>
      </c>
      <c r="J248" t="s">
        <v>23</v>
      </c>
      <c r="K248" s="1">
        <v>10</v>
      </c>
      <c r="L248" s="1">
        <v>0</v>
      </c>
    </row>
    <row r="249" spans="1:12" x14ac:dyDescent="0.25">
      <c r="A249" s="4">
        <v>43786</v>
      </c>
      <c r="B249" s="5">
        <v>11</v>
      </c>
      <c r="C249" s="6" t="s">
        <v>88</v>
      </c>
      <c r="D249" s="6">
        <v>18.5</v>
      </c>
      <c r="E249" s="6">
        <v>-130</v>
      </c>
      <c r="F249" s="6" t="s">
        <v>55</v>
      </c>
      <c r="G249" t="s">
        <v>298</v>
      </c>
      <c r="H249" t="s">
        <v>118</v>
      </c>
      <c r="I249" t="s">
        <v>66</v>
      </c>
      <c r="J249" t="s">
        <v>23</v>
      </c>
      <c r="K249" s="1">
        <v>10</v>
      </c>
      <c r="L249" s="1">
        <v>0</v>
      </c>
    </row>
    <row r="250" spans="1:12" x14ac:dyDescent="0.25">
      <c r="A250" s="4">
        <v>43786</v>
      </c>
      <c r="B250" s="5">
        <v>11</v>
      </c>
      <c r="C250" s="6" t="s">
        <v>88</v>
      </c>
      <c r="D250" s="6">
        <v>10.5</v>
      </c>
      <c r="E250" s="6">
        <v>-150</v>
      </c>
      <c r="F250" s="6" t="s">
        <v>55</v>
      </c>
      <c r="G250" t="s">
        <v>299</v>
      </c>
      <c r="H250" t="s">
        <v>117</v>
      </c>
      <c r="I250" t="s">
        <v>13</v>
      </c>
      <c r="J250" t="s">
        <v>23</v>
      </c>
      <c r="K250" s="1">
        <v>10</v>
      </c>
      <c r="L250" s="1">
        <v>0</v>
      </c>
    </row>
    <row r="251" spans="1:12" x14ac:dyDescent="0.25">
      <c r="A251" s="4">
        <v>43786</v>
      </c>
      <c r="B251" s="5">
        <v>11</v>
      </c>
      <c r="C251" s="6" t="s">
        <v>88</v>
      </c>
      <c r="D251" s="6">
        <v>270.5</v>
      </c>
      <c r="E251" s="6">
        <v>-115</v>
      </c>
      <c r="F251" s="6" t="s">
        <v>55</v>
      </c>
      <c r="G251" t="s">
        <v>300</v>
      </c>
      <c r="H251" t="s">
        <v>115</v>
      </c>
      <c r="I251" t="s">
        <v>66</v>
      </c>
      <c r="J251" t="s">
        <v>29</v>
      </c>
      <c r="K251" s="1">
        <v>10</v>
      </c>
      <c r="L251" s="1">
        <v>18.7</v>
      </c>
    </row>
    <row r="252" spans="1:12" x14ac:dyDescent="0.25">
      <c r="A252" s="4">
        <v>43786</v>
      </c>
      <c r="B252" s="5">
        <v>11</v>
      </c>
      <c r="C252" s="6" t="s">
        <v>88</v>
      </c>
      <c r="D252" s="6">
        <v>275.5</v>
      </c>
      <c r="E252" s="6">
        <v>-115</v>
      </c>
      <c r="F252" s="6" t="s">
        <v>55</v>
      </c>
      <c r="G252" t="s">
        <v>104</v>
      </c>
      <c r="H252" t="s">
        <v>115</v>
      </c>
      <c r="I252" t="s">
        <v>66</v>
      </c>
      <c r="J252" t="s">
        <v>29</v>
      </c>
      <c r="K252" s="1">
        <v>10</v>
      </c>
      <c r="L252" s="1">
        <v>18.7</v>
      </c>
    </row>
    <row r="253" spans="1:12" x14ac:dyDescent="0.25">
      <c r="A253" s="4">
        <v>43786</v>
      </c>
      <c r="B253" s="5">
        <v>11</v>
      </c>
      <c r="C253" s="6" t="s">
        <v>88</v>
      </c>
      <c r="D253" s="6">
        <v>315.5</v>
      </c>
      <c r="E253" s="6">
        <v>-105</v>
      </c>
      <c r="F253" s="6" t="s">
        <v>55</v>
      </c>
      <c r="G253" t="s">
        <v>303</v>
      </c>
      <c r="H253" t="s">
        <v>115</v>
      </c>
      <c r="I253" t="s">
        <v>13</v>
      </c>
      <c r="J253" t="s">
        <v>29</v>
      </c>
      <c r="K253" s="1">
        <v>10</v>
      </c>
      <c r="L253" s="1">
        <v>19.52</v>
      </c>
    </row>
    <row r="254" spans="1:12" x14ac:dyDescent="0.25">
      <c r="A254" s="4">
        <v>43786</v>
      </c>
      <c r="B254" s="5">
        <v>11</v>
      </c>
      <c r="C254" s="6" t="s">
        <v>88</v>
      </c>
      <c r="D254" s="6">
        <v>50.5</v>
      </c>
      <c r="E254" s="6">
        <v>-115</v>
      </c>
      <c r="F254" s="6" t="s">
        <v>55</v>
      </c>
      <c r="G254" t="s">
        <v>301</v>
      </c>
      <c r="H254" t="s">
        <v>302</v>
      </c>
      <c r="I254" t="s">
        <v>66</v>
      </c>
      <c r="J254" t="s">
        <v>23</v>
      </c>
      <c r="K254" s="1">
        <v>10</v>
      </c>
      <c r="L254" s="1">
        <v>0</v>
      </c>
    </row>
    <row r="255" spans="1:12" x14ac:dyDescent="0.25">
      <c r="A255" s="4">
        <v>43786</v>
      </c>
      <c r="B255" s="5">
        <v>11</v>
      </c>
      <c r="C255" s="6" t="s">
        <v>88</v>
      </c>
      <c r="D255" s="6">
        <v>8.5</v>
      </c>
      <c r="E255" s="6">
        <v>-115</v>
      </c>
      <c r="F255" s="6" t="s">
        <v>55</v>
      </c>
      <c r="G255" t="s">
        <v>202</v>
      </c>
      <c r="H255" t="s">
        <v>117</v>
      </c>
      <c r="I255" t="s">
        <v>66</v>
      </c>
      <c r="J255" t="s">
        <v>23</v>
      </c>
      <c r="K255" s="1">
        <v>10</v>
      </c>
      <c r="L255" s="1">
        <v>0</v>
      </c>
    </row>
    <row r="256" spans="1:12" x14ac:dyDescent="0.25">
      <c r="A256" s="4">
        <v>43787</v>
      </c>
      <c r="B256" s="5">
        <v>11</v>
      </c>
      <c r="C256" s="6" t="s">
        <v>9</v>
      </c>
      <c r="D256" s="6">
        <v>53</v>
      </c>
      <c r="E256" s="6">
        <v>-115</v>
      </c>
      <c r="F256" s="6" t="s">
        <v>55</v>
      </c>
      <c r="G256" t="s">
        <v>106</v>
      </c>
      <c r="H256" t="s">
        <v>72</v>
      </c>
      <c r="I256" t="s">
        <v>13</v>
      </c>
      <c r="J256" t="s">
        <v>29</v>
      </c>
      <c r="K256" s="1">
        <v>10</v>
      </c>
      <c r="L256" s="1">
        <v>18.7</v>
      </c>
    </row>
    <row r="257" spans="1:12" x14ac:dyDescent="0.25">
      <c r="A257" s="4">
        <v>43787</v>
      </c>
      <c r="B257" s="5">
        <v>11</v>
      </c>
      <c r="C257" s="6" t="s">
        <v>3</v>
      </c>
      <c r="D257" s="6">
        <v>5</v>
      </c>
      <c r="E257" s="6">
        <v>-105</v>
      </c>
      <c r="F257" s="6" t="s">
        <v>55</v>
      </c>
      <c r="G257" t="s">
        <v>106</v>
      </c>
      <c r="H257" t="s">
        <v>72</v>
      </c>
      <c r="I257" t="s">
        <v>106</v>
      </c>
      <c r="J257" t="s">
        <v>23</v>
      </c>
      <c r="K257" s="1">
        <v>10</v>
      </c>
      <c r="L257" s="1">
        <v>0</v>
      </c>
    </row>
    <row r="258" spans="1:12" x14ac:dyDescent="0.25">
      <c r="A258" s="4">
        <v>43788</v>
      </c>
      <c r="B258" s="5">
        <v>12</v>
      </c>
      <c r="C258" s="6" t="s">
        <v>3</v>
      </c>
      <c r="D258" s="6">
        <v>3</v>
      </c>
      <c r="E258" s="6">
        <v>-115</v>
      </c>
      <c r="F258" s="6" t="s">
        <v>55</v>
      </c>
      <c r="G258" t="s">
        <v>63</v>
      </c>
      <c r="H258" t="s">
        <v>110</v>
      </c>
      <c r="I258" t="s">
        <v>63</v>
      </c>
      <c r="J258" t="s">
        <v>29</v>
      </c>
      <c r="K258" s="1">
        <v>10</v>
      </c>
      <c r="L258" s="1">
        <v>18.7</v>
      </c>
    </row>
    <row r="259" spans="1:12" x14ac:dyDescent="0.25">
      <c r="A259" s="4">
        <v>43788</v>
      </c>
      <c r="B259" s="5">
        <v>12</v>
      </c>
      <c r="C259" s="6" t="s">
        <v>9</v>
      </c>
      <c r="D259" s="6">
        <v>47</v>
      </c>
      <c r="E259" s="6">
        <v>-110</v>
      </c>
      <c r="F259" s="6" t="s">
        <v>55</v>
      </c>
      <c r="G259" t="s">
        <v>81</v>
      </c>
      <c r="H259" t="s">
        <v>84</v>
      </c>
      <c r="I259" t="s">
        <v>13</v>
      </c>
      <c r="J259" t="s">
        <v>23</v>
      </c>
      <c r="K259" s="1">
        <v>10</v>
      </c>
      <c r="L259" s="1">
        <v>0</v>
      </c>
    </row>
    <row r="260" spans="1:12" x14ac:dyDescent="0.25">
      <c r="A260" s="4">
        <v>43789</v>
      </c>
      <c r="B260" s="5">
        <v>12</v>
      </c>
      <c r="C260" s="6" t="s">
        <v>9</v>
      </c>
      <c r="D260" s="6">
        <v>45</v>
      </c>
      <c r="E260" s="6">
        <v>-105</v>
      </c>
      <c r="F260" s="6" t="s">
        <v>55</v>
      </c>
      <c r="G260" t="s">
        <v>94</v>
      </c>
      <c r="H260" t="s">
        <v>108</v>
      </c>
      <c r="I260" t="s">
        <v>66</v>
      </c>
      <c r="J260" t="s">
        <v>23</v>
      </c>
      <c r="K260" s="1">
        <v>10</v>
      </c>
      <c r="L260" s="1">
        <v>0</v>
      </c>
    </row>
    <row r="261" spans="1:12" x14ac:dyDescent="0.25">
      <c r="A261" s="4">
        <v>43789</v>
      </c>
      <c r="B261" s="5">
        <v>12</v>
      </c>
      <c r="C261" s="6" t="s">
        <v>9</v>
      </c>
      <c r="D261" s="6">
        <v>41.5</v>
      </c>
      <c r="E261" s="6">
        <v>-110</v>
      </c>
      <c r="F261" s="6" t="s">
        <v>55</v>
      </c>
      <c r="G261" t="s">
        <v>57</v>
      </c>
      <c r="H261" t="s">
        <v>73</v>
      </c>
      <c r="I261" t="s">
        <v>13</v>
      </c>
      <c r="J261" t="s">
        <v>29</v>
      </c>
      <c r="K261" s="1">
        <v>10</v>
      </c>
      <c r="L261" s="1">
        <v>19.09</v>
      </c>
    </row>
    <row r="262" spans="1:12" x14ac:dyDescent="0.25">
      <c r="A262" s="4">
        <v>43789</v>
      </c>
      <c r="B262" s="5">
        <v>12</v>
      </c>
      <c r="C262" s="6" t="s">
        <v>9</v>
      </c>
      <c r="D262" s="6">
        <v>39</v>
      </c>
      <c r="E262" s="6">
        <v>-105</v>
      </c>
      <c r="F262" s="6" t="s">
        <v>55</v>
      </c>
      <c r="G262" t="s">
        <v>109</v>
      </c>
      <c r="H262" t="s">
        <v>75</v>
      </c>
      <c r="I262" t="s">
        <v>66</v>
      </c>
      <c r="J262" t="s">
        <v>23</v>
      </c>
      <c r="K262" s="1">
        <v>10</v>
      </c>
      <c r="L262" s="1">
        <v>0</v>
      </c>
    </row>
    <row r="263" spans="1:12" x14ac:dyDescent="0.25">
      <c r="A263" s="4">
        <v>43789</v>
      </c>
      <c r="B263" s="5">
        <v>12</v>
      </c>
      <c r="C263" s="6" t="s">
        <v>3</v>
      </c>
      <c r="D263" s="6">
        <v>7</v>
      </c>
      <c r="E263" s="6">
        <v>-125</v>
      </c>
      <c r="F263" s="6" t="s">
        <v>55</v>
      </c>
      <c r="G263" t="s">
        <v>109</v>
      </c>
      <c r="H263" t="s">
        <v>75</v>
      </c>
      <c r="I263" t="s">
        <v>109</v>
      </c>
      <c r="J263" t="s">
        <v>29</v>
      </c>
      <c r="K263" s="1">
        <v>10</v>
      </c>
      <c r="L263" s="1">
        <v>18</v>
      </c>
    </row>
    <row r="264" spans="1:12" x14ac:dyDescent="0.25">
      <c r="A264" s="4">
        <v>43789</v>
      </c>
      <c r="B264" s="5">
        <v>12</v>
      </c>
      <c r="C264" s="6" t="s">
        <v>3</v>
      </c>
      <c r="D264" s="6">
        <v>-3</v>
      </c>
      <c r="E264" s="6">
        <v>-105</v>
      </c>
      <c r="F264" s="6" t="s">
        <v>55</v>
      </c>
      <c r="G264" t="s">
        <v>76</v>
      </c>
      <c r="H264" t="s">
        <v>70</v>
      </c>
      <c r="I264" t="s">
        <v>76</v>
      </c>
      <c r="J264" t="s">
        <v>29</v>
      </c>
      <c r="K264" s="1">
        <v>30</v>
      </c>
      <c r="L264" s="1">
        <f>18.7+40</f>
        <v>58.7</v>
      </c>
    </row>
    <row r="265" spans="1:12" x14ac:dyDescent="0.25">
      <c r="A265" s="4">
        <v>43789</v>
      </c>
      <c r="B265" s="5">
        <v>12</v>
      </c>
      <c r="C265" s="6" t="s">
        <v>9</v>
      </c>
      <c r="D265" s="6">
        <v>51.5</v>
      </c>
      <c r="E265" s="6">
        <v>-110</v>
      </c>
      <c r="F265" s="6" t="s">
        <v>55</v>
      </c>
      <c r="G265" t="s">
        <v>65</v>
      </c>
      <c r="H265" t="s">
        <v>80</v>
      </c>
      <c r="I265" t="s">
        <v>66</v>
      </c>
      <c r="J265" t="s">
        <v>29</v>
      </c>
      <c r="K265" s="1">
        <v>10</v>
      </c>
      <c r="L265" s="1">
        <v>19.09</v>
      </c>
    </row>
    <row r="266" spans="1:12" x14ac:dyDescent="0.25">
      <c r="A266" s="4">
        <v>43789</v>
      </c>
      <c r="B266" s="5">
        <v>12</v>
      </c>
      <c r="C266" s="6" t="s">
        <v>3</v>
      </c>
      <c r="D266" s="6">
        <v>4</v>
      </c>
      <c r="E266" s="6">
        <v>-110</v>
      </c>
      <c r="F266" s="6" t="s">
        <v>55</v>
      </c>
      <c r="G266" t="s">
        <v>79</v>
      </c>
      <c r="H266" t="s">
        <v>69</v>
      </c>
      <c r="I266" t="s">
        <v>69</v>
      </c>
      <c r="J266" t="s">
        <v>23</v>
      </c>
      <c r="K266" s="1">
        <v>10</v>
      </c>
      <c r="L266" s="1">
        <v>0</v>
      </c>
    </row>
    <row r="267" spans="1:12" x14ac:dyDescent="0.25">
      <c r="A267" s="4">
        <v>43789</v>
      </c>
      <c r="B267" s="5">
        <v>12</v>
      </c>
      <c r="C267" s="6" t="s">
        <v>107</v>
      </c>
      <c r="D267" s="6">
        <v>10</v>
      </c>
      <c r="E267" s="6"/>
      <c r="F267" s="6" t="s">
        <v>55</v>
      </c>
      <c r="G267" t="s">
        <v>76</v>
      </c>
      <c r="H267" t="s">
        <v>70</v>
      </c>
      <c r="I267" t="s">
        <v>70</v>
      </c>
      <c r="J267" t="s">
        <v>23</v>
      </c>
      <c r="K267" s="1"/>
      <c r="L267" s="1"/>
    </row>
    <row r="268" spans="1:12" x14ac:dyDescent="0.25">
      <c r="A268" s="4">
        <v>43789</v>
      </c>
      <c r="B268" s="5">
        <v>12</v>
      </c>
      <c r="C268" s="6" t="s">
        <v>107</v>
      </c>
      <c r="D268" s="6">
        <v>10</v>
      </c>
      <c r="E268" s="6"/>
      <c r="F268" s="6" t="s">
        <v>55</v>
      </c>
      <c r="G268" t="s">
        <v>63</v>
      </c>
      <c r="H268" t="s">
        <v>110</v>
      </c>
      <c r="I268" t="s">
        <v>63</v>
      </c>
      <c r="J268" t="s">
        <v>29</v>
      </c>
      <c r="K268" s="1"/>
      <c r="L268" s="1"/>
    </row>
    <row r="269" spans="1:12" x14ac:dyDescent="0.25">
      <c r="A269" s="4">
        <v>43789</v>
      </c>
      <c r="B269" s="5">
        <v>12</v>
      </c>
      <c r="C269" s="6" t="s">
        <v>107</v>
      </c>
      <c r="D269" s="6">
        <v>10</v>
      </c>
      <c r="E269" s="6">
        <v>120</v>
      </c>
      <c r="F269" s="6" t="s">
        <v>55</v>
      </c>
      <c r="G269" t="s">
        <v>105</v>
      </c>
      <c r="H269" t="s">
        <v>92</v>
      </c>
      <c r="I269" t="s">
        <v>92</v>
      </c>
      <c r="J269" t="s">
        <v>29</v>
      </c>
      <c r="K269" s="1">
        <v>10</v>
      </c>
      <c r="L269" s="1">
        <v>0</v>
      </c>
    </row>
    <row r="270" spans="1:12" x14ac:dyDescent="0.25">
      <c r="A270" s="4">
        <v>43790</v>
      </c>
      <c r="B270" s="5">
        <v>12</v>
      </c>
      <c r="C270" s="6" t="s">
        <v>3</v>
      </c>
      <c r="D270" s="6">
        <v>7</v>
      </c>
      <c r="E270" s="6">
        <v>-125</v>
      </c>
      <c r="F270" s="6" t="s">
        <v>55</v>
      </c>
      <c r="G270" t="s">
        <v>60</v>
      </c>
      <c r="H270" t="s">
        <v>56</v>
      </c>
      <c r="I270" t="s">
        <v>56</v>
      </c>
      <c r="J270" t="s">
        <v>29</v>
      </c>
      <c r="K270" s="1">
        <v>10</v>
      </c>
      <c r="L270" s="1">
        <v>18</v>
      </c>
    </row>
    <row r="271" spans="1:12" x14ac:dyDescent="0.25">
      <c r="A271" s="4">
        <v>43794</v>
      </c>
      <c r="B271" s="5">
        <v>12</v>
      </c>
      <c r="C271" s="6" t="s">
        <v>3</v>
      </c>
      <c r="D271" s="6">
        <v>3.5</v>
      </c>
      <c r="E271" s="6">
        <v>100</v>
      </c>
      <c r="F271" s="6" t="s">
        <v>55</v>
      </c>
      <c r="G271" t="s">
        <v>59</v>
      </c>
      <c r="H271" t="s">
        <v>71</v>
      </c>
      <c r="I271" t="s">
        <v>59</v>
      </c>
      <c r="J271" t="s">
        <v>23</v>
      </c>
      <c r="K271" s="1">
        <v>20</v>
      </c>
      <c r="L271" s="1">
        <v>0</v>
      </c>
    </row>
    <row r="272" spans="1:12" x14ac:dyDescent="0.25">
      <c r="A272" s="4">
        <v>43795</v>
      </c>
      <c r="B272" s="5">
        <v>13</v>
      </c>
      <c r="C272" s="6" t="s">
        <v>9</v>
      </c>
      <c r="D272" s="6">
        <v>49</v>
      </c>
      <c r="E272" s="6">
        <v>-110</v>
      </c>
      <c r="F272" s="6" t="s">
        <v>55</v>
      </c>
      <c r="G272" t="s">
        <v>92</v>
      </c>
      <c r="H272" t="s">
        <v>82</v>
      </c>
      <c r="I272" t="s">
        <v>13</v>
      </c>
      <c r="K272" s="1">
        <v>10</v>
      </c>
      <c r="L272" s="1"/>
    </row>
    <row r="273" spans="1:12" x14ac:dyDescent="0.25">
      <c r="A273" s="4">
        <v>43795</v>
      </c>
      <c r="B273" s="5">
        <v>12</v>
      </c>
      <c r="C273" s="6" t="s">
        <v>3</v>
      </c>
      <c r="D273" s="6">
        <v>25</v>
      </c>
      <c r="E273" s="6">
        <v>-105</v>
      </c>
      <c r="F273" s="6" t="s">
        <v>228</v>
      </c>
      <c r="G273" t="s">
        <v>320</v>
      </c>
      <c r="H273" t="s">
        <v>321</v>
      </c>
      <c r="I273" t="s">
        <v>320</v>
      </c>
      <c r="J273" t="s">
        <v>29</v>
      </c>
      <c r="K273" s="1">
        <v>10</v>
      </c>
      <c r="L273" s="1">
        <v>19.52</v>
      </c>
    </row>
    <row r="274" spans="1:12" x14ac:dyDescent="0.25">
      <c r="A274" s="4">
        <v>43797</v>
      </c>
      <c r="B274" s="5">
        <v>13</v>
      </c>
      <c r="C274" s="6" t="s">
        <v>3</v>
      </c>
      <c r="D274" s="6">
        <v>3</v>
      </c>
      <c r="E274" s="6">
        <v>-120</v>
      </c>
      <c r="F274" s="6" t="s">
        <v>55</v>
      </c>
      <c r="G274" t="s">
        <v>92</v>
      </c>
      <c r="H274" t="s">
        <v>82</v>
      </c>
      <c r="I274" t="s">
        <v>82</v>
      </c>
      <c r="J274" t="s">
        <v>23</v>
      </c>
      <c r="K274" s="1">
        <v>20</v>
      </c>
      <c r="L274" s="1">
        <v>0</v>
      </c>
    </row>
    <row r="275" spans="1:12" x14ac:dyDescent="0.25">
      <c r="A275" s="4">
        <v>43797</v>
      </c>
      <c r="B275" s="5">
        <v>13</v>
      </c>
      <c r="C275" s="6" t="s">
        <v>3</v>
      </c>
      <c r="D275" s="6">
        <v>-10</v>
      </c>
      <c r="E275" s="6">
        <v>-110</v>
      </c>
      <c r="F275" s="6" t="s">
        <v>55</v>
      </c>
      <c r="G275" t="s">
        <v>72</v>
      </c>
      <c r="H275" t="s">
        <v>110</v>
      </c>
      <c r="I275" t="s">
        <v>72</v>
      </c>
      <c r="J275" t="s">
        <v>29</v>
      </c>
      <c r="K275" s="1">
        <v>10</v>
      </c>
      <c r="L275" s="1">
        <v>19.09</v>
      </c>
    </row>
    <row r="276" spans="1:12" x14ac:dyDescent="0.25">
      <c r="A276" s="4">
        <v>43797</v>
      </c>
      <c r="B276" s="5">
        <v>13</v>
      </c>
      <c r="C276" s="6" t="s">
        <v>3</v>
      </c>
      <c r="D276" s="6">
        <v>2.5</v>
      </c>
      <c r="E276" s="6">
        <v>-110</v>
      </c>
      <c r="F276" s="6" t="s">
        <v>55</v>
      </c>
      <c r="G276" t="s">
        <v>108</v>
      </c>
      <c r="H276" t="s">
        <v>87</v>
      </c>
      <c r="I276" t="s">
        <v>87</v>
      </c>
      <c r="J276" t="s">
        <v>29</v>
      </c>
      <c r="K276" s="1">
        <v>20</v>
      </c>
      <c r="L276" s="1">
        <f>19.09+19.09</f>
        <v>38.18</v>
      </c>
    </row>
    <row r="277" spans="1:12" x14ac:dyDescent="0.25">
      <c r="A277" s="4">
        <v>43797</v>
      </c>
      <c r="B277" s="5">
        <v>13</v>
      </c>
      <c r="C277" s="6" t="s">
        <v>107</v>
      </c>
      <c r="D277" s="6">
        <v>8</v>
      </c>
      <c r="E277" s="6"/>
      <c r="F277" s="6" t="s">
        <v>55</v>
      </c>
      <c r="G277" t="s">
        <v>108</v>
      </c>
      <c r="H277" t="s">
        <v>87</v>
      </c>
      <c r="I277" t="s">
        <v>87</v>
      </c>
      <c r="J277" t="s">
        <v>29</v>
      </c>
      <c r="K277" s="1"/>
      <c r="L277" s="1"/>
    </row>
    <row r="278" spans="1:12" x14ac:dyDescent="0.25">
      <c r="A278" s="4">
        <v>43797</v>
      </c>
      <c r="B278" s="5">
        <v>13</v>
      </c>
      <c r="C278" s="6" t="s">
        <v>107</v>
      </c>
      <c r="D278" s="6">
        <v>8</v>
      </c>
      <c r="E278" s="6">
        <v>-120</v>
      </c>
      <c r="F278" s="6" t="s">
        <v>55</v>
      </c>
      <c r="G278" t="s">
        <v>92</v>
      </c>
      <c r="H278" t="s">
        <v>82</v>
      </c>
      <c r="I278" t="s">
        <v>82</v>
      </c>
      <c r="J278" t="s">
        <v>29</v>
      </c>
      <c r="K278" s="1">
        <v>10</v>
      </c>
      <c r="L278" s="1">
        <v>18.329999999999998</v>
      </c>
    </row>
    <row r="279" spans="1:12" x14ac:dyDescent="0.25">
      <c r="A279" s="4">
        <v>43797</v>
      </c>
      <c r="B279" s="5">
        <v>13</v>
      </c>
      <c r="C279" s="6" t="s">
        <v>85</v>
      </c>
      <c r="D279" s="6" t="s">
        <v>174</v>
      </c>
      <c r="E279" s="6">
        <v>-550</v>
      </c>
      <c r="F279" s="6" t="s">
        <v>55</v>
      </c>
      <c r="G279" t="s">
        <v>72</v>
      </c>
      <c r="H279" t="s">
        <v>110</v>
      </c>
      <c r="I279" t="s">
        <v>72</v>
      </c>
      <c r="K279" s="1"/>
      <c r="L279" s="1"/>
    </row>
    <row r="280" spans="1:12" x14ac:dyDescent="0.25">
      <c r="A280" s="4">
        <v>43797</v>
      </c>
      <c r="B280" s="5">
        <v>13</v>
      </c>
      <c r="C280" s="6" t="s">
        <v>85</v>
      </c>
      <c r="D280" s="6" t="s">
        <v>174</v>
      </c>
      <c r="E280" s="6">
        <v>125</v>
      </c>
      <c r="F280" s="6" t="s">
        <v>55</v>
      </c>
      <c r="G280" t="s">
        <v>92</v>
      </c>
      <c r="H280" t="s">
        <v>82</v>
      </c>
      <c r="I280" t="s">
        <v>82</v>
      </c>
      <c r="K280" s="1"/>
      <c r="L280" s="1"/>
    </row>
    <row r="281" spans="1:12" x14ac:dyDescent="0.25">
      <c r="A281" s="4">
        <v>43797</v>
      </c>
      <c r="B281" s="5">
        <v>13</v>
      </c>
      <c r="C281" s="6" t="s">
        <v>85</v>
      </c>
      <c r="D281" s="6" t="s">
        <v>174</v>
      </c>
      <c r="E281" s="6">
        <v>130</v>
      </c>
      <c r="F281" s="6" t="s">
        <v>55</v>
      </c>
      <c r="G281" t="s">
        <v>102</v>
      </c>
      <c r="H281" t="s">
        <v>59</v>
      </c>
      <c r="I281" t="s">
        <v>102</v>
      </c>
      <c r="K281" s="1"/>
      <c r="L281" s="1"/>
    </row>
    <row r="282" spans="1:12" x14ac:dyDescent="0.25">
      <c r="A282" s="4">
        <v>43797</v>
      </c>
      <c r="B282" s="5">
        <v>13</v>
      </c>
      <c r="C282" s="6" t="s">
        <v>85</v>
      </c>
      <c r="D282" s="6" t="s">
        <v>174</v>
      </c>
      <c r="E282" s="6">
        <v>-500</v>
      </c>
      <c r="F282" s="6" t="s">
        <v>55</v>
      </c>
      <c r="G282" t="s">
        <v>84</v>
      </c>
      <c r="H282" t="s">
        <v>57</v>
      </c>
      <c r="I282" t="s">
        <v>84</v>
      </c>
      <c r="J282" t="s">
        <v>23</v>
      </c>
      <c r="K282" s="1"/>
      <c r="L282" s="1"/>
    </row>
    <row r="283" spans="1:12" x14ac:dyDescent="0.25">
      <c r="A283" s="4">
        <v>43797</v>
      </c>
      <c r="B283" s="5">
        <v>13</v>
      </c>
      <c r="C283" s="6" t="s">
        <v>85</v>
      </c>
      <c r="D283" s="6" t="s">
        <v>174</v>
      </c>
      <c r="E283" s="6">
        <v>-500</v>
      </c>
      <c r="F283" s="6" t="s">
        <v>55</v>
      </c>
      <c r="G283" t="s">
        <v>61</v>
      </c>
      <c r="H283" t="s">
        <v>74</v>
      </c>
      <c r="I283" t="s">
        <v>105</v>
      </c>
      <c r="J283" t="s">
        <v>23</v>
      </c>
      <c r="K283" s="1"/>
      <c r="L283" s="1"/>
    </row>
    <row r="284" spans="1:12" x14ac:dyDescent="0.25">
      <c r="A284" s="4">
        <v>43797</v>
      </c>
      <c r="B284" s="5">
        <v>13</v>
      </c>
      <c r="C284" s="6" t="s">
        <v>85</v>
      </c>
      <c r="D284" s="6" t="s">
        <v>174</v>
      </c>
      <c r="E284" s="6">
        <v>-290</v>
      </c>
      <c r="F284" s="6" t="s">
        <v>55</v>
      </c>
      <c r="G284" t="s">
        <v>83</v>
      </c>
      <c r="H284" t="s">
        <v>70</v>
      </c>
      <c r="I284" t="s">
        <v>70</v>
      </c>
      <c r="J284" t="s">
        <v>29</v>
      </c>
      <c r="K284" s="1"/>
      <c r="L284" s="1"/>
    </row>
    <row r="285" spans="1:12" x14ac:dyDescent="0.25">
      <c r="A285" s="4">
        <v>43797</v>
      </c>
      <c r="B285" s="5">
        <v>13</v>
      </c>
      <c r="C285" s="6" t="s">
        <v>85</v>
      </c>
      <c r="D285" s="6" t="s">
        <v>174</v>
      </c>
      <c r="E285" s="6">
        <v>-270</v>
      </c>
      <c r="F285" s="6" t="s">
        <v>55</v>
      </c>
      <c r="G285" t="s">
        <v>56</v>
      </c>
      <c r="H285" t="s">
        <v>79</v>
      </c>
      <c r="I285" t="s">
        <v>56</v>
      </c>
      <c r="J285" t="s">
        <v>23</v>
      </c>
      <c r="K285" s="1"/>
      <c r="L285" s="1"/>
    </row>
    <row r="286" spans="1:12" x14ac:dyDescent="0.25">
      <c r="A286" s="4">
        <v>43797</v>
      </c>
      <c r="B286" s="5">
        <v>13</v>
      </c>
      <c r="C286" s="6" t="s">
        <v>85</v>
      </c>
      <c r="D286" s="6" t="s">
        <v>174</v>
      </c>
      <c r="E286" s="6">
        <v>-260</v>
      </c>
      <c r="F286" s="6" t="s">
        <v>55</v>
      </c>
      <c r="G286" t="s">
        <v>73</v>
      </c>
      <c r="H286" t="s">
        <v>77</v>
      </c>
      <c r="I286" t="s">
        <v>77</v>
      </c>
      <c r="J286" t="s">
        <v>29</v>
      </c>
      <c r="K286" s="1">
        <v>10</v>
      </c>
      <c r="L286" s="1">
        <v>0</v>
      </c>
    </row>
    <row r="287" spans="1:12" x14ac:dyDescent="0.25">
      <c r="A287" s="4">
        <v>43797</v>
      </c>
      <c r="B287" s="5">
        <v>13</v>
      </c>
      <c r="C287" s="6" t="s">
        <v>3</v>
      </c>
      <c r="D287" s="6">
        <v>-7</v>
      </c>
      <c r="E287" s="6">
        <v>105</v>
      </c>
      <c r="F287" s="6" t="s">
        <v>55</v>
      </c>
      <c r="G287" t="s">
        <v>83</v>
      </c>
      <c r="H287" t="s">
        <v>70</v>
      </c>
      <c r="I287" t="s">
        <v>70</v>
      </c>
      <c r="J287" t="s">
        <v>29</v>
      </c>
      <c r="K287" s="1">
        <v>10</v>
      </c>
      <c r="L287" s="1">
        <v>20.5</v>
      </c>
    </row>
    <row r="288" spans="1:12" x14ac:dyDescent="0.25">
      <c r="A288" s="4">
        <v>43797</v>
      </c>
      <c r="B288" s="5">
        <v>13</v>
      </c>
      <c r="C288" s="6" t="s">
        <v>3</v>
      </c>
      <c r="D288" s="6">
        <v>-10</v>
      </c>
      <c r="E288" s="6">
        <v>-105</v>
      </c>
      <c r="F288" s="6" t="s">
        <v>55</v>
      </c>
      <c r="G288" t="s">
        <v>61</v>
      </c>
      <c r="H288" t="s">
        <v>74</v>
      </c>
      <c r="I288" t="s">
        <v>105</v>
      </c>
      <c r="J288" t="s">
        <v>23</v>
      </c>
      <c r="K288" s="1">
        <v>10</v>
      </c>
      <c r="L288" s="1">
        <v>0</v>
      </c>
    </row>
    <row r="289" spans="1:12" x14ac:dyDescent="0.25">
      <c r="A289" s="4">
        <v>43797</v>
      </c>
      <c r="B289" s="5">
        <v>13</v>
      </c>
      <c r="C289" s="6" t="s">
        <v>107</v>
      </c>
      <c r="D289" s="6">
        <v>12</v>
      </c>
      <c r="E289" s="6"/>
      <c r="F289" s="6" t="s">
        <v>55</v>
      </c>
      <c r="G289" t="s">
        <v>73</v>
      </c>
      <c r="H289" t="s">
        <v>77</v>
      </c>
      <c r="I289" t="s">
        <v>73</v>
      </c>
      <c r="J289" t="s">
        <v>29</v>
      </c>
      <c r="K289" s="1"/>
      <c r="L289" s="1"/>
    </row>
    <row r="290" spans="1:12" x14ac:dyDescent="0.25">
      <c r="A290" s="4">
        <v>43797</v>
      </c>
      <c r="B290" s="5">
        <v>13</v>
      </c>
      <c r="C290" s="6" t="s">
        <v>107</v>
      </c>
      <c r="D290" s="6">
        <v>12.5</v>
      </c>
      <c r="E290" s="6">
        <v>-120</v>
      </c>
      <c r="F290" s="6" t="s">
        <v>55</v>
      </c>
      <c r="G290" t="s">
        <v>56</v>
      </c>
      <c r="H290" t="s">
        <v>79</v>
      </c>
      <c r="I290" t="s">
        <v>79</v>
      </c>
      <c r="J290" t="s">
        <v>29</v>
      </c>
      <c r="K290" s="1">
        <v>10</v>
      </c>
      <c r="L290" s="1">
        <v>18.329999999999998</v>
      </c>
    </row>
    <row r="291" spans="1:12" x14ac:dyDescent="0.25">
      <c r="A291" s="4">
        <v>43797</v>
      </c>
      <c r="B291" s="5">
        <v>13</v>
      </c>
      <c r="C291" s="6" t="s">
        <v>107</v>
      </c>
      <c r="D291" s="6">
        <v>-0.5</v>
      </c>
      <c r="E291" s="6"/>
      <c r="F291" s="6" t="s">
        <v>55</v>
      </c>
      <c r="G291" t="s">
        <v>56</v>
      </c>
      <c r="H291" t="s">
        <v>79</v>
      </c>
      <c r="I291" t="s">
        <v>56</v>
      </c>
      <c r="J291" t="s">
        <v>23</v>
      </c>
      <c r="K291" s="1"/>
      <c r="L291" s="1"/>
    </row>
    <row r="292" spans="1:12" x14ac:dyDescent="0.25">
      <c r="A292" s="4">
        <v>43797</v>
      </c>
      <c r="B292" s="5">
        <v>13</v>
      </c>
      <c r="C292" s="6" t="s">
        <v>107</v>
      </c>
      <c r="D292" s="6">
        <v>8.5</v>
      </c>
      <c r="E292" s="6">
        <v>-120</v>
      </c>
      <c r="F292" s="6" t="s">
        <v>55</v>
      </c>
      <c r="G292" t="s">
        <v>75</v>
      </c>
      <c r="H292" t="s">
        <v>62</v>
      </c>
      <c r="I292" t="s">
        <v>75</v>
      </c>
      <c r="J292" t="s">
        <v>29</v>
      </c>
      <c r="K292" s="1">
        <v>10</v>
      </c>
      <c r="L292" s="1">
        <v>0</v>
      </c>
    </row>
    <row r="293" spans="1:12" x14ac:dyDescent="0.25">
      <c r="A293" s="4">
        <v>43805</v>
      </c>
      <c r="B293" s="5">
        <v>13</v>
      </c>
      <c r="C293" s="6" t="s">
        <v>9</v>
      </c>
      <c r="D293" s="6">
        <v>46</v>
      </c>
      <c r="E293" s="6">
        <v>-115</v>
      </c>
      <c r="F293" s="6" t="s">
        <v>228</v>
      </c>
      <c r="G293" t="s">
        <v>322</v>
      </c>
      <c r="H293" t="s">
        <v>323</v>
      </c>
      <c r="I293" t="s">
        <v>13</v>
      </c>
      <c r="J293" t="s">
        <v>23</v>
      </c>
      <c r="K293" s="1">
        <v>10</v>
      </c>
      <c r="L293" s="1">
        <v>0</v>
      </c>
    </row>
    <row r="294" spans="1:12" x14ac:dyDescent="0.25">
      <c r="A294" s="4">
        <v>43805</v>
      </c>
      <c r="B294" s="5">
        <v>13</v>
      </c>
      <c r="C294" s="6" t="s">
        <v>3</v>
      </c>
      <c r="D294" s="6">
        <v>6.5</v>
      </c>
      <c r="E294" s="6">
        <v>-105</v>
      </c>
      <c r="F294" s="6" t="s">
        <v>228</v>
      </c>
      <c r="G294" t="s">
        <v>324</v>
      </c>
      <c r="H294" t="s">
        <v>325</v>
      </c>
      <c r="I294" t="s">
        <v>325</v>
      </c>
      <c r="J294" t="s">
        <v>23</v>
      </c>
      <c r="K294" s="1">
        <v>10</v>
      </c>
      <c r="L294" s="1">
        <v>0</v>
      </c>
    </row>
    <row r="295" spans="1:12" x14ac:dyDescent="0.25">
      <c r="A295" s="4">
        <v>43805</v>
      </c>
      <c r="B295" s="5">
        <v>13</v>
      </c>
      <c r="C295" s="6" t="s">
        <v>3</v>
      </c>
      <c r="D295" s="6">
        <v>28.5</v>
      </c>
      <c r="E295" s="6">
        <v>-110</v>
      </c>
      <c r="F295" s="6" t="s">
        <v>228</v>
      </c>
      <c r="G295" t="s">
        <v>326</v>
      </c>
      <c r="H295" t="s">
        <v>320</v>
      </c>
      <c r="I295" t="s">
        <v>320</v>
      </c>
      <c r="J295" t="s">
        <v>23</v>
      </c>
      <c r="K295" s="1">
        <v>10</v>
      </c>
      <c r="L295" s="1">
        <v>0</v>
      </c>
    </row>
    <row r="296" spans="1:12" x14ac:dyDescent="0.25">
      <c r="A296" s="4">
        <v>43805</v>
      </c>
      <c r="B296" s="5">
        <v>13</v>
      </c>
      <c r="C296" s="6" t="s">
        <v>3</v>
      </c>
      <c r="D296" s="6">
        <v>9</v>
      </c>
      <c r="E296" s="6">
        <v>-115</v>
      </c>
      <c r="F296" s="6" t="s">
        <v>228</v>
      </c>
      <c r="G296" t="s">
        <v>327</v>
      </c>
      <c r="H296" t="s">
        <v>328</v>
      </c>
      <c r="I296" t="s">
        <v>328</v>
      </c>
      <c r="J296" t="s">
        <v>29</v>
      </c>
      <c r="K296" s="1">
        <v>10</v>
      </c>
      <c r="L296" s="1">
        <v>18.7</v>
      </c>
    </row>
    <row r="297" spans="1:12" x14ac:dyDescent="0.25">
      <c r="A297" s="4">
        <v>43805</v>
      </c>
      <c r="B297" s="5">
        <v>13</v>
      </c>
      <c r="C297" s="6" t="s">
        <v>3</v>
      </c>
      <c r="D297" s="6">
        <v>6.5</v>
      </c>
      <c r="E297" s="6">
        <v>-105</v>
      </c>
      <c r="F297" s="6" t="s">
        <v>228</v>
      </c>
      <c r="G297" t="s">
        <v>329</v>
      </c>
      <c r="H297" t="s">
        <v>330</v>
      </c>
      <c r="I297" t="s">
        <v>330</v>
      </c>
      <c r="J297" t="s">
        <v>29</v>
      </c>
      <c r="K297" s="1">
        <v>10</v>
      </c>
      <c r="L297" s="1">
        <v>19.52</v>
      </c>
    </row>
    <row r="298" spans="1:12" x14ac:dyDescent="0.25">
      <c r="A298" s="4">
        <v>43805</v>
      </c>
      <c r="B298" s="5">
        <v>13</v>
      </c>
      <c r="C298" s="6" t="s">
        <v>3</v>
      </c>
      <c r="D298" s="6">
        <v>6.5</v>
      </c>
      <c r="E298" s="6">
        <v>-105</v>
      </c>
      <c r="F298" s="6" t="s">
        <v>228</v>
      </c>
      <c r="G298" t="s">
        <v>322</v>
      </c>
      <c r="H298" t="s">
        <v>323</v>
      </c>
      <c r="I298" t="s">
        <v>323</v>
      </c>
      <c r="J298" t="s">
        <v>29</v>
      </c>
      <c r="K298" s="1">
        <v>10</v>
      </c>
      <c r="L298" s="1">
        <v>19.52</v>
      </c>
    </row>
    <row r="299" spans="1:12" x14ac:dyDescent="0.25">
      <c r="A299" s="4">
        <v>43807</v>
      </c>
      <c r="B299" s="5">
        <v>15</v>
      </c>
      <c r="C299" s="6" t="s">
        <v>88</v>
      </c>
      <c r="D299" s="6">
        <v>1.5</v>
      </c>
      <c r="E299" s="6">
        <v>-185</v>
      </c>
      <c r="F299" s="6" t="s">
        <v>55</v>
      </c>
      <c r="G299" t="s">
        <v>349</v>
      </c>
      <c r="H299" t="s">
        <v>119</v>
      </c>
      <c r="I299" t="s">
        <v>13</v>
      </c>
      <c r="J299" t="s">
        <v>29</v>
      </c>
      <c r="K299" s="1">
        <v>10</v>
      </c>
      <c r="L299" s="1">
        <v>16.059999999999999</v>
      </c>
    </row>
    <row r="300" spans="1:12" x14ac:dyDescent="0.25">
      <c r="A300" s="4">
        <v>43807</v>
      </c>
      <c r="B300" s="5">
        <v>15</v>
      </c>
      <c r="C300" s="6" t="s">
        <v>88</v>
      </c>
      <c r="D300" s="6">
        <v>2</v>
      </c>
      <c r="E300" s="6">
        <v>-115</v>
      </c>
      <c r="F300" s="6" t="s">
        <v>55</v>
      </c>
      <c r="G300" t="s">
        <v>145</v>
      </c>
      <c r="H300" t="s">
        <v>134</v>
      </c>
      <c r="I300" t="s">
        <v>66</v>
      </c>
      <c r="J300" t="s">
        <v>103</v>
      </c>
      <c r="K300" s="1">
        <v>10</v>
      </c>
      <c r="L300" s="1">
        <v>10</v>
      </c>
    </row>
    <row r="301" spans="1:12" x14ac:dyDescent="0.25">
      <c r="A301" s="4">
        <v>43807</v>
      </c>
      <c r="B301" s="5">
        <v>15</v>
      </c>
      <c r="C301" s="6" t="s">
        <v>88</v>
      </c>
      <c r="D301" s="6">
        <v>2.5</v>
      </c>
      <c r="E301" s="6">
        <v>-120</v>
      </c>
      <c r="F301" s="6" t="s">
        <v>55</v>
      </c>
      <c r="G301" t="s">
        <v>350</v>
      </c>
      <c r="H301" t="s">
        <v>134</v>
      </c>
      <c r="I301" t="s">
        <v>13</v>
      </c>
      <c r="J301" t="s">
        <v>23</v>
      </c>
      <c r="K301" s="1">
        <v>10</v>
      </c>
      <c r="L301" s="1">
        <v>0</v>
      </c>
    </row>
    <row r="302" spans="1:12" x14ac:dyDescent="0.25">
      <c r="A302" s="4">
        <v>43807</v>
      </c>
      <c r="B302" s="5">
        <v>15</v>
      </c>
      <c r="C302" s="6" t="s">
        <v>88</v>
      </c>
      <c r="D302" s="6">
        <v>12.5</v>
      </c>
      <c r="E302" s="6">
        <v>-115</v>
      </c>
      <c r="F302" s="6" t="s">
        <v>55</v>
      </c>
      <c r="G302" t="s">
        <v>299</v>
      </c>
      <c r="H302" t="s">
        <v>117</v>
      </c>
      <c r="I302" t="s">
        <v>13</v>
      </c>
      <c r="J302" t="s">
        <v>23</v>
      </c>
      <c r="K302" s="1">
        <v>10</v>
      </c>
      <c r="L302" s="1">
        <v>0</v>
      </c>
    </row>
    <row r="303" spans="1:12" x14ac:dyDescent="0.25">
      <c r="A303" s="4">
        <v>43807</v>
      </c>
      <c r="B303" s="5">
        <v>15</v>
      </c>
      <c r="C303" s="6" t="s">
        <v>88</v>
      </c>
      <c r="D303" s="6">
        <v>25.5</v>
      </c>
      <c r="E303" s="6">
        <v>-125</v>
      </c>
      <c r="F303" s="6" t="s">
        <v>55</v>
      </c>
      <c r="G303" t="s">
        <v>351</v>
      </c>
      <c r="H303" t="s">
        <v>118</v>
      </c>
      <c r="I303" t="s">
        <v>66</v>
      </c>
      <c r="J303" t="s">
        <v>23</v>
      </c>
      <c r="K303" s="1">
        <v>10</v>
      </c>
      <c r="L303" s="1">
        <v>0</v>
      </c>
    </row>
    <row r="304" spans="1:12" x14ac:dyDescent="0.25">
      <c r="A304" s="4">
        <v>43807</v>
      </c>
      <c r="B304" s="5">
        <v>15</v>
      </c>
      <c r="C304" s="6" t="s">
        <v>88</v>
      </c>
      <c r="D304" s="6">
        <v>16.5</v>
      </c>
      <c r="E304" s="6">
        <v>-115</v>
      </c>
      <c r="F304" s="6" t="s">
        <v>55</v>
      </c>
      <c r="G304" t="s">
        <v>352</v>
      </c>
      <c r="H304" t="s">
        <v>118</v>
      </c>
      <c r="I304" t="s">
        <v>66</v>
      </c>
      <c r="J304" t="s">
        <v>23</v>
      </c>
      <c r="K304" s="1">
        <v>10</v>
      </c>
      <c r="L304" s="1">
        <v>0</v>
      </c>
    </row>
    <row r="305" spans="1:12" x14ac:dyDescent="0.25">
      <c r="A305" s="4">
        <v>43807</v>
      </c>
      <c r="B305" s="5">
        <v>15</v>
      </c>
      <c r="C305" s="6" t="s">
        <v>88</v>
      </c>
      <c r="D305" s="6">
        <v>3.5</v>
      </c>
      <c r="E305" s="6">
        <v>-125</v>
      </c>
      <c r="F305" s="6" t="s">
        <v>55</v>
      </c>
      <c r="G305" t="s">
        <v>205</v>
      </c>
      <c r="H305" t="s">
        <v>117</v>
      </c>
      <c r="I305" t="s">
        <v>66</v>
      </c>
      <c r="J305" t="s">
        <v>23</v>
      </c>
      <c r="K305" s="1">
        <v>10</v>
      </c>
      <c r="L305" s="1">
        <v>0</v>
      </c>
    </row>
    <row r="306" spans="1:12" x14ac:dyDescent="0.25">
      <c r="A306" s="4">
        <v>43807</v>
      </c>
      <c r="B306" s="5">
        <v>15</v>
      </c>
      <c r="C306" s="6" t="s">
        <v>88</v>
      </c>
      <c r="D306" s="6">
        <v>47.5</v>
      </c>
      <c r="E306" s="6">
        <v>-110</v>
      </c>
      <c r="F306" s="6" t="s">
        <v>55</v>
      </c>
      <c r="G306" t="s">
        <v>132</v>
      </c>
      <c r="H306" t="s">
        <v>118</v>
      </c>
      <c r="I306" t="s">
        <v>66</v>
      </c>
      <c r="J306" t="s">
        <v>29</v>
      </c>
      <c r="K306" s="1">
        <v>10</v>
      </c>
      <c r="L306" s="1">
        <v>19.09</v>
      </c>
    </row>
    <row r="307" spans="1:12" x14ac:dyDescent="0.25">
      <c r="A307" s="4">
        <v>43807</v>
      </c>
      <c r="B307" s="5">
        <v>15</v>
      </c>
      <c r="C307" s="6" t="s">
        <v>88</v>
      </c>
      <c r="D307" s="6">
        <v>70.5</v>
      </c>
      <c r="E307" s="6">
        <v>-115</v>
      </c>
      <c r="F307" s="6" t="s">
        <v>55</v>
      </c>
      <c r="G307" t="s">
        <v>262</v>
      </c>
      <c r="H307" t="s">
        <v>118</v>
      </c>
      <c r="I307" t="s">
        <v>13</v>
      </c>
      <c r="J307" t="s">
        <v>29</v>
      </c>
      <c r="K307" s="1">
        <v>10</v>
      </c>
      <c r="L307" s="1">
        <v>18.7</v>
      </c>
    </row>
    <row r="308" spans="1:12" x14ac:dyDescent="0.25">
      <c r="A308" s="4">
        <v>43807</v>
      </c>
      <c r="B308" s="5">
        <v>15</v>
      </c>
      <c r="C308" s="6" t="s">
        <v>88</v>
      </c>
      <c r="D308" s="6">
        <v>25.5</v>
      </c>
      <c r="E308" s="6">
        <v>-115</v>
      </c>
      <c r="F308" s="6" t="s">
        <v>55</v>
      </c>
      <c r="G308" t="s">
        <v>350</v>
      </c>
      <c r="H308" t="s">
        <v>118</v>
      </c>
      <c r="I308" t="s">
        <v>13</v>
      </c>
      <c r="J308" t="s">
        <v>23</v>
      </c>
      <c r="K308" s="1">
        <v>10</v>
      </c>
      <c r="L308" s="1">
        <v>0</v>
      </c>
    </row>
    <row r="309" spans="1:12" x14ac:dyDescent="0.25">
      <c r="A309" s="4">
        <v>43807</v>
      </c>
      <c r="B309" s="5">
        <v>15</v>
      </c>
      <c r="C309" s="6" t="s">
        <v>88</v>
      </c>
      <c r="D309" s="6">
        <v>1.5</v>
      </c>
      <c r="E309" s="6">
        <v>-165</v>
      </c>
      <c r="F309" s="6" t="s">
        <v>55</v>
      </c>
      <c r="G309" t="s">
        <v>353</v>
      </c>
      <c r="H309" t="s">
        <v>119</v>
      </c>
      <c r="I309" t="s">
        <v>13</v>
      </c>
      <c r="J309" t="s">
        <v>23</v>
      </c>
      <c r="K309" s="1">
        <v>10</v>
      </c>
      <c r="L309" s="1">
        <v>0</v>
      </c>
    </row>
    <row r="310" spans="1:12" x14ac:dyDescent="0.25">
      <c r="A310" s="4">
        <v>43807</v>
      </c>
      <c r="B310" s="5">
        <v>15</v>
      </c>
      <c r="C310" s="6" t="s">
        <v>88</v>
      </c>
      <c r="D310" s="6">
        <v>24.5</v>
      </c>
      <c r="E310" s="6">
        <v>-115</v>
      </c>
      <c r="F310" s="6" t="s">
        <v>55</v>
      </c>
      <c r="G310" t="s">
        <v>354</v>
      </c>
      <c r="H310" t="s">
        <v>118</v>
      </c>
      <c r="I310" t="s">
        <v>13</v>
      </c>
      <c r="J310" t="s">
        <v>23</v>
      </c>
      <c r="K310" s="1">
        <v>10</v>
      </c>
      <c r="L310" s="1">
        <v>0</v>
      </c>
    </row>
    <row r="311" spans="1:12" x14ac:dyDescent="0.25">
      <c r="A311" s="4">
        <v>43808</v>
      </c>
      <c r="B311" s="5" t="s">
        <v>331</v>
      </c>
      <c r="C311" s="6" t="s">
        <v>3</v>
      </c>
      <c r="D311" s="6">
        <v>5.5</v>
      </c>
      <c r="E311" s="6">
        <v>-115</v>
      </c>
      <c r="F311" s="6" t="s">
        <v>228</v>
      </c>
      <c r="G311" t="s">
        <v>340</v>
      </c>
      <c r="H311" t="s">
        <v>341</v>
      </c>
      <c r="I311" t="s">
        <v>342</v>
      </c>
      <c r="J311" t="s">
        <v>29</v>
      </c>
      <c r="K311" s="1">
        <v>10</v>
      </c>
      <c r="L311" s="1">
        <v>18.7</v>
      </c>
    </row>
    <row r="312" spans="1:12" x14ac:dyDescent="0.25">
      <c r="A312" s="4">
        <v>43808</v>
      </c>
      <c r="B312" s="5" t="s">
        <v>331</v>
      </c>
      <c r="C312" s="6" t="s">
        <v>3</v>
      </c>
      <c r="D312" s="6">
        <v>-3.5</v>
      </c>
      <c r="E312" s="6">
        <v>-105</v>
      </c>
      <c r="F312" s="6" t="s">
        <v>228</v>
      </c>
      <c r="G312" t="s">
        <v>343</v>
      </c>
      <c r="H312" t="s">
        <v>344</v>
      </c>
      <c r="I312" t="s">
        <v>344</v>
      </c>
      <c r="J312" t="s">
        <v>23</v>
      </c>
      <c r="K312" s="1">
        <v>10</v>
      </c>
      <c r="L312" s="1">
        <v>0</v>
      </c>
    </row>
    <row r="313" spans="1:12" x14ac:dyDescent="0.25">
      <c r="A313" s="4">
        <v>43808</v>
      </c>
      <c r="B313" s="5">
        <v>15</v>
      </c>
      <c r="C313" s="6" t="s">
        <v>3</v>
      </c>
      <c r="D313" s="6">
        <v>15</v>
      </c>
      <c r="E313" s="6">
        <v>-110</v>
      </c>
      <c r="F313" s="6" t="s">
        <v>55</v>
      </c>
      <c r="G313" t="s">
        <v>71</v>
      </c>
      <c r="H313" t="s">
        <v>63</v>
      </c>
      <c r="I313" t="s">
        <v>63</v>
      </c>
      <c r="J313" t="s">
        <v>23</v>
      </c>
      <c r="K313" s="1">
        <v>10</v>
      </c>
      <c r="L313" s="1">
        <v>0</v>
      </c>
    </row>
    <row r="314" spans="1:12" x14ac:dyDescent="0.25">
      <c r="A314" s="4">
        <v>43808</v>
      </c>
      <c r="B314" s="5">
        <v>15</v>
      </c>
      <c r="C314" s="6" t="s">
        <v>3</v>
      </c>
      <c r="D314" s="6">
        <v>3</v>
      </c>
      <c r="E314" s="6">
        <v>-115</v>
      </c>
      <c r="F314" s="6" t="s">
        <v>55</v>
      </c>
      <c r="G314" t="s">
        <v>87</v>
      </c>
      <c r="H314" t="s">
        <v>94</v>
      </c>
      <c r="I314" t="s">
        <v>94</v>
      </c>
      <c r="J314" t="s">
        <v>29</v>
      </c>
      <c r="K314" s="1">
        <v>10</v>
      </c>
      <c r="L314" s="1">
        <v>18.7</v>
      </c>
    </row>
    <row r="315" spans="1:12" x14ac:dyDescent="0.25">
      <c r="A315" s="4">
        <v>43808</v>
      </c>
      <c r="B315" s="5">
        <v>15</v>
      </c>
      <c r="C315" s="6" t="s">
        <v>3</v>
      </c>
      <c r="D315" s="6">
        <v>-4.5</v>
      </c>
      <c r="E315" s="6">
        <v>-110</v>
      </c>
      <c r="F315" s="6" t="s">
        <v>55</v>
      </c>
      <c r="G315" t="s">
        <v>70</v>
      </c>
      <c r="H315" t="s">
        <v>77</v>
      </c>
      <c r="I315" t="s">
        <v>70</v>
      </c>
      <c r="J315" t="s">
        <v>29</v>
      </c>
      <c r="K315" s="1">
        <v>10</v>
      </c>
      <c r="L315" s="1">
        <v>19.09</v>
      </c>
    </row>
    <row r="316" spans="1:12" x14ac:dyDescent="0.25">
      <c r="A316" s="4">
        <v>43808</v>
      </c>
      <c r="B316" s="5">
        <v>15</v>
      </c>
      <c r="C316" s="6" t="s">
        <v>3</v>
      </c>
      <c r="D316" s="6">
        <v>-2.5</v>
      </c>
      <c r="E316" s="6">
        <v>-110</v>
      </c>
      <c r="F316" s="6"/>
      <c r="G316" t="s">
        <v>106</v>
      </c>
      <c r="H316" t="s">
        <v>82</v>
      </c>
      <c r="I316" t="s">
        <v>82</v>
      </c>
      <c r="J316" t="s">
        <v>29</v>
      </c>
      <c r="K316" s="1">
        <v>10</v>
      </c>
      <c r="L316" s="1">
        <v>19.09</v>
      </c>
    </row>
    <row r="317" spans="1:12" x14ac:dyDescent="0.25">
      <c r="A317" s="4">
        <v>43808</v>
      </c>
      <c r="B317" s="5">
        <v>15</v>
      </c>
      <c r="C317" s="6" t="s">
        <v>3</v>
      </c>
      <c r="D317" s="6">
        <v>3.5</v>
      </c>
      <c r="E317" s="6">
        <v>-110</v>
      </c>
      <c r="F317" s="6" t="s">
        <v>55</v>
      </c>
      <c r="G317" t="s">
        <v>73</v>
      </c>
      <c r="H317" t="s">
        <v>80</v>
      </c>
      <c r="I317" t="s">
        <v>73</v>
      </c>
      <c r="J317" t="s">
        <v>23</v>
      </c>
      <c r="K317" s="1">
        <v>10</v>
      </c>
      <c r="L317" s="1">
        <v>0</v>
      </c>
    </row>
    <row r="318" spans="1:12" x14ac:dyDescent="0.25">
      <c r="A318" s="4">
        <v>43808</v>
      </c>
      <c r="B318" s="5">
        <v>15</v>
      </c>
      <c r="C318" s="6" t="s">
        <v>3</v>
      </c>
      <c r="D318" s="6">
        <v>-10</v>
      </c>
      <c r="E318" s="6">
        <v>100</v>
      </c>
      <c r="F318" s="6" t="s">
        <v>55</v>
      </c>
      <c r="G318" t="s">
        <v>109</v>
      </c>
      <c r="H318" t="s">
        <v>60</v>
      </c>
      <c r="I318" t="s">
        <v>60</v>
      </c>
      <c r="J318" t="s">
        <v>29</v>
      </c>
      <c r="K318" s="1">
        <v>10</v>
      </c>
      <c r="L318" s="1">
        <v>20</v>
      </c>
    </row>
    <row r="319" spans="1:12" x14ac:dyDescent="0.25">
      <c r="A319" s="4">
        <v>43808</v>
      </c>
      <c r="B319" s="5">
        <v>15</v>
      </c>
      <c r="C319" s="6" t="s">
        <v>88</v>
      </c>
      <c r="D319" s="6">
        <v>12.5</v>
      </c>
      <c r="E319" s="6">
        <v>-115</v>
      </c>
      <c r="F319" s="6" t="s">
        <v>55</v>
      </c>
      <c r="G319" t="s">
        <v>345</v>
      </c>
      <c r="H319" t="s">
        <v>117</v>
      </c>
      <c r="I319" t="s">
        <v>13</v>
      </c>
      <c r="J319" t="s">
        <v>29</v>
      </c>
      <c r="K319" s="1">
        <v>10</v>
      </c>
      <c r="L319" s="1">
        <v>18.7</v>
      </c>
    </row>
    <row r="320" spans="1:12" x14ac:dyDescent="0.25">
      <c r="A320" s="4">
        <v>43808</v>
      </c>
      <c r="B320" s="5">
        <v>15</v>
      </c>
      <c r="C320" s="6" t="s">
        <v>88</v>
      </c>
      <c r="D320" s="6">
        <v>66.5</v>
      </c>
      <c r="E320" s="6">
        <v>-120</v>
      </c>
      <c r="F320" s="6" t="s">
        <v>55</v>
      </c>
      <c r="G320" t="s">
        <v>150</v>
      </c>
      <c r="H320" t="s">
        <v>117</v>
      </c>
      <c r="I320" t="s">
        <v>13</v>
      </c>
      <c r="J320" t="s">
        <v>29</v>
      </c>
      <c r="K320" s="1">
        <v>10</v>
      </c>
      <c r="L320" s="1">
        <v>18.329999999999998</v>
      </c>
    </row>
    <row r="321" spans="1:12" x14ac:dyDescent="0.25">
      <c r="A321" s="4">
        <v>43808</v>
      </c>
      <c r="B321" s="5">
        <v>15</v>
      </c>
      <c r="C321" s="6" t="s">
        <v>88</v>
      </c>
      <c r="D321" s="6">
        <v>1.5</v>
      </c>
      <c r="E321" s="6">
        <v>-130</v>
      </c>
      <c r="F321" s="6" t="s">
        <v>55</v>
      </c>
      <c r="G321" t="s">
        <v>346</v>
      </c>
      <c r="H321" t="s">
        <v>119</v>
      </c>
      <c r="I321" t="s">
        <v>13</v>
      </c>
      <c r="J321" t="s">
        <v>23</v>
      </c>
      <c r="K321" s="1">
        <v>10</v>
      </c>
      <c r="L321" s="1">
        <v>0</v>
      </c>
    </row>
    <row r="322" spans="1:12" x14ac:dyDescent="0.25">
      <c r="A322" s="4">
        <v>43809</v>
      </c>
      <c r="B322" s="5">
        <v>15</v>
      </c>
      <c r="C322" s="6" t="s">
        <v>9</v>
      </c>
      <c r="D322" s="6">
        <v>46</v>
      </c>
      <c r="E322" s="6">
        <v>-110</v>
      </c>
      <c r="F322" s="6" t="s">
        <v>55</v>
      </c>
      <c r="G322" t="s">
        <v>81</v>
      </c>
      <c r="H322" t="s">
        <v>108</v>
      </c>
      <c r="I322" t="s">
        <v>66</v>
      </c>
      <c r="J322" t="s">
        <v>23</v>
      </c>
      <c r="K322" s="1">
        <v>10</v>
      </c>
      <c r="L322" s="1">
        <v>0</v>
      </c>
    </row>
    <row r="323" spans="1:12" x14ac:dyDescent="0.25">
      <c r="A323" s="4">
        <v>43809</v>
      </c>
      <c r="B323" s="5">
        <v>15</v>
      </c>
      <c r="C323" s="6" t="s">
        <v>9</v>
      </c>
      <c r="D323" s="6">
        <v>40</v>
      </c>
      <c r="E323" s="6">
        <v>-110</v>
      </c>
      <c r="F323" s="6" t="s">
        <v>55</v>
      </c>
      <c r="G323" t="s">
        <v>57</v>
      </c>
      <c r="H323" t="s">
        <v>74</v>
      </c>
      <c r="I323" t="s">
        <v>13</v>
      </c>
      <c r="J323" t="s">
        <v>23</v>
      </c>
      <c r="K323" s="1">
        <v>10</v>
      </c>
      <c r="L323" s="1">
        <v>0</v>
      </c>
    </row>
    <row r="324" spans="1:12" x14ac:dyDescent="0.25">
      <c r="A324" s="4">
        <v>43811</v>
      </c>
      <c r="B324" s="5">
        <v>15</v>
      </c>
      <c r="C324" s="6" t="s">
        <v>3</v>
      </c>
      <c r="D324" s="6">
        <v>-3.5</v>
      </c>
      <c r="E324" s="6">
        <v>-105</v>
      </c>
      <c r="F324" s="6" t="s">
        <v>55</v>
      </c>
      <c r="G324" t="s">
        <v>83</v>
      </c>
      <c r="H324" t="s">
        <v>61</v>
      </c>
      <c r="I324" t="s">
        <v>83</v>
      </c>
      <c r="J324" t="s">
        <v>29</v>
      </c>
      <c r="K324" s="1">
        <v>10</v>
      </c>
      <c r="L324" s="1">
        <v>19.52</v>
      </c>
    </row>
    <row r="325" spans="1:12" x14ac:dyDescent="0.25">
      <c r="A325" s="4">
        <v>43811</v>
      </c>
      <c r="B325" s="5">
        <v>15</v>
      </c>
      <c r="C325" s="6" t="s">
        <v>85</v>
      </c>
      <c r="D325" s="6" t="s">
        <v>174</v>
      </c>
      <c r="E325" s="6">
        <v>105</v>
      </c>
      <c r="F325" s="6" t="s">
        <v>55</v>
      </c>
      <c r="G325" t="s">
        <v>75</v>
      </c>
      <c r="H325" t="s">
        <v>79</v>
      </c>
      <c r="I325" t="s">
        <v>79</v>
      </c>
      <c r="J325" t="s">
        <v>29</v>
      </c>
      <c r="K325" s="1"/>
      <c r="L325" s="1"/>
    </row>
    <row r="326" spans="1:12" x14ac:dyDescent="0.25">
      <c r="A326" s="4">
        <v>43811</v>
      </c>
      <c r="B326" s="5">
        <v>15</v>
      </c>
      <c r="C326" s="6" t="s">
        <v>85</v>
      </c>
      <c r="D326" s="6" t="s">
        <v>174</v>
      </c>
      <c r="E326" s="6">
        <v>105</v>
      </c>
      <c r="F326" s="6" t="s">
        <v>55</v>
      </c>
      <c r="G326" t="s">
        <v>56</v>
      </c>
      <c r="H326" t="s">
        <v>59</v>
      </c>
      <c r="I326" t="s">
        <v>56</v>
      </c>
      <c r="J326" t="s">
        <v>29</v>
      </c>
      <c r="K326" s="1">
        <v>10</v>
      </c>
      <c r="L326" s="1">
        <v>42.02</v>
      </c>
    </row>
    <row r="327" spans="1:12" x14ac:dyDescent="0.25">
      <c r="A327" s="4">
        <v>43815</v>
      </c>
      <c r="B327" s="5">
        <v>16</v>
      </c>
      <c r="C327" s="6" t="s">
        <v>88</v>
      </c>
      <c r="D327" s="6">
        <v>36.5</v>
      </c>
      <c r="E327" s="6">
        <v>-125</v>
      </c>
      <c r="F327" s="6" t="s">
        <v>55</v>
      </c>
      <c r="G327" t="s">
        <v>334</v>
      </c>
      <c r="H327" t="s">
        <v>118</v>
      </c>
      <c r="I327" t="s">
        <v>13</v>
      </c>
      <c r="J327" t="s">
        <v>23</v>
      </c>
      <c r="K327" s="1">
        <v>5</v>
      </c>
      <c r="L327" s="1">
        <v>0</v>
      </c>
    </row>
    <row r="328" spans="1:12" x14ac:dyDescent="0.25">
      <c r="A328" s="4">
        <v>43815</v>
      </c>
      <c r="B328" s="5">
        <v>16</v>
      </c>
      <c r="C328" s="6" t="s">
        <v>88</v>
      </c>
      <c r="D328" s="6">
        <v>29.5</v>
      </c>
      <c r="E328" s="6">
        <v>-125</v>
      </c>
      <c r="F328" s="6" t="s">
        <v>55</v>
      </c>
      <c r="G328" t="s">
        <v>335</v>
      </c>
      <c r="H328" t="s">
        <v>118</v>
      </c>
      <c r="I328" t="s">
        <v>13</v>
      </c>
      <c r="J328" t="s">
        <v>29</v>
      </c>
      <c r="K328" s="1">
        <v>5</v>
      </c>
      <c r="L328" s="1">
        <v>9</v>
      </c>
    </row>
    <row r="329" spans="1:12" x14ac:dyDescent="0.25">
      <c r="A329" s="4">
        <v>43815</v>
      </c>
      <c r="B329" s="5">
        <v>16</v>
      </c>
      <c r="C329" s="6" t="s">
        <v>3</v>
      </c>
      <c r="D329" s="6">
        <v>-5</v>
      </c>
      <c r="E329" s="6">
        <v>-105</v>
      </c>
      <c r="F329" s="6" t="s">
        <v>55</v>
      </c>
      <c r="G329" t="s">
        <v>77</v>
      </c>
      <c r="H329" t="s">
        <v>72</v>
      </c>
      <c r="I329" t="s">
        <v>72</v>
      </c>
      <c r="J329" t="s">
        <v>29</v>
      </c>
      <c r="K329" s="1">
        <v>10</v>
      </c>
      <c r="L329" s="1">
        <v>19.52</v>
      </c>
    </row>
    <row r="330" spans="1:12" x14ac:dyDescent="0.25">
      <c r="A330" s="4">
        <v>43815</v>
      </c>
      <c r="B330" s="5">
        <v>16</v>
      </c>
      <c r="C330" s="6" t="s">
        <v>9</v>
      </c>
      <c r="D330" s="6">
        <v>50.5</v>
      </c>
      <c r="E330" s="6">
        <v>-110</v>
      </c>
      <c r="F330" s="6" t="s">
        <v>55</v>
      </c>
      <c r="G330" t="s">
        <v>92</v>
      </c>
      <c r="H330" t="s">
        <v>102</v>
      </c>
      <c r="I330" t="s">
        <v>13</v>
      </c>
      <c r="J330" t="s">
        <v>29</v>
      </c>
      <c r="K330" s="1">
        <v>10</v>
      </c>
      <c r="L330" s="1">
        <v>19.09</v>
      </c>
    </row>
    <row r="331" spans="1:12" x14ac:dyDescent="0.25">
      <c r="A331" s="4">
        <v>43815</v>
      </c>
      <c r="B331" s="5">
        <v>16</v>
      </c>
      <c r="C331" s="6" t="s">
        <v>3</v>
      </c>
      <c r="D331" s="6">
        <v>-3</v>
      </c>
      <c r="E331" s="6">
        <v>-110</v>
      </c>
      <c r="F331" s="6" t="s">
        <v>55</v>
      </c>
      <c r="G331" t="s">
        <v>63</v>
      </c>
      <c r="H331" t="s">
        <v>75</v>
      </c>
      <c r="I331" t="s">
        <v>75</v>
      </c>
      <c r="J331" t="s">
        <v>23</v>
      </c>
      <c r="K331" s="1">
        <v>10</v>
      </c>
      <c r="L331" s="1">
        <v>0</v>
      </c>
    </row>
    <row r="332" spans="1:12" x14ac:dyDescent="0.25">
      <c r="A332" s="4">
        <v>43815</v>
      </c>
      <c r="B332" s="5">
        <v>16</v>
      </c>
      <c r="C332" s="6" t="s">
        <v>3</v>
      </c>
      <c r="D332" s="6">
        <v>-1</v>
      </c>
      <c r="E332" s="6">
        <v>-110</v>
      </c>
      <c r="F332" s="6" t="s">
        <v>55</v>
      </c>
      <c r="G332" t="s">
        <v>61</v>
      </c>
      <c r="H332" t="s">
        <v>109</v>
      </c>
      <c r="I332" t="s">
        <v>61</v>
      </c>
      <c r="J332" t="s">
        <v>29</v>
      </c>
      <c r="K332" s="1">
        <v>10</v>
      </c>
      <c r="L332" s="1">
        <v>19.09</v>
      </c>
    </row>
    <row r="333" spans="1:12" x14ac:dyDescent="0.25">
      <c r="A333" s="4">
        <v>43815</v>
      </c>
      <c r="B333" s="5">
        <v>16</v>
      </c>
      <c r="C333" s="6" t="s">
        <v>9</v>
      </c>
      <c r="D333" s="6">
        <v>49</v>
      </c>
      <c r="E333" s="6">
        <v>-110</v>
      </c>
      <c r="F333" s="6" t="s">
        <v>55</v>
      </c>
      <c r="G333" t="s">
        <v>62</v>
      </c>
      <c r="H333" t="s">
        <v>71</v>
      </c>
      <c r="I333" t="s">
        <v>13</v>
      </c>
      <c r="J333" t="s">
        <v>29</v>
      </c>
      <c r="K333" s="1">
        <v>10</v>
      </c>
      <c r="L333" s="1">
        <v>19.09</v>
      </c>
    </row>
    <row r="334" spans="1:12" x14ac:dyDescent="0.25">
      <c r="A334" s="4">
        <v>43815</v>
      </c>
      <c r="B334" s="5">
        <v>16</v>
      </c>
      <c r="C334" s="6" t="s">
        <v>9</v>
      </c>
      <c r="D334" s="6">
        <v>47</v>
      </c>
      <c r="E334" s="6">
        <v>-110</v>
      </c>
      <c r="F334" s="6" t="s">
        <v>55</v>
      </c>
      <c r="G334" t="s">
        <v>106</v>
      </c>
      <c r="H334" t="s">
        <v>110</v>
      </c>
      <c r="I334" t="s">
        <v>13</v>
      </c>
      <c r="J334" t="s">
        <v>29</v>
      </c>
      <c r="K334" s="1">
        <v>10</v>
      </c>
      <c r="L334" s="1">
        <v>19.09</v>
      </c>
    </row>
    <row r="335" spans="1:12" x14ac:dyDescent="0.25">
      <c r="A335" s="4">
        <v>43815</v>
      </c>
      <c r="B335" s="5">
        <v>16</v>
      </c>
      <c r="C335" s="6" t="s">
        <v>9</v>
      </c>
      <c r="D335" s="6">
        <v>47.5</v>
      </c>
      <c r="E335" s="6">
        <v>-110</v>
      </c>
      <c r="F335" s="6" t="s">
        <v>55</v>
      </c>
      <c r="G335" t="s">
        <v>105</v>
      </c>
      <c r="H335" t="s">
        <v>56</v>
      </c>
      <c r="I335" t="s">
        <v>13</v>
      </c>
      <c r="J335" t="s">
        <v>29</v>
      </c>
      <c r="K335" s="1">
        <v>10</v>
      </c>
      <c r="L335" s="1">
        <v>19.09</v>
      </c>
    </row>
    <row r="336" spans="1:12" x14ac:dyDescent="0.25">
      <c r="A336" s="4">
        <v>43815</v>
      </c>
      <c r="B336" s="5">
        <v>16</v>
      </c>
      <c r="C336" s="6" t="s">
        <v>3</v>
      </c>
      <c r="D336" s="6">
        <v>6.5</v>
      </c>
      <c r="E336" s="6">
        <v>-110</v>
      </c>
      <c r="F336" s="6" t="s">
        <v>55</v>
      </c>
      <c r="G336" t="s">
        <v>60</v>
      </c>
      <c r="H336" t="s">
        <v>79</v>
      </c>
      <c r="I336" t="s">
        <v>79</v>
      </c>
      <c r="J336" t="s">
        <v>23</v>
      </c>
      <c r="K336" s="1">
        <v>10</v>
      </c>
      <c r="L336" s="1">
        <v>0</v>
      </c>
    </row>
    <row r="337" spans="1:12" x14ac:dyDescent="0.25">
      <c r="A337" s="4">
        <v>43815</v>
      </c>
      <c r="B337" s="5">
        <v>16</v>
      </c>
      <c r="C337" s="6" t="s">
        <v>9</v>
      </c>
      <c r="D337" s="6">
        <v>42</v>
      </c>
      <c r="E337" s="6">
        <v>-110</v>
      </c>
      <c r="F337" s="6" t="s">
        <v>55</v>
      </c>
      <c r="G337" t="s">
        <v>57</v>
      </c>
      <c r="H337" t="s">
        <v>83</v>
      </c>
      <c r="I337" t="s">
        <v>13</v>
      </c>
      <c r="J337" t="s">
        <v>23</v>
      </c>
      <c r="K337" s="1">
        <v>10</v>
      </c>
      <c r="L337" s="1">
        <v>0</v>
      </c>
    </row>
    <row r="338" spans="1:12" x14ac:dyDescent="0.25">
      <c r="A338" s="4">
        <v>43815</v>
      </c>
      <c r="B338" s="5">
        <v>16</v>
      </c>
      <c r="C338" s="6" t="s">
        <v>9</v>
      </c>
      <c r="D338" s="6">
        <v>38.5</v>
      </c>
      <c r="E338" s="6">
        <v>-110</v>
      </c>
      <c r="F338" s="6" t="s">
        <v>55</v>
      </c>
      <c r="G338" t="s">
        <v>60</v>
      </c>
      <c r="H338" t="s">
        <v>79</v>
      </c>
      <c r="I338" t="s">
        <v>13</v>
      </c>
      <c r="J338" t="s">
        <v>23</v>
      </c>
      <c r="K338" s="1">
        <v>10</v>
      </c>
      <c r="L338" s="1">
        <v>0</v>
      </c>
    </row>
    <row r="339" spans="1:12" x14ac:dyDescent="0.25">
      <c r="A339" s="4">
        <v>43819</v>
      </c>
      <c r="B339" s="5">
        <v>16</v>
      </c>
      <c r="C339" s="6" t="s">
        <v>3</v>
      </c>
      <c r="D339" s="6">
        <v>-2</v>
      </c>
      <c r="E339" s="6">
        <v>-110</v>
      </c>
      <c r="F339" s="6" t="s">
        <v>55</v>
      </c>
      <c r="G339" t="s">
        <v>105</v>
      </c>
      <c r="H339" t="s">
        <v>56</v>
      </c>
      <c r="I339" t="s">
        <v>56</v>
      </c>
      <c r="J339" t="s">
        <v>23</v>
      </c>
      <c r="K339" s="1">
        <v>10</v>
      </c>
      <c r="L339" s="1">
        <v>0</v>
      </c>
    </row>
    <row r="340" spans="1:12" x14ac:dyDescent="0.25">
      <c r="A340" s="4">
        <v>43821</v>
      </c>
      <c r="B340" s="5">
        <v>16</v>
      </c>
      <c r="C340" s="6" t="s">
        <v>3</v>
      </c>
      <c r="D340" s="6">
        <v>5</v>
      </c>
      <c r="E340" s="6">
        <v>-115</v>
      </c>
      <c r="F340" s="6" t="s">
        <v>55</v>
      </c>
      <c r="G340" t="s">
        <v>82</v>
      </c>
      <c r="H340" t="s">
        <v>70</v>
      </c>
      <c r="I340" t="s">
        <v>70</v>
      </c>
      <c r="J340" t="s">
        <v>29</v>
      </c>
      <c r="K340" s="1">
        <v>50</v>
      </c>
      <c r="L340" s="1">
        <v>93.48</v>
      </c>
    </row>
    <row r="341" spans="1:12" x14ac:dyDescent="0.25">
      <c r="A341" s="4">
        <v>43822</v>
      </c>
      <c r="B341" s="5">
        <v>17</v>
      </c>
      <c r="C341" s="6" t="s">
        <v>3</v>
      </c>
      <c r="D341" s="6">
        <v>16.5</v>
      </c>
      <c r="E341" s="6">
        <v>-110</v>
      </c>
      <c r="F341" s="6" t="s">
        <v>55</v>
      </c>
      <c r="G341" t="s">
        <v>60</v>
      </c>
      <c r="H341" t="s">
        <v>61</v>
      </c>
      <c r="I341" t="s">
        <v>61</v>
      </c>
      <c r="K341" s="1">
        <v>10</v>
      </c>
      <c r="L341" s="1"/>
    </row>
    <row r="342" spans="1:12" x14ac:dyDescent="0.25">
      <c r="A342" s="4">
        <v>43825</v>
      </c>
      <c r="B342" s="5" t="s">
        <v>331</v>
      </c>
      <c r="C342" s="6" t="s">
        <v>3</v>
      </c>
      <c r="D342" s="6">
        <v>14</v>
      </c>
      <c r="E342" s="6">
        <v>-115</v>
      </c>
      <c r="F342" s="6" t="s">
        <v>228</v>
      </c>
      <c r="G342" t="s">
        <v>332</v>
      </c>
      <c r="H342" t="s">
        <v>327</v>
      </c>
      <c r="I342" t="s">
        <v>327</v>
      </c>
      <c r="K342" s="1">
        <v>10</v>
      </c>
      <c r="L342" s="1"/>
    </row>
    <row r="343" spans="1:12" x14ac:dyDescent="0.25">
      <c r="A343" s="6" t="s">
        <v>51</v>
      </c>
      <c r="B343" s="6"/>
      <c r="C343" s="6"/>
      <c r="D343" s="6"/>
      <c r="E343" s="6"/>
      <c r="F343" s="6"/>
      <c r="K343" s="1">
        <f>SUMIF(Table134[Result],"&lt;&gt;",Table134[Bet Size])</f>
        <v>4170</v>
      </c>
      <c r="L343" s="1">
        <f>SUMIF(Table134[Result],"&lt;&gt;",Table134[Payout])</f>
        <v>4051.9999999999995</v>
      </c>
    </row>
  </sheetData>
  <mergeCells count="1">
    <mergeCell ref="A1:L1"/>
  </mergeCells>
  <conditionalFormatting sqref="J3:J2951">
    <cfRule type="containsText" dxfId="27" priority="61" operator="containsText" text="No Action">
      <formula>NOT(ISERROR(SEARCH("No Action",J3)))</formula>
    </cfRule>
    <cfRule type="containsText" dxfId="26" priority="62" operator="containsText" text="Win">
      <formula>NOT(ISERROR(SEARCH("Win",J3)))</formula>
    </cfRule>
    <cfRule type="containsText" dxfId="25" priority="63" operator="containsText" text="Loss">
      <formula>NOT(ISERROR(SEARCH("Loss",J3)))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topLeftCell="A96" zoomScale="70" zoomScaleNormal="70" workbookViewId="0">
      <selection activeCell="C123" sqref="C123"/>
    </sheetView>
  </sheetViews>
  <sheetFormatPr defaultRowHeight="15" x14ac:dyDescent="0.25"/>
  <cols>
    <col min="1" max="1" width="13.5703125" customWidth="1"/>
    <col min="2" max="2" width="10.85546875" customWidth="1"/>
    <col min="3" max="3" width="8.7109375" customWidth="1"/>
    <col min="4" max="4" width="7.7109375" customWidth="1"/>
    <col min="5" max="5" width="9.42578125" customWidth="1"/>
    <col min="6" max="6" width="24.28515625" bestFit="1" customWidth="1"/>
    <col min="7" max="7" width="27.85546875" bestFit="1" customWidth="1"/>
    <col min="8" max="8" width="24.85546875" bestFit="1" customWidth="1"/>
    <col min="9" max="9" width="12.140625" bestFit="1" customWidth="1"/>
    <col min="10" max="10" width="14.42578125" bestFit="1" customWidth="1"/>
    <col min="11" max="11" width="13" bestFit="1" customWidth="1"/>
  </cols>
  <sheetData>
    <row r="1" spans="1:11" ht="26.25" x14ac:dyDescent="0.4">
      <c r="A1" s="7" t="s">
        <v>153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t="s">
        <v>78</v>
      </c>
      <c r="B2" t="s">
        <v>0</v>
      </c>
      <c r="C2" t="s">
        <v>67</v>
      </c>
      <c r="D2" t="s">
        <v>21</v>
      </c>
      <c r="E2" t="s">
        <v>48</v>
      </c>
      <c r="F2" t="s">
        <v>90</v>
      </c>
      <c r="G2" t="s">
        <v>91</v>
      </c>
      <c r="H2" t="s">
        <v>12</v>
      </c>
      <c r="I2" t="s">
        <v>22</v>
      </c>
      <c r="J2" t="s">
        <v>8</v>
      </c>
      <c r="K2" t="s">
        <v>4</v>
      </c>
    </row>
    <row r="3" spans="1:11" x14ac:dyDescent="0.25">
      <c r="A3" s="4">
        <v>43766</v>
      </c>
      <c r="B3" s="6" t="s">
        <v>88</v>
      </c>
      <c r="C3" s="6">
        <v>5.5</v>
      </c>
      <c r="D3" s="6">
        <v>-110</v>
      </c>
      <c r="E3" s="6" t="s">
        <v>154</v>
      </c>
      <c r="F3" t="s">
        <v>155</v>
      </c>
      <c r="G3" t="s">
        <v>169</v>
      </c>
      <c r="H3" t="s">
        <v>66</v>
      </c>
      <c r="I3" t="s">
        <v>29</v>
      </c>
      <c r="J3" s="1">
        <v>10</v>
      </c>
      <c r="K3" s="1">
        <v>19.09</v>
      </c>
    </row>
    <row r="4" spans="1:11" x14ac:dyDescent="0.25">
      <c r="A4" s="4">
        <v>43766</v>
      </c>
      <c r="B4" s="6" t="s">
        <v>88</v>
      </c>
      <c r="C4" s="6">
        <v>10.5</v>
      </c>
      <c r="D4" s="6">
        <v>-125</v>
      </c>
      <c r="E4" s="6" t="s">
        <v>154</v>
      </c>
      <c r="F4" t="s">
        <v>156</v>
      </c>
      <c r="G4" t="s">
        <v>157</v>
      </c>
      <c r="H4" t="s">
        <v>13</v>
      </c>
      <c r="I4" t="s">
        <v>29</v>
      </c>
      <c r="J4" s="1">
        <v>10</v>
      </c>
      <c r="K4" s="1">
        <v>18</v>
      </c>
    </row>
    <row r="5" spans="1:11" x14ac:dyDescent="0.25">
      <c r="A5" s="4">
        <v>43766</v>
      </c>
      <c r="B5" s="6" t="s">
        <v>88</v>
      </c>
      <c r="C5" s="6">
        <v>5.5</v>
      </c>
      <c r="D5" s="6">
        <v>-130</v>
      </c>
      <c r="E5" s="6" t="s">
        <v>154</v>
      </c>
      <c r="F5" t="s">
        <v>162</v>
      </c>
      <c r="G5" t="s">
        <v>169</v>
      </c>
      <c r="H5" t="s">
        <v>13</v>
      </c>
      <c r="I5" t="s">
        <v>29</v>
      </c>
      <c r="J5" s="1">
        <v>10</v>
      </c>
      <c r="K5" s="1">
        <v>17.690000000000001</v>
      </c>
    </row>
    <row r="6" spans="1:11" x14ac:dyDescent="0.25">
      <c r="A6" s="4">
        <v>43766</v>
      </c>
      <c r="B6" s="6" t="s">
        <v>88</v>
      </c>
      <c r="C6" s="6">
        <v>4.5</v>
      </c>
      <c r="D6" s="6">
        <v>-105</v>
      </c>
      <c r="E6" s="6" t="s">
        <v>154</v>
      </c>
      <c r="F6" t="s">
        <v>163</v>
      </c>
      <c r="G6" t="s">
        <v>169</v>
      </c>
      <c r="H6" t="s">
        <v>13</v>
      </c>
      <c r="I6" t="s">
        <v>29</v>
      </c>
      <c r="J6" s="1">
        <v>10</v>
      </c>
      <c r="K6" s="1">
        <v>19.52</v>
      </c>
    </row>
    <row r="7" spans="1:11" x14ac:dyDescent="0.25">
      <c r="A7" s="4">
        <v>43766</v>
      </c>
      <c r="B7" s="6" t="s">
        <v>88</v>
      </c>
      <c r="C7" s="6">
        <v>15.5</v>
      </c>
      <c r="D7" s="6">
        <v>-125</v>
      </c>
      <c r="E7" s="6" t="s">
        <v>154</v>
      </c>
      <c r="F7" t="s">
        <v>163</v>
      </c>
      <c r="G7" t="s">
        <v>157</v>
      </c>
      <c r="H7" t="s">
        <v>13</v>
      </c>
      <c r="I7" t="s">
        <v>29</v>
      </c>
      <c r="J7" s="1">
        <v>10</v>
      </c>
      <c r="K7" s="1">
        <v>18</v>
      </c>
    </row>
    <row r="8" spans="1:11" x14ac:dyDescent="0.25">
      <c r="A8" s="4">
        <v>43766</v>
      </c>
      <c r="B8" s="6" t="s">
        <v>3</v>
      </c>
      <c r="C8" s="6">
        <v>-2</v>
      </c>
      <c r="D8" s="6">
        <v>-110</v>
      </c>
      <c r="E8" s="6" t="s">
        <v>154</v>
      </c>
      <c r="F8" t="s">
        <v>165</v>
      </c>
      <c r="G8" t="s">
        <v>166</v>
      </c>
      <c r="H8" t="s">
        <v>166</v>
      </c>
      <c r="I8" t="s">
        <v>23</v>
      </c>
      <c r="J8" s="1">
        <v>10</v>
      </c>
      <c r="K8" s="1">
        <v>0</v>
      </c>
    </row>
    <row r="9" spans="1:11" x14ac:dyDescent="0.25">
      <c r="A9" s="4">
        <v>43767</v>
      </c>
      <c r="B9" s="6" t="s">
        <v>88</v>
      </c>
      <c r="C9" s="6">
        <v>13.5</v>
      </c>
      <c r="D9" s="6">
        <v>-105</v>
      </c>
      <c r="E9" s="6" t="s">
        <v>154</v>
      </c>
      <c r="F9" t="s">
        <v>167</v>
      </c>
      <c r="G9" t="s">
        <v>157</v>
      </c>
      <c r="H9" t="s">
        <v>13</v>
      </c>
      <c r="I9" t="s">
        <v>23</v>
      </c>
      <c r="J9" s="1">
        <v>10</v>
      </c>
      <c r="K9" s="1">
        <v>0</v>
      </c>
    </row>
    <row r="10" spans="1:11" x14ac:dyDescent="0.25">
      <c r="A10" s="4">
        <v>43767</v>
      </c>
      <c r="B10" s="6" t="s">
        <v>88</v>
      </c>
      <c r="C10" s="6">
        <v>4.5</v>
      </c>
      <c r="D10" s="6">
        <v>110</v>
      </c>
      <c r="E10" s="6" t="s">
        <v>154</v>
      </c>
      <c r="F10" t="s">
        <v>168</v>
      </c>
      <c r="G10" t="s">
        <v>169</v>
      </c>
      <c r="H10" t="s">
        <v>66</v>
      </c>
      <c r="I10" t="s">
        <v>23</v>
      </c>
      <c r="J10" s="1">
        <v>10</v>
      </c>
      <c r="K10" s="1">
        <v>0</v>
      </c>
    </row>
    <row r="11" spans="1:11" x14ac:dyDescent="0.25">
      <c r="A11" s="4">
        <v>43767</v>
      </c>
      <c r="B11" s="6" t="s">
        <v>88</v>
      </c>
      <c r="C11" s="6">
        <v>8.5</v>
      </c>
      <c r="D11" s="6">
        <v>-115</v>
      </c>
      <c r="E11" s="6" t="s">
        <v>154</v>
      </c>
      <c r="F11" t="s">
        <v>170</v>
      </c>
      <c r="G11" t="s">
        <v>171</v>
      </c>
      <c r="H11" t="s">
        <v>66</v>
      </c>
      <c r="I11" t="s">
        <v>23</v>
      </c>
      <c r="J11" s="1">
        <v>10</v>
      </c>
      <c r="K11" s="1">
        <v>0</v>
      </c>
    </row>
    <row r="12" spans="1:11" x14ac:dyDescent="0.25">
      <c r="A12" s="4">
        <v>43767</v>
      </c>
      <c r="B12" s="6" t="s">
        <v>88</v>
      </c>
      <c r="C12" s="6">
        <v>13.5</v>
      </c>
      <c r="D12" s="6">
        <v>-115</v>
      </c>
      <c r="E12" s="6" t="s">
        <v>154</v>
      </c>
      <c r="F12" t="s">
        <v>172</v>
      </c>
      <c r="G12" t="s">
        <v>157</v>
      </c>
      <c r="H12" t="s">
        <v>13</v>
      </c>
      <c r="I12" t="s">
        <v>29</v>
      </c>
      <c r="J12" s="1">
        <v>10</v>
      </c>
      <c r="K12" s="1">
        <v>18.7</v>
      </c>
    </row>
    <row r="13" spans="1:11" x14ac:dyDescent="0.25">
      <c r="A13" s="4">
        <v>43767</v>
      </c>
      <c r="B13" s="6" t="s">
        <v>88</v>
      </c>
      <c r="C13" s="6">
        <v>9.5</v>
      </c>
      <c r="D13" s="6">
        <v>-115</v>
      </c>
      <c r="E13" s="6" t="s">
        <v>154</v>
      </c>
      <c r="F13" t="s">
        <v>173</v>
      </c>
      <c r="G13" t="s">
        <v>157</v>
      </c>
      <c r="H13" t="s">
        <v>66</v>
      </c>
      <c r="I13" t="s">
        <v>23</v>
      </c>
      <c r="J13" s="1">
        <v>10</v>
      </c>
      <c r="K13" s="1">
        <v>0</v>
      </c>
    </row>
    <row r="14" spans="1:11" x14ac:dyDescent="0.25">
      <c r="A14" s="4">
        <v>43767</v>
      </c>
      <c r="B14" s="6" t="s">
        <v>88</v>
      </c>
      <c r="C14" s="6">
        <v>7.5</v>
      </c>
      <c r="D14" s="6">
        <v>-115</v>
      </c>
      <c r="E14" s="6" t="s">
        <v>154</v>
      </c>
      <c r="F14" t="s">
        <v>175</v>
      </c>
      <c r="G14" t="s">
        <v>157</v>
      </c>
      <c r="H14" t="s">
        <v>66</v>
      </c>
      <c r="I14" t="s">
        <v>23</v>
      </c>
      <c r="J14" s="1">
        <v>10</v>
      </c>
      <c r="K14" s="1">
        <v>0</v>
      </c>
    </row>
    <row r="15" spans="1:11" x14ac:dyDescent="0.25">
      <c r="A15" s="4">
        <v>43767</v>
      </c>
      <c r="B15" s="6" t="s">
        <v>88</v>
      </c>
      <c r="C15" s="6">
        <v>13.5</v>
      </c>
      <c r="D15" s="6">
        <v>-105</v>
      </c>
      <c r="E15" s="6" t="s">
        <v>154</v>
      </c>
      <c r="F15" t="s">
        <v>167</v>
      </c>
      <c r="G15" t="s">
        <v>157</v>
      </c>
      <c r="H15" t="s">
        <v>13</v>
      </c>
      <c r="I15" t="s">
        <v>23</v>
      </c>
      <c r="J15" s="1">
        <v>10</v>
      </c>
      <c r="K15" s="1">
        <v>0</v>
      </c>
    </row>
    <row r="16" spans="1:11" x14ac:dyDescent="0.25">
      <c r="A16" s="4">
        <v>43768</v>
      </c>
      <c r="B16" s="6" t="s">
        <v>88</v>
      </c>
      <c r="C16" s="6">
        <v>13.5</v>
      </c>
      <c r="D16" s="6">
        <v>-135</v>
      </c>
      <c r="E16" s="6" t="s">
        <v>154</v>
      </c>
      <c r="F16" t="s">
        <v>163</v>
      </c>
      <c r="G16" t="s">
        <v>157</v>
      </c>
      <c r="H16" t="s">
        <v>13</v>
      </c>
      <c r="I16" t="s">
        <v>29</v>
      </c>
      <c r="J16" s="1">
        <v>10</v>
      </c>
      <c r="K16" s="1">
        <v>17.41</v>
      </c>
    </row>
    <row r="17" spans="1:11" x14ac:dyDescent="0.25">
      <c r="A17" s="4">
        <v>43768</v>
      </c>
      <c r="B17" s="6" t="s">
        <v>88</v>
      </c>
      <c r="C17" s="6">
        <v>10.5</v>
      </c>
      <c r="D17" s="6">
        <v>-115</v>
      </c>
      <c r="E17" s="6" t="s">
        <v>154</v>
      </c>
      <c r="F17" t="s">
        <v>176</v>
      </c>
      <c r="G17" t="s">
        <v>157</v>
      </c>
      <c r="H17" t="s">
        <v>13</v>
      </c>
      <c r="I17" t="s">
        <v>23</v>
      </c>
      <c r="J17" s="1">
        <v>10</v>
      </c>
      <c r="K17" s="1">
        <v>0</v>
      </c>
    </row>
    <row r="18" spans="1:11" x14ac:dyDescent="0.25">
      <c r="A18" s="4">
        <v>43768</v>
      </c>
      <c r="B18" s="6" t="s">
        <v>88</v>
      </c>
      <c r="C18" s="6">
        <v>3.5</v>
      </c>
      <c r="D18" s="6">
        <v>-125</v>
      </c>
      <c r="E18" s="6" t="s">
        <v>154</v>
      </c>
      <c r="F18" t="s">
        <v>177</v>
      </c>
      <c r="G18" t="s">
        <v>169</v>
      </c>
      <c r="H18" t="s">
        <v>66</v>
      </c>
      <c r="I18" t="s">
        <v>29</v>
      </c>
      <c r="J18" s="1">
        <v>10</v>
      </c>
      <c r="K18" s="1">
        <v>18</v>
      </c>
    </row>
    <row r="19" spans="1:11" x14ac:dyDescent="0.25">
      <c r="A19" s="4">
        <v>43768</v>
      </c>
      <c r="B19" s="6" t="s">
        <v>88</v>
      </c>
      <c r="C19" s="6">
        <v>4.5</v>
      </c>
      <c r="D19" s="6">
        <v>100</v>
      </c>
      <c r="E19" s="6" t="s">
        <v>154</v>
      </c>
      <c r="F19" t="s">
        <v>178</v>
      </c>
      <c r="G19" t="s">
        <v>171</v>
      </c>
      <c r="H19" t="s">
        <v>66</v>
      </c>
      <c r="I19" t="s">
        <v>23</v>
      </c>
      <c r="J19" s="1">
        <v>10</v>
      </c>
      <c r="K19" s="1">
        <v>0</v>
      </c>
    </row>
    <row r="20" spans="1:11" x14ac:dyDescent="0.25">
      <c r="A20" s="4">
        <v>43768</v>
      </c>
      <c r="B20" s="6" t="s">
        <v>88</v>
      </c>
      <c r="C20" s="6">
        <v>6.5</v>
      </c>
      <c r="D20" s="6">
        <v>-130</v>
      </c>
      <c r="E20" s="6" t="s">
        <v>154</v>
      </c>
      <c r="F20" t="s">
        <v>179</v>
      </c>
      <c r="G20" t="s">
        <v>169</v>
      </c>
      <c r="H20" t="s">
        <v>66</v>
      </c>
      <c r="I20" t="s">
        <v>23</v>
      </c>
      <c r="J20" s="1">
        <v>10</v>
      </c>
      <c r="K20" s="1">
        <v>0</v>
      </c>
    </row>
    <row r="21" spans="1:11" x14ac:dyDescent="0.25">
      <c r="A21" s="4">
        <v>43768</v>
      </c>
      <c r="B21" s="6" t="s">
        <v>3</v>
      </c>
      <c r="C21" s="6">
        <v>-7</v>
      </c>
      <c r="D21" s="6">
        <v>-115</v>
      </c>
      <c r="E21" s="6" t="s">
        <v>154</v>
      </c>
      <c r="F21" t="s">
        <v>180</v>
      </c>
      <c r="G21" t="s">
        <v>181</v>
      </c>
      <c r="H21" t="s">
        <v>180</v>
      </c>
      <c r="I21" t="s">
        <v>23</v>
      </c>
      <c r="J21" s="1">
        <v>10</v>
      </c>
      <c r="K21" s="1">
        <v>0</v>
      </c>
    </row>
    <row r="22" spans="1:11" x14ac:dyDescent="0.25">
      <c r="A22" s="4">
        <v>43768</v>
      </c>
      <c r="B22" s="6" t="s">
        <v>9</v>
      </c>
      <c r="C22" s="6">
        <v>223</v>
      </c>
      <c r="D22" s="6">
        <v>-110</v>
      </c>
      <c r="E22" s="6" t="s">
        <v>154</v>
      </c>
      <c r="F22" t="s">
        <v>180</v>
      </c>
      <c r="G22" t="s">
        <v>181</v>
      </c>
      <c r="H22" t="s">
        <v>180</v>
      </c>
      <c r="I22" t="s">
        <v>29</v>
      </c>
      <c r="J22" s="1">
        <v>10</v>
      </c>
      <c r="K22" s="1">
        <v>19.09</v>
      </c>
    </row>
    <row r="23" spans="1:11" x14ac:dyDescent="0.25">
      <c r="A23" s="4">
        <v>43768</v>
      </c>
      <c r="B23" s="6" t="s">
        <v>88</v>
      </c>
      <c r="C23" s="6">
        <v>4.5</v>
      </c>
      <c r="D23" s="6">
        <v>-105</v>
      </c>
      <c r="E23" s="6" t="s">
        <v>154</v>
      </c>
      <c r="F23" t="s">
        <v>182</v>
      </c>
      <c r="G23" t="s">
        <v>169</v>
      </c>
      <c r="H23" t="s">
        <v>66</v>
      </c>
      <c r="I23" t="s">
        <v>29</v>
      </c>
      <c r="J23" s="1">
        <v>10</v>
      </c>
      <c r="K23" s="1">
        <v>19.52</v>
      </c>
    </row>
    <row r="24" spans="1:11" x14ac:dyDescent="0.25">
      <c r="A24" s="4">
        <v>43768</v>
      </c>
      <c r="B24" s="6" t="s">
        <v>88</v>
      </c>
      <c r="C24" s="6">
        <v>8.5</v>
      </c>
      <c r="D24" s="6">
        <v>110</v>
      </c>
      <c r="E24" s="6" t="s">
        <v>154</v>
      </c>
      <c r="F24" t="s">
        <v>183</v>
      </c>
      <c r="G24" t="s">
        <v>157</v>
      </c>
      <c r="H24" t="s">
        <v>13</v>
      </c>
      <c r="I24" t="s">
        <v>23</v>
      </c>
      <c r="J24" s="1">
        <v>10</v>
      </c>
      <c r="K24" s="1">
        <v>0</v>
      </c>
    </row>
    <row r="25" spans="1:11" x14ac:dyDescent="0.25">
      <c r="A25" s="4">
        <v>43769</v>
      </c>
      <c r="B25" s="6" t="s">
        <v>3</v>
      </c>
      <c r="C25" s="6">
        <v>-4.5</v>
      </c>
      <c r="D25" s="6">
        <v>-105</v>
      </c>
      <c r="E25" s="6" t="s">
        <v>154</v>
      </c>
      <c r="F25" t="s">
        <v>189</v>
      </c>
      <c r="G25" t="s">
        <v>190</v>
      </c>
      <c r="H25" t="s">
        <v>189</v>
      </c>
      <c r="I25" t="s">
        <v>29</v>
      </c>
      <c r="J25" s="1">
        <v>10</v>
      </c>
      <c r="K25" s="1">
        <v>19.52</v>
      </c>
    </row>
    <row r="26" spans="1:11" x14ac:dyDescent="0.25">
      <c r="A26" s="4">
        <v>43769</v>
      </c>
      <c r="B26" s="6" t="s">
        <v>3</v>
      </c>
      <c r="C26" s="6">
        <v>-5</v>
      </c>
      <c r="D26" s="6">
        <v>-110</v>
      </c>
      <c r="E26" s="6" t="s">
        <v>154</v>
      </c>
      <c r="F26" t="s">
        <v>189</v>
      </c>
      <c r="G26" t="s">
        <v>190</v>
      </c>
      <c r="H26" t="s">
        <v>189</v>
      </c>
      <c r="I26" t="s">
        <v>29</v>
      </c>
      <c r="J26" s="1">
        <v>10</v>
      </c>
      <c r="K26" s="1">
        <v>19.09</v>
      </c>
    </row>
    <row r="27" spans="1:11" x14ac:dyDescent="0.25">
      <c r="A27" s="4">
        <v>43769</v>
      </c>
      <c r="B27" s="6" t="s">
        <v>88</v>
      </c>
      <c r="C27" s="6">
        <v>22</v>
      </c>
      <c r="D27" s="6">
        <v>-125</v>
      </c>
      <c r="E27" s="6" t="s">
        <v>154</v>
      </c>
      <c r="F27" t="s">
        <v>195</v>
      </c>
      <c r="G27" t="s">
        <v>157</v>
      </c>
      <c r="H27" t="s">
        <v>13</v>
      </c>
      <c r="I27" t="s">
        <v>29</v>
      </c>
      <c r="J27" s="1">
        <v>10</v>
      </c>
      <c r="K27" s="1">
        <v>18</v>
      </c>
    </row>
    <row r="28" spans="1:11" x14ac:dyDescent="0.25">
      <c r="A28" s="4">
        <v>43769</v>
      </c>
      <c r="B28" s="6" t="s">
        <v>3</v>
      </c>
      <c r="C28" s="6">
        <v>-6.5</v>
      </c>
      <c r="D28" s="6">
        <v>-115</v>
      </c>
      <c r="E28" s="6" t="s">
        <v>154</v>
      </c>
      <c r="F28" t="s">
        <v>197</v>
      </c>
      <c r="G28" t="s">
        <v>198</v>
      </c>
      <c r="H28" t="s">
        <v>198</v>
      </c>
      <c r="I28" t="s">
        <v>29</v>
      </c>
      <c r="J28" s="1">
        <v>10</v>
      </c>
      <c r="K28" s="1">
        <v>18.7</v>
      </c>
    </row>
    <row r="29" spans="1:11" x14ac:dyDescent="0.25">
      <c r="A29" s="4">
        <v>43770</v>
      </c>
      <c r="B29" s="6" t="s">
        <v>3</v>
      </c>
      <c r="C29" s="6">
        <v>6.5</v>
      </c>
      <c r="D29" s="6">
        <v>-115</v>
      </c>
      <c r="E29" s="6" t="s">
        <v>154</v>
      </c>
      <c r="F29" t="s">
        <v>191</v>
      </c>
      <c r="G29" t="s">
        <v>192</v>
      </c>
      <c r="H29" t="s">
        <v>192</v>
      </c>
      <c r="I29" t="s">
        <v>29</v>
      </c>
      <c r="J29" s="1">
        <v>10</v>
      </c>
      <c r="K29" s="1">
        <v>18.7</v>
      </c>
    </row>
    <row r="30" spans="1:11" x14ac:dyDescent="0.25">
      <c r="A30" s="4">
        <v>43770</v>
      </c>
      <c r="B30" s="6" t="s">
        <v>3</v>
      </c>
      <c r="C30" s="6">
        <v>-7.5</v>
      </c>
      <c r="D30" s="6">
        <v>-105</v>
      </c>
      <c r="E30" s="6" t="s">
        <v>154</v>
      </c>
      <c r="F30" t="s">
        <v>193</v>
      </c>
      <c r="G30" t="s">
        <v>190</v>
      </c>
      <c r="H30" t="s">
        <v>190</v>
      </c>
      <c r="I30" t="s">
        <v>29</v>
      </c>
      <c r="J30" s="1">
        <v>10</v>
      </c>
      <c r="K30" s="1">
        <v>19.52</v>
      </c>
    </row>
    <row r="31" spans="1:11" x14ac:dyDescent="0.25">
      <c r="A31" s="4">
        <v>43771</v>
      </c>
      <c r="B31" s="6" t="s">
        <v>3</v>
      </c>
      <c r="C31" s="6">
        <v>2.5</v>
      </c>
      <c r="D31" s="6">
        <v>-110</v>
      </c>
      <c r="E31" s="6" t="s">
        <v>154</v>
      </c>
      <c r="F31" t="s">
        <v>199</v>
      </c>
      <c r="G31" t="s">
        <v>194</v>
      </c>
      <c r="H31" t="s">
        <v>194</v>
      </c>
      <c r="I31" t="s">
        <v>23</v>
      </c>
      <c r="J31" s="1">
        <v>10</v>
      </c>
      <c r="K31" s="1">
        <v>0</v>
      </c>
    </row>
    <row r="32" spans="1:11" x14ac:dyDescent="0.25">
      <c r="A32" s="4">
        <v>43772</v>
      </c>
      <c r="B32" s="6" t="s">
        <v>88</v>
      </c>
      <c r="C32" s="6">
        <v>7.5</v>
      </c>
      <c r="D32" s="6">
        <v>-135</v>
      </c>
      <c r="E32" s="6" t="s">
        <v>154</v>
      </c>
      <c r="F32" t="s">
        <v>176</v>
      </c>
      <c r="G32" t="s">
        <v>169</v>
      </c>
      <c r="H32" t="s">
        <v>13</v>
      </c>
      <c r="I32" t="s">
        <v>29</v>
      </c>
      <c r="J32" s="1">
        <v>10</v>
      </c>
      <c r="K32" s="1">
        <v>17.41</v>
      </c>
    </row>
    <row r="33" spans="1:11" x14ac:dyDescent="0.25">
      <c r="A33" s="4">
        <v>43772</v>
      </c>
      <c r="B33" s="6" t="s">
        <v>88</v>
      </c>
      <c r="C33" s="6">
        <v>27</v>
      </c>
      <c r="D33" s="6">
        <v>-120</v>
      </c>
      <c r="E33" s="6" t="s">
        <v>154</v>
      </c>
      <c r="F33" t="s">
        <v>208</v>
      </c>
      <c r="G33" t="s">
        <v>157</v>
      </c>
      <c r="H33" t="s">
        <v>66</v>
      </c>
      <c r="I33" t="s">
        <v>29</v>
      </c>
      <c r="J33" s="1">
        <v>10</v>
      </c>
      <c r="K33" s="1">
        <v>18.329999999999998</v>
      </c>
    </row>
    <row r="34" spans="1:11" x14ac:dyDescent="0.25">
      <c r="A34" s="4">
        <v>43773</v>
      </c>
      <c r="B34" s="6" t="s">
        <v>88</v>
      </c>
      <c r="C34" s="6">
        <v>8.5</v>
      </c>
      <c r="D34" s="6">
        <v>-120</v>
      </c>
      <c r="E34" s="6" t="s">
        <v>154</v>
      </c>
      <c r="F34" t="s">
        <v>209</v>
      </c>
      <c r="G34" t="s">
        <v>157</v>
      </c>
      <c r="H34" t="s">
        <v>66</v>
      </c>
      <c r="I34" t="s">
        <v>23</v>
      </c>
      <c r="J34" s="1">
        <v>10</v>
      </c>
      <c r="K34" s="1">
        <v>0</v>
      </c>
    </row>
    <row r="35" spans="1:11" x14ac:dyDescent="0.25">
      <c r="A35" s="4">
        <v>43773</v>
      </c>
      <c r="B35" s="6" t="s">
        <v>88</v>
      </c>
      <c r="C35" s="6">
        <v>8.5</v>
      </c>
      <c r="D35" s="6">
        <v>-130</v>
      </c>
      <c r="E35" s="6" t="s">
        <v>154</v>
      </c>
      <c r="F35" t="s">
        <v>210</v>
      </c>
      <c r="G35" t="s">
        <v>157</v>
      </c>
      <c r="H35" t="s">
        <v>66</v>
      </c>
      <c r="I35" t="s">
        <v>23</v>
      </c>
      <c r="J35" s="1">
        <v>10</v>
      </c>
      <c r="K35" s="1">
        <v>0</v>
      </c>
    </row>
    <row r="36" spans="1:11" x14ac:dyDescent="0.25">
      <c r="A36" s="4">
        <v>43773</v>
      </c>
      <c r="B36" s="6" t="s">
        <v>9</v>
      </c>
      <c r="C36" s="6">
        <v>220.5</v>
      </c>
      <c r="D36" s="6">
        <v>-110</v>
      </c>
      <c r="E36" s="6" t="s">
        <v>154</v>
      </c>
      <c r="F36" t="s">
        <v>193</v>
      </c>
      <c r="G36" t="s">
        <v>274</v>
      </c>
      <c r="H36" t="s">
        <v>13</v>
      </c>
      <c r="I36" t="s">
        <v>23</v>
      </c>
      <c r="J36" s="1">
        <v>10</v>
      </c>
      <c r="K36" s="1">
        <v>0</v>
      </c>
    </row>
    <row r="37" spans="1:11" x14ac:dyDescent="0.25">
      <c r="A37" s="4">
        <v>43773</v>
      </c>
      <c r="B37" s="6" t="s">
        <v>3</v>
      </c>
      <c r="C37" s="6">
        <v>-7.5</v>
      </c>
      <c r="D37" s="6">
        <v>-110</v>
      </c>
      <c r="E37" s="6" t="s">
        <v>154</v>
      </c>
      <c r="F37" t="s">
        <v>215</v>
      </c>
      <c r="G37" t="s">
        <v>216</v>
      </c>
      <c r="H37" t="s">
        <v>216</v>
      </c>
      <c r="I37" t="s">
        <v>29</v>
      </c>
      <c r="J37" s="1">
        <v>10</v>
      </c>
      <c r="K37" s="1">
        <v>19.09</v>
      </c>
    </row>
    <row r="38" spans="1:11" x14ac:dyDescent="0.25">
      <c r="A38" s="4">
        <v>43773</v>
      </c>
      <c r="B38" s="6" t="s">
        <v>3</v>
      </c>
      <c r="C38" s="6">
        <v>-6</v>
      </c>
      <c r="D38" s="6">
        <v>-110</v>
      </c>
      <c r="E38" s="6" t="s">
        <v>154</v>
      </c>
      <c r="F38" t="s">
        <v>217</v>
      </c>
      <c r="G38" t="s">
        <v>218</v>
      </c>
      <c r="H38" t="s">
        <v>218</v>
      </c>
      <c r="I38" t="s">
        <v>29</v>
      </c>
      <c r="J38" s="1">
        <v>10</v>
      </c>
      <c r="K38" s="1">
        <v>19.09</v>
      </c>
    </row>
    <row r="39" spans="1:11" x14ac:dyDescent="0.25">
      <c r="A39" s="4">
        <v>43774</v>
      </c>
      <c r="B39" s="6" t="s">
        <v>3</v>
      </c>
      <c r="C39" s="6">
        <v>-6</v>
      </c>
      <c r="D39" s="6">
        <v>-115</v>
      </c>
      <c r="E39" s="6" t="s">
        <v>154</v>
      </c>
      <c r="F39" t="s">
        <v>219</v>
      </c>
      <c r="G39" t="s">
        <v>220</v>
      </c>
      <c r="H39" t="s">
        <v>220</v>
      </c>
      <c r="I39" t="s">
        <v>103</v>
      </c>
      <c r="J39" s="1">
        <v>10</v>
      </c>
      <c r="K39" s="1">
        <v>10</v>
      </c>
    </row>
    <row r="40" spans="1:11" x14ac:dyDescent="0.25">
      <c r="A40" s="4">
        <v>43774</v>
      </c>
      <c r="B40" s="6" t="s">
        <v>3</v>
      </c>
      <c r="C40" s="6">
        <v>-3.5</v>
      </c>
      <c r="D40" s="6">
        <v>-110</v>
      </c>
      <c r="E40" s="6" t="s">
        <v>154</v>
      </c>
      <c r="F40" t="s">
        <v>181</v>
      </c>
      <c r="G40" t="s">
        <v>221</v>
      </c>
      <c r="H40" t="s">
        <v>221</v>
      </c>
      <c r="I40" t="s">
        <v>23</v>
      </c>
      <c r="J40" s="1">
        <v>10</v>
      </c>
      <c r="K40" s="1">
        <v>0</v>
      </c>
    </row>
    <row r="41" spans="1:11" x14ac:dyDescent="0.25">
      <c r="A41" s="4">
        <v>43774</v>
      </c>
      <c r="B41" s="6" t="s">
        <v>3</v>
      </c>
      <c r="C41" s="6">
        <v>5.5</v>
      </c>
      <c r="D41" s="6">
        <v>-110</v>
      </c>
      <c r="E41" s="6" t="s">
        <v>154</v>
      </c>
      <c r="F41" t="s">
        <v>222</v>
      </c>
      <c r="G41" t="s">
        <v>223</v>
      </c>
      <c r="H41" t="s">
        <v>223</v>
      </c>
      <c r="I41" t="s">
        <v>23</v>
      </c>
      <c r="J41" s="1">
        <v>10</v>
      </c>
      <c r="K41" s="1">
        <v>0</v>
      </c>
    </row>
    <row r="42" spans="1:11" x14ac:dyDescent="0.25">
      <c r="A42" s="4">
        <v>43774</v>
      </c>
      <c r="B42" s="6" t="s">
        <v>88</v>
      </c>
      <c r="C42" s="6">
        <v>15.5</v>
      </c>
      <c r="D42" s="6">
        <v>-125</v>
      </c>
      <c r="E42" s="6" t="s">
        <v>154</v>
      </c>
      <c r="F42" t="s">
        <v>224</v>
      </c>
      <c r="G42" t="s">
        <v>157</v>
      </c>
      <c r="H42" t="s">
        <v>13</v>
      </c>
      <c r="I42" t="s">
        <v>23</v>
      </c>
      <c r="J42" s="1">
        <v>10</v>
      </c>
      <c r="K42" s="1">
        <v>0</v>
      </c>
    </row>
    <row r="43" spans="1:11" x14ac:dyDescent="0.25">
      <c r="A43" s="4">
        <v>43774</v>
      </c>
      <c r="B43" s="6" t="s">
        <v>88</v>
      </c>
      <c r="C43" s="6">
        <v>8</v>
      </c>
      <c r="D43" s="6">
        <v>-105</v>
      </c>
      <c r="E43" s="6" t="s">
        <v>154</v>
      </c>
      <c r="F43" t="s">
        <v>225</v>
      </c>
      <c r="G43" t="s">
        <v>157</v>
      </c>
      <c r="H43" t="s">
        <v>66</v>
      </c>
      <c r="I43" t="s">
        <v>23</v>
      </c>
      <c r="J43" s="1">
        <v>10</v>
      </c>
      <c r="K43" s="1">
        <v>0</v>
      </c>
    </row>
    <row r="44" spans="1:11" x14ac:dyDescent="0.25">
      <c r="A44" s="4">
        <v>43774</v>
      </c>
      <c r="B44" s="6" t="s">
        <v>3</v>
      </c>
      <c r="C44" s="6">
        <v>-5</v>
      </c>
      <c r="D44" s="6">
        <v>-110</v>
      </c>
      <c r="E44" s="6" t="s">
        <v>154</v>
      </c>
      <c r="F44" t="s">
        <v>226</v>
      </c>
      <c r="G44" t="s">
        <v>198</v>
      </c>
      <c r="H44" t="s">
        <v>226</v>
      </c>
      <c r="I44" t="s">
        <v>29</v>
      </c>
      <c r="J44" s="1">
        <v>10</v>
      </c>
      <c r="K44" s="1">
        <v>19.09</v>
      </c>
    </row>
    <row r="45" spans="1:11" x14ac:dyDescent="0.25">
      <c r="A45" s="4">
        <v>43774</v>
      </c>
      <c r="B45" s="6" t="s">
        <v>3</v>
      </c>
      <c r="C45" s="6">
        <v>-5.5</v>
      </c>
      <c r="D45" s="6">
        <v>-115</v>
      </c>
      <c r="E45" s="6" t="s">
        <v>154</v>
      </c>
      <c r="F45" t="s">
        <v>166</v>
      </c>
      <c r="G45" t="s">
        <v>192</v>
      </c>
      <c r="H45" t="s">
        <v>192</v>
      </c>
      <c r="I45" t="s">
        <v>29</v>
      </c>
      <c r="J45" s="1">
        <v>10</v>
      </c>
      <c r="K45" s="1">
        <v>18.7</v>
      </c>
    </row>
    <row r="46" spans="1:11" x14ac:dyDescent="0.25">
      <c r="A46" s="4">
        <v>43775</v>
      </c>
      <c r="B46" s="6" t="s">
        <v>3</v>
      </c>
      <c r="C46" s="6">
        <v>-3</v>
      </c>
      <c r="D46" s="6">
        <v>-110</v>
      </c>
      <c r="E46" s="6" t="s">
        <v>227</v>
      </c>
      <c r="F46" t="s">
        <v>256</v>
      </c>
      <c r="G46" t="s">
        <v>255</v>
      </c>
      <c r="H46" t="s">
        <v>255</v>
      </c>
      <c r="I46" t="s">
        <v>29</v>
      </c>
      <c r="J46" s="1">
        <v>10</v>
      </c>
      <c r="K46" s="1">
        <v>19.09</v>
      </c>
    </row>
    <row r="47" spans="1:11" x14ac:dyDescent="0.25">
      <c r="A47" s="4">
        <v>43775</v>
      </c>
      <c r="B47" s="6" t="s">
        <v>88</v>
      </c>
      <c r="C47" s="6">
        <v>7</v>
      </c>
      <c r="D47" s="6">
        <v>-120</v>
      </c>
      <c r="E47" s="6" t="s">
        <v>154</v>
      </c>
      <c r="F47" t="s">
        <v>176</v>
      </c>
      <c r="G47" t="s">
        <v>169</v>
      </c>
      <c r="H47" t="s">
        <v>13</v>
      </c>
      <c r="I47" t="s">
        <v>29</v>
      </c>
      <c r="J47" s="1">
        <v>20</v>
      </c>
      <c r="K47" s="1">
        <v>36.67</v>
      </c>
    </row>
    <row r="48" spans="1:11" x14ac:dyDescent="0.25">
      <c r="A48" s="4">
        <v>43775</v>
      </c>
      <c r="B48" s="6" t="s">
        <v>3</v>
      </c>
      <c r="C48" s="6">
        <v>4.5</v>
      </c>
      <c r="D48" s="6">
        <v>-115</v>
      </c>
      <c r="E48" s="6" t="s">
        <v>227</v>
      </c>
      <c r="F48" t="s">
        <v>229</v>
      </c>
      <c r="G48" t="s">
        <v>230</v>
      </c>
      <c r="H48" t="s">
        <v>229</v>
      </c>
      <c r="I48" t="s">
        <v>29</v>
      </c>
      <c r="J48" s="1">
        <v>10</v>
      </c>
      <c r="K48" s="1">
        <v>18.7</v>
      </c>
    </row>
    <row r="49" spans="1:11" x14ac:dyDescent="0.25">
      <c r="A49" s="4">
        <v>43775</v>
      </c>
      <c r="B49" s="6" t="s">
        <v>3</v>
      </c>
      <c r="C49" s="6">
        <v>7</v>
      </c>
      <c r="D49" s="6">
        <v>-115</v>
      </c>
      <c r="E49" s="6" t="s">
        <v>154</v>
      </c>
      <c r="F49" t="s">
        <v>191</v>
      </c>
      <c r="G49" t="s">
        <v>231</v>
      </c>
      <c r="H49" t="s">
        <v>231</v>
      </c>
      <c r="I49" t="s">
        <v>29</v>
      </c>
      <c r="J49" s="1">
        <v>10</v>
      </c>
      <c r="K49" s="1">
        <v>18.7</v>
      </c>
    </row>
    <row r="50" spans="1:11" x14ac:dyDescent="0.25">
      <c r="A50" s="4">
        <v>43775</v>
      </c>
      <c r="B50" s="6" t="s">
        <v>3</v>
      </c>
      <c r="C50" s="6">
        <v>-8</v>
      </c>
      <c r="D50" s="6">
        <v>-110</v>
      </c>
      <c r="E50" s="6" t="s">
        <v>154</v>
      </c>
      <c r="F50" t="s">
        <v>232</v>
      </c>
      <c r="G50" t="s">
        <v>180</v>
      </c>
      <c r="H50" t="s">
        <v>232</v>
      </c>
      <c r="I50" t="s">
        <v>23</v>
      </c>
      <c r="J50" s="1">
        <v>10</v>
      </c>
      <c r="K50" s="1">
        <v>0</v>
      </c>
    </row>
    <row r="51" spans="1:11" x14ac:dyDescent="0.25">
      <c r="A51" s="4">
        <v>43775</v>
      </c>
      <c r="B51" s="6" t="s">
        <v>174</v>
      </c>
      <c r="C51" s="6">
        <v>0</v>
      </c>
      <c r="D51" s="6">
        <v>-115</v>
      </c>
      <c r="E51" s="6" t="s">
        <v>154</v>
      </c>
      <c r="F51" t="s">
        <v>197</v>
      </c>
      <c r="G51" t="s">
        <v>166</v>
      </c>
      <c r="H51" t="s">
        <v>197</v>
      </c>
      <c r="I51" t="s">
        <v>23</v>
      </c>
      <c r="J51" s="1">
        <v>10</v>
      </c>
      <c r="K51" s="1">
        <v>0</v>
      </c>
    </row>
    <row r="52" spans="1:11" x14ac:dyDescent="0.25">
      <c r="A52" s="4">
        <v>43775</v>
      </c>
      <c r="B52" s="6" t="s">
        <v>88</v>
      </c>
      <c r="C52" s="6">
        <v>18.5</v>
      </c>
      <c r="D52" s="6">
        <v>-110</v>
      </c>
      <c r="E52" s="6" t="s">
        <v>154</v>
      </c>
      <c r="F52" t="s">
        <v>233</v>
      </c>
      <c r="G52" t="s">
        <v>157</v>
      </c>
      <c r="H52" t="s">
        <v>13</v>
      </c>
      <c r="I52" t="s">
        <v>23</v>
      </c>
      <c r="J52" s="1">
        <v>10</v>
      </c>
      <c r="K52" s="1">
        <v>0</v>
      </c>
    </row>
    <row r="53" spans="1:11" x14ac:dyDescent="0.25">
      <c r="A53" s="4">
        <v>43775</v>
      </c>
      <c r="B53" s="6" t="s">
        <v>88</v>
      </c>
      <c r="C53" s="6">
        <v>4.5</v>
      </c>
      <c r="D53" s="6">
        <v>-115</v>
      </c>
      <c r="E53" s="6" t="s">
        <v>154</v>
      </c>
      <c r="F53" t="s">
        <v>234</v>
      </c>
      <c r="G53" t="s">
        <v>169</v>
      </c>
      <c r="H53" t="s">
        <v>13</v>
      </c>
      <c r="I53" t="s">
        <v>29</v>
      </c>
      <c r="J53" s="1">
        <v>10</v>
      </c>
      <c r="K53" s="1">
        <v>18.7</v>
      </c>
    </row>
    <row r="54" spans="1:11" x14ac:dyDescent="0.25">
      <c r="A54" s="4">
        <v>43775</v>
      </c>
      <c r="B54" s="6" t="s">
        <v>9</v>
      </c>
      <c r="C54" s="6">
        <v>221.5</v>
      </c>
      <c r="D54" s="6">
        <v>-110</v>
      </c>
      <c r="E54" s="6" t="s">
        <v>154</v>
      </c>
      <c r="F54" t="s">
        <v>197</v>
      </c>
      <c r="G54" t="s">
        <v>166</v>
      </c>
      <c r="H54" t="s">
        <v>66</v>
      </c>
      <c r="I54" t="s">
        <v>23</v>
      </c>
      <c r="J54" s="1">
        <v>10</v>
      </c>
      <c r="K54" s="1">
        <v>0</v>
      </c>
    </row>
    <row r="55" spans="1:11" x14ac:dyDescent="0.25">
      <c r="A55" s="4">
        <v>43775</v>
      </c>
      <c r="B55" s="6" t="s">
        <v>88</v>
      </c>
      <c r="C55" s="6">
        <v>10.5</v>
      </c>
      <c r="D55" s="6">
        <v>-115</v>
      </c>
      <c r="E55" s="6" t="s">
        <v>154</v>
      </c>
      <c r="F55" t="s">
        <v>235</v>
      </c>
      <c r="G55" t="s">
        <v>236</v>
      </c>
      <c r="H55" t="s">
        <v>13</v>
      </c>
      <c r="I55" t="s">
        <v>29</v>
      </c>
      <c r="J55" s="1">
        <v>10</v>
      </c>
      <c r="K55" s="1">
        <v>18.7</v>
      </c>
    </row>
    <row r="56" spans="1:11" x14ac:dyDescent="0.25">
      <c r="A56" s="4">
        <v>43775</v>
      </c>
      <c r="B56" s="6" t="s">
        <v>88</v>
      </c>
      <c r="C56" s="6">
        <v>11.5</v>
      </c>
      <c r="D56" s="6">
        <v>-125</v>
      </c>
      <c r="E56" s="6" t="s">
        <v>154</v>
      </c>
      <c r="F56" t="s">
        <v>237</v>
      </c>
      <c r="G56" t="s">
        <v>157</v>
      </c>
      <c r="H56" t="s">
        <v>66</v>
      </c>
      <c r="I56" t="s">
        <v>29</v>
      </c>
      <c r="J56" s="1">
        <v>10</v>
      </c>
      <c r="K56" s="1">
        <v>18</v>
      </c>
    </row>
    <row r="57" spans="1:11" x14ac:dyDescent="0.25">
      <c r="A57" s="4">
        <v>43775</v>
      </c>
      <c r="B57" s="6" t="s">
        <v>88</v>
      </c>
      <c r="C57" s="6">
        <v>18.5</v>
      </c>
      <c r="D57" s="6">
        <v>-115</v>
      </c>
      <c r="E57" s="6" t="s">
        <v>154</v>
      </c>
      <c r="F57" t="s">
        <v>238</v>
      </c>
      <c r="G57" t="s">
        <v>157</v>
      </c>
      <c r="H57" t="s">
        <v>66</v>
      </c>
      <c r="I57" t="s">
        <v>29</v>
      </c>
      <c r="J57" s="1">
        <v>10</v>
      </c>
      <c r="K57" s="1">
        <v>18.7</v>
      </c>
    </row>
    <row r="58" spans="1:11" x14ac:dyDescent="0.25">
      <c r="A58" s="4">
        <v>43776</v>
      </c>
      <c r="B58" s="6" t="s">
        <v>3</v>
      </c>
      <c r="C58" s="6">
        <v>-1</v>
      </c>
      <c r="D58" s="6">
        <v>-110</v>
      </c>
      <c r="E58" s="6" t="s">
        <v>154</v>
      </c>
      <c r="F58" t="s">
        <v>251</v>
      </c>
      <c r="G58" t="s">
        <v>198</v>
      </c>
      <c r="H58" t="s">
        <v>251</v>
      </c>
      <c r="I58" t="s">
        <v>23</v>
      </c>
      <c r="J58" s="1">
        <v>10</v>
      </c>
      <c r="K58" s="1">
        <v>0</v>
      </c>
    </row>
    <row r="59" spans="1:11" x14ac:dyDescent="0.25">
      <c r="A59" s="4">
        <v>43776</v>
      </c>
      <c r="B59" s="6" t="s">
        <v>88</v>
      </c>
      <c r="C59" s="6">
        <v>12.5</v>
      </c>
      <c r="D59" s="6">
        <v>-160</v>
      </c>
      <c r="E59" s="6" t="s">
        <v>154</v>
      </c>
      <c r="F59" t="s">
        <v>208</v>
      </c>
      <c r="G59" t="s">
        <v>236</v>
      </c>
      <c r="H59" t="s">
        <v>66</v>
      </c>
      <c r="I59" t="s">
        <v>29</v>
      </c>
      <c r="J59" s="1">
        <v>10</v>
      </c>
      <c r="K59" s="1">
        <v>16.25</v>
      </c>
    </row>
    <row r="60" spans="1:11" x14ac:dyDescent="0.25">
      <c r="A60" s="4">
        <v>43776</v>
      </c>
      <c r="B60" s="6" t="s">
        <v>88</v>
      </c>
      <c r="C60" s="6">
        <v>9.5</v>
      </c>
      <c r="D60" s="6">
        <v>-125</v>
      </c>
      <c r="E60" s="6" t="s">
        <v>154</v>
      </c>
      <c r="F60" t="s">
        <v>155</v>
      </c>
      <c r="G60" t="s">
        <v>236</v>
      </c>
      <c r="H60" t="s">
        <v>66</v>
      </c>
      <c r="I60" t="s">
        <v>23</v>
      </c>
      <c r="J60" s="1">
        <v>10</v>
      </c>
      <c r="K60" s="1">
        <v>0</v>
      </c>
    </row>
    <row r="61" spans="1:11" x14ac:dyDescent="0.25">
      <c r="A61" s="4">
        <v>43776</v>
      </c>
      <c r="B61" s="6" t="s">
        <v>88</v>
      </c>
      <c r="C61" s="6">
        <v>8.5</v>
      </c>
      <c r="D61" s="6">
        <v>-125</v>
      </c>
      <c r="E61" s="6" t="s">
        <v>154</v>
      </c>
      <c r="F61" t="s">
        <v>254</v>
      </c>
      <c r="G61" t="s">
        <v>236</v>
      </c>
      <c r="H61" t="s">
        <v>66</v>
      </c>
      <c r="I61" t="s">
        <v>29</v>
      </c>
      <c r="J61" s="1">
        <v>10</v>
      </c>
      <c r="K61" s="1">
        <v>18</v>
      </c>
    </row>
    <row r="62" spans="1:11" x14ac:dyDescent="0.25">
      <c r="A62" s="4">
        <v>43776</v>
      </c>
      <c r="B62" s="6" t="s">
        <v>3</v>
      </c>
      <c r="C62" s="6">
        <v>5.5</v>
      </c>
      <c r="D62" s="6">
        <v>-110</v>
      </c>
      <c r="E62" s="6" t="s">
        <v>154</v>
      </c>
      <c r="F62" t="s">
        <v>190</v>
      </c>
      <c r="G62" t="s">
        <v>199</v>
      </c>
      <c r="H62" t="s">
        <v>199</v>
      </c>
      <c r="I62" t="s">
        <v>23</v>
      </c>
      <c r="J62" s="1">
        <v>10</v>
      </c>
      <c r="K62" s="1">
        <v>0</v>
      </c>
    </row>
    <row r="63" spans="1:11" x14ac:dyDescent="0.25">
      <c r="A63" s="4">
        <v>43776</v>
      </c>
      <c r="B63" s="6" t="s">
        <v>3</v>
      </c>
      <c r="C63" s="6">
        <v>5.5</v>
      </c>
      <c r="D63" s="6">
        <v>-110</v>
      </c>
      <c r="E63" s="6" t="s">
        <v>154</v>
      </c>
      <c r="F63" t="s">
        <v>274</v>
      </c>
      <c r="G63" t="s">
        <v>189</v>
      </c>
      <c r="H63" t="s">
        <v>274</v>
      </c>
      <c r="I63" t="s">
        <v>23</v>
      </c>
      <c r="J63" s="1">
        <v>10</v>
      </c>
      <c r="K63" s="1">
        <v>0</v>
      </c>
    </row>
    <row r="64" spans="1:11" x14ac:dyDescent="0.25">
      <c r="A64" s="4">
        <v>43777</v>
      </c>
      <c r="B64" s="6" t="s">
        <v>88</v>
      </c>
      <c r="C64" s="6">
        <v>6.5</v>
      </c>
      <c r="D64" s="6">
        <v>-115</v>
      </c>
      <c r="E64" s="6" t="s">
        <v>154</v>
      </c>
      <c r="F64" t="s">
        <v>275</v>
      </c>
      <c r="G64" t="s">
        <v>236</v>
      </c>
      <c r="H64" t="s">
        <v>66</v>
      </c>
      <c r="I64" t="s">
        <v>23</v>
      </c>
      <c r="J64" s="1">
        <v>10</v>
      </c>
      <c r="K64" s="1">
        <v>0</v>
      </c>
    </row>
    <row r="65" spans="1:11" x14ac:dyDescent="0.25">
      <c r="A65" s="4">
        <v>43777</v>
      </c>
      <c r="B65" s="6" t="s">
        <v>88</v>
      </c>
      <c r="C65" s="6">
        <v>8.5</v>
      </c>
      <c r="D65" s="6">
        <v>-105</v>
      </c>
      <c r="E65" s="6" t="s">
        <v>154</v>
      </c>
      <c r="F65" t="s">
        <v>276</v>
      </c>
      <c r="G65" t="s">
        <v>236</v>
      </c>
      <c r="H65" t="s">
        <v>66</v>
      </c>
      <c r="I65" t="s">
        <v>29</v>
      </c>
      <c r="J65" s="1">
        <v>10</v>
      </c>
      <c r="K65" s="1">
        <v>19.52</v>
      </c>
    </row>
    <row r="66" spans="1:11" x14ac:dyDescent="0.25">
      <c r="A66" s="4">
        <v>43777</v>
      </c>
      <c r="B66" s="6" t="s">
        <v>88</v>
      </c>
      <c r="C66" s="6">
        <v>6.5</v>
      </c>
      <c r="D66" s="6">
        <v>-115</v>
      </c>
      <c r="E66" s="6" t="s">
        <v>154</v>
      </c>
      <c r="F66" t="s">
        <v>233</v>
      </c>
      <c r="G66" t="s">
        <v>169</v>
      </c>
      <c r="H66" t="s">
        <v>66</v>
      </c>
      <c r="I66" t="s">
        <v>23</v>
      </c>
      <c r="J66" s="1">
        <v>10</v>
      </c>
      <c r="K66" s="1">
        <v>0</v>
      </c>
    </row>
    <row r="67" spans="1:11" x14ac:dyDescent="0.25">
      <c r="A67" s="4">
        <v>43779</v>
      </c>
      <c r="B67" s="6" t="s">
        <v>3</v>
      </c>
      <c r="C67" s="6">
        <v>25.5</v>
      </c>
      <c r="D67" s="6">
        <v>-115</v>
      </c>
      <c r="E67" s="6" t="s">
        <v>227</v>
      </c>
      <c r="F67" t="s">
        <v>255</v>
      </c>
      <c r="G67" t="s">
        <v>257</v>
      </c>
      <c r="H67" t="s">
        <v>255</v>
      </c>
      <c r="I67" t="s">
        <v>29</v>
      </c>
      <c r="J67" s="1">
        <v>10</v>
      </c>
      <c r="K67" s="1">
        <v>18.7</v>
      </c>
    </row>
    <row r="68" spans="1:11" x14ac:dyDescent="0.25">
      <c r="A68" s="4">
        <v>43782</v>
      </c>
      <c r="B68" s="6" t="s">
        <v>3</v>
      </c>
      <c r="C68" s="6">
        <v>2</v>
      </c>
      <c r="D68" s="6">
        <v>-105</v>
      </c>
      <c r="E68" s="6" t="s">
        <v>154</v>
      </c>
      <c r="F68" t="s">
        <v>218</v>
      </c>
      <c r="G68" t="s">
        <v>189</v>
      </c>
      <c r="H68" t="s">
        <v>189</v>
      </c>
      <c r="I68" t="s">
        <v>23</v>
      </c>
      <c r="J68" s="1">
        <v>20</v>
      </c>
      <c r="K68" s="1">
        <v>0</v>
      </c>
    </row>
    <row r="69" spans="1:11" x14ac:dyDescent="0.25">
      <c r="A69" s="4">
        <v>43782</v>
      </c>
      <c r="B69" s="6" t="s">
        <v>9</v>
      </c>
      <c r="C69" s="6">
        <v>221.5</v>
      </c>
      <c r="D69" s="6">
        <v>-110</v>
      </c>
      <c r="E69" s="6" t="s">
        <v>154</v>
      </c>
      <c r="F69" t="s">
        <v>181</v>
      </c>
      <c r="G69" t="s">
        <v>217</v>
      </c>
      <c r="H69" t="s">
        <v>66</v>
      </c>
      <c r="I69" t="s">
        <v>29</v>
      </c>
      <c r="J69" s="1">
        <v>10</v>
      </c>
      <c r="K69" s="1">
        <v>19.09</v>
      </c>
    </row>
    <row r="70" spans="1:11" x14ac:dyDescent="0.25">
      <c r="A70" s="4">
        <v>43782</v>
      </c>
      <c r="B70" s="6" t="s">
        <v>9</v>
      </c>
      <c r="C70" s="6">
        <v>227</v>
      </c>
      <c r="D70" s="6">
        <v>-110</v>
      </c>
      <c r="E70" s="6" t="s">
        <v>154</v>
      </c>
      <c r="F70" t="s">
        <v>215</v>
      </c>
      <c r="G70" t="s">
        <v>190</v>
      </c>
      <c r="H70" t="s">
        <v>13</v>
      </c>
      <c r="I70" t="s">
        <v>23</v>
      </c>
      <c r="J70" s="1">
        <v>10</v>
      </c>
      <c r="K70" s="1">
        <v>0</v>
      </c>
    </row>
    <row r="71" spans="1:11" x14ac:dyDescent="0.25">
      <c r="A71" s="4">
        <v>43782</v>
      </c>
      <c r="B71" s="6" t="s">
        <v>88</v>
      </c>
      <c r="C71" s="6">
        <v>7</v>
      </c>
      <c r="D71" s="6">
        <v>-130</v>
      </c>
      <c r="E71" s="6" t="s">
        <v>154</v>
      </c>
      <c r="F71" t="s">
        <v>179</v>
      </c>
      <c r="G71" t="s">
        <v>236</v>
      </c>
      <c r="H71" t="s">
        <v>66</v>
      </c>
      <c r="I71" t="s">
        <v>23</v>
      </c>
      <c r="J71" s="1">
        <v>10</v>
      </c>
      <c r="K71" s="1">
        <v>0</v>
      </c>
    </row>
    <row r="72" spans="1:11" x14ac:dyDescent="0.25">
      <c r="A72" s="4">
        <v>43782</v>
      </c>
      <c r="B72" s="6" t="s">
        <v>88</v>
      </c>
      <c r="C72" s="6">
        <v>10</v>
      </c>
      <c r="D72" s="6">
        <v>-120</v>
      </c>
      <c r="E72" s="6" t="s">
        <v>154</v>
      </c>
      <c r="F72" t="s">
        <v>277</v>
      </c>
      <c r="G72" t="s">
        <v>157</v>
      </c>
      <c r="H72" t="s">
        <v>13</v>
      </c>
      <c r="I72" t="s">
        <v>23</v>
      </c>
      <c r="J72" s="1">
        <v>10</v>
      </c>
      <c r="K72" s="1">
        <v>0</v>
      </c>
    </row>
    <row r="73" spans="1:11" x14ac:dyDescent="0.25">
      <c r="A73" s="4">
        <v>43782</v>
      </c>
      <c r="B73" s="6" t="s">
        <v>3</v>
      </c>
      <c r="C73" s="6">
        <v>4</v>
      </c>
      <c r="D73" s="6">
        <v>-115</v>
      </c>
      <c r="E73" s="6" t="s">
        <v>227</v>
      </c>
      <c r="F73" t="s">
        <v>278</v>
      </c>
      <c r="G73" t="s">
        <v>279</v>
      </c>
      <c r="H73" t="s">
        <v>280</v>
      </c>
      <c r="I73" t="s">
        <v>23</v>
      </c>
      <c r="J73" s="1">
        <v>10</v>
      </c>
      <c r="K73" s="1">
        <v>0</v>
      </c>
    </row>
    <row r="74" spans="1:11" x14ac:dyDescent="0.25">
      <c r="A74" s="4">
        <v>43782</v>
      </c>
      <c r="B74" s="6" t="s">
        <v>3</v>
      </c>
      <c r="C74" s="6">
        <v>1</v>
      </c>
      <c r="D74" s="6">
        <v>-110</v>
      </c>
      <c r="E74" s="6" t="s">
        <v>227</v>
      </c>
      <c r="F74" t="s">
        <v>281</v>
      </c>
      <c r="G74" t="s">
        <v>282</v>
      </c>
      <c r="H74" t="s">
        <v>282</v>
      </c>
      <c r="I74" t="s">
        <v>23</v>
      </c>
      <c r="J74" s="1">
        <v>10</v>
      </c>
      <c r="K74" s="1">
        <v>0</v>
      </c>
    </row>
    <row r="75" spans="1:11" x14ac:dyDescent="0.25">
      <c r="A75" s="4">
        <v>43782</v>
      </c>
      <c r="B75" s="6" t="s">
        <v>3</v>
      </c>
      <c r="C75" s="6">
        <v>-3</v>
      </c>
      <c r="D75" s="6">
        <v>-110</v>
      </c>
      <c r="E75" s="6" t="s">
        <v>227</v>
      </c>
      <c r="F75" t="s">
        <v>283</v>
      </c>
      <c r="G75" t="s">
        <v>242</v>
      </c>
      <c r="H75" t="s">
        <v>283</v>
      </c>
      <c r="I75" t="s">
        <v>23</v>
      </c>
      <c r="J75" s="1">
        <v>30</v>
      </c>
      <c r="K75" s="1">
        <v>0</v>
      </c>
    </row>
    <row r="76" spans="1:11" x14ac:dyDescent="0.25">
      <c r="A76" s="4">
        <v>43782</v>
      </c>
      <c r="B76" s="6" t="s">
        <v>9</v>
      </c>
      <c r="C76" s="6">
        <v>206.5</v>
      </c>
      <c r="D76" s="6">
        <v>-110</v>
      </c>
      <c r="E76" s="6" t="s">
        <v>154</v>
      </c>
      <c r="F76" t="s">
        <v>231</v>
      </c>
      <c r="G76" t="s">
        <v>284</v>
      </c>
      <c r="H76" t="s">
        <v>66</v>
      </c>
      <c r="I76" t="s">
        <v>29</v>
      </c>
      <c r="J76" s="1">
        <v>10</v>
      </c>
      <c r="K76" s="1">
        <v>19.09</v>
      </c>
    </row>
    <row r="77" spans="1:11" x14ac:dyDescent="0.25">
      <c r="A77" s="4">
        <v>43782</v>
      </c>
      <c r="B77" s="6" t="s">
        <v>9</v>
      </c>
      <c r="C77" s="6">
        <v>229.5</v>
      </c>
      <c r="D77" s="6">
        <v>-110</v>
      </c>
      <c r="E77" s="6" t="s">
        <v>154</v>
      </c>
      <c r="F77" t="s">
        <v>220</v>
      </c>
      <c r="G77" t="s">
        <v>285</v>
      </c>
      <c r="H77" t="s">
        <v>66</v>
      </c>
      <c r="I77" t="s">
        <v>29</v>
      </c>
      <c r="J77" s="1">
        <v>10</v>
      </c>
      <c r="K77" s="1">
        <v>19.09</v>
      </c>
    </row>
    <row r="78" spans="1:11" x14ac:dyDescent="0.25">
      <c r="A78" s="4">
        <v>43784</v>
      </c>
      <c r="B78" s="6" t="s">
        <v>9</v>
      </c>
      <c r="C78" s="6">
        <v>220.5</v>
      </c>
      <c r="D78" s="6">
        <v>-110</v>
      </c>
      <c r="E78" s="6" t="s">
        <v>154</v>
      </c>
      <c r="F78" t="s">
        <v>181</v>
      </c>
      <c r="G78" t="s">
        <v>286</v>
      </c>
      <c r="H78" t="s">
        <v>66</v>
      </c>
      <c r="I78" t="s">
        <v>23</v>
      </c>
      <c r="J78" s="1">
        <v>10</v>
      </c>
      <c r="K78" s="1">
        <v>0</v>
      </c>
    </row>
    <row r="79" spans="1:11" x14ac:dyDescent="0.25">
      <c r="A79" s="4">
        <v>43784</v>
      </c>
      <c r="B79" s="6" t="s">
        <v>9</v>
      </c>
      <c r="C79" s="6">
        <v>214.5</v>
      </c>
      <c r="D79" s="6">
        <v>-110</v>
      </c>
      <c r="E79" s="6" t="s">
        <v>154</v>
      </c>
      <c r="F79" t="s">
        <v>192</v>
      </c>
      <c r="G79" t="s">
        <v>180</v>
      </c>
      <c r="H79" t="s">
        <v>13</v>
      </c>
      <c r="I79" t="s">
        <v>29</v>
      </c>
      <c r="J79" s="1">
        <v>10</v>
      </c>
      <c r="K79" s="1">
        <v>19.09</v>
      </c>
    </row>
    <row r="80" spans="1:11" x14ac:dyDescent="0.25">
      <c r="A80" s="4">
        <v>43785</v>
      </c>
      <c r="B80" s="6" t="s">
        <v>3</v>
      </c>
      <c r="C80" s="6">
        <v>-7</v>
      </c>
      <c r="D80" s="6">
        <v>-110</v>
      </c>
      <c r="E80" s="6" t="s">
        <v>154</v>
      </c>
      <c r="F80" t="s">
        <v>198</v>
      </c>
      <c r="G80" t="s">
        <v>194</v>
      </c>
      <c r="H80" t="s">
        <v>198</v>
      </c>
      <c r="I80" t="s">
        <v>29</v>
      </c>
      <c r="J80" s="1">
        <v>20</v>
      </c>
      <c r="K80" s="1">
        <v>38.18</v>
      </c>
    </row>
    <row r="81" spans="1:11" x14ac:dyDescent="0.25">
      <c r="A81" s="4">
        <v>43786</v>
      </c>
      <c r="B81" s="6" t="s">
        <v>3</v>
      </c>
      <c r="C81" s="6">
        <v>-6.5</v>
      </c>
      <c r="D81" s="6">
        <v>-110</v>
      </c>
      <c r="E81" s="6" t="s">
        <v>154</v>
      </c>
      <c r="F81" t="s">
        <v>217</v>
      </c>
      <c r="G81" t="s">
        <v>226</v>
      </c>
      <c r="H81" t="s">
        <v>226</v>
      </c>
      <c r="I81" t="s">
        <v>29</v>
      </c>
      <c r="J81" s="1">
        <v>10</v>
      </c>
      <c r="K81" s="1">
        <v>19.09</v>
      </c>
    </row>
    <row r="82" spans="1:11" x14ac:dyDescent="0.25">
      <c r="A82" s="4">
        <v>43787</v>
      </c>
      <c r="B82" s="6" t="s">
        <v>9</v>
      </c>
      <c r="C82" s="6">
        <v>218.5</v>
      </c>
      <c r="D82" s="6">
        <v>-110</v>
      </c>
      <c r="E82" s="6" t="s">
        <v>154</v>
      </c>
      <c r="F82" t="s">
        <v>305</v>
      </c>
      <c r="G82" t="s">
        <v>221</v>
      </c>
      <c r="H82" t="s">
        <v>13</v>
      </c>
      <c r="I82" t="s">
        <v>29</v>
      </c>
      <c r="J82" s="1">
        <v>10</v>
      </c>
      <c r="K82" s="1">
        <v>19.09</v>
      </c>
    </row>
    <row r="83" spans="1:11" x14ac:dyDescent="0.25">
      <c r="A83" s="4">
        <v>43789</v>
      </c>
      <c r="B83" s="6" t="s">
        <v>9</v>
      </c>
      <c r="C83" s="6">
        <v>217</v>
      </c>
      <c r="D83" s="6">
        <v>-110</v>
      </c>
      <c r="E83" s="6" t="s">
        <v>154</v>
      </c>
      <c r="F83" t="s">
        <v>191</v>
      </c>
      <c r="G83" t="s">
        <v>193</v>
      </c>
      <c r="H83" t="s">
        <v>13</v>
      </c>
      <c r="I83" t="s">
        <v>23</v>
      </c>
      <c r="J83" s="1">
        <v>10</v>
      </c>
      <c r="K83" s="1">
        <v>0</v>
      </c>
    </row>
    <row r="84" spans="1:11" x14ac:dyDescent="0.25">
      <c r="A84" s="4">
        <v>43789</v>
      </c>
      <c r="B84" s="6" t="s">
        <v>174</v>
      </c>
      <c r="C84" s="6" t="s">
        <v>174</v>
      </c>
      <c r="D84" s="6">
        <v>120</v>
      </c>
      <c r="E84" s="6" t="s">
        <v>154</v>
      </c>
      <c r="F84" t="s">
        <v>285</v>
      </c>
      <c r="G84" t="s">
        <v>190</v>
      </c>
      <c r="H84" t="s">
        <v>285</v>
      </c>
      <c r="I84" t="s">
        <v>29</v>
      </c>
      <c r="J84" s="1">
        <v>10</v>
      </c>
      <c r="K84" s="1">
        <v>22</v>
      </c>
    </row>
    <row r="85" spans="1:11" x14ac:dyDescent="0.25">
      <c r="A85" s="4">
        <v>43789</v>
      </c>
      <c r="B85" s="6" t="s">
        <v>174</v>
      </c>
      <c r="C85" s="6" t="s">
        <v>174</v>
      </c>
      <c r="D85" s="6">
        <v>100</v>
      </c>
      <c r="E85" s="6" t="s">
        <v>154</v>
      </c>
      <c r="F85" t="s">
        <v>226</v>
      </c>
      <c r="G85" t="s">
        <v>218</v>
      </c>
      <c r="H85" t="s">
        <v>218</v>
      </c>
      <c r="I85" t="s">
        <v>23</v>
      </c>
      <c r="J85" s="1">
        <v>10</v>
      </c>
      <c r="K85" s="1">
        <v>0</v>
      </c>
    </row>
    <row r="86" spans="1:11" x14ac:dyDescent="0.25">
      <c r="A86" s="4">
        <v>43789</v>
      </c>
      <c r="B86" s="6" t="s">
        <v>9</v>
      </c>
      <c r="C86" s="6">
        <v>162.5</v>
      </c>
      <c r="D86" s="6">
        <v>-110</v>
      </c>
      <c r="E86" s="6" t="s">
        <v>227</v>
      </c>
      <c r="F86" t="s">
        <v>266</v>
      </c>
      <c r="G86" t="s">
        <v>306</v>
      </c>
      <c r="H86" t="s">
        <v>13</v>
      </c>
      <c r="I86" t="s">
        <v>29</v>
      </c>
      <c r="J86" s="1">
        <v>10</v>
      </c>
      <c r="K86" s="1">
        <v>19.09</v>
      </c>
    </row>
    <row r="87" spans="1:11" x14ac:dyDescent="0.25">
      <c r="A87" s="4">
        <v>43789</v>
      </c>
      <c r="B87" s="6" t="s">
        <v>3</v>
      </c>
      <c r="C87" s="6">
        <v>-5</v>
      </c>
      <c r="D87" s="6">
        <v>-110</v>
      </c>
      <c r="E87" s="6" t="s">
        <v>227</v>
      </c>
      <c r="F87" t="s">
        <v>307</v>
      </c>
      <c r="G87" t="s">
        <v>308</v>
      </c>
      <c r="H87" t="s">
        <v>308</v>
      </c>
      <c r="I87" t="s">
        <v>29</v>
      </c>
      <c r="J87" s="1">
        <v>10</v>
      </c>
      <c r="K87" s="1">
        <v>19.09</v>
      </c>
    </row>
    <row r="88" spans="1:11" x14ac:dyDescent="0.25">
      <c r="A88" s="4">
        <v>43789</v>
      </c>
      <c r="B88" s="6" t="s">
        <v>9</v>
      </c>
      <c r="C88" s="6">
        <v>134</v>
      </c>
      <c r="D88" s="6">
        <v>-110</v>
      </c>
      <c r="E88" s="6" t="s">
        <v>227</v>
      </c>
      <c r="F88" t="s">
        <v>309</v>
      </c>
      <c r="G88" t="s">
        <v>264</v>
      </c>
      <c r="H88" t="s">
        <v>13</v>
      </c>
      <c r="I88" t="s">
        <v>29</v>
      </c>
      <c r="J88" s="1">
        <v>10</v>
      </c>
      <c r="K88" s="1">
        <v>19.09</v>
      </c>
    </row>
    <row r="89" spans="1:11" x14ac:dyDescent="0.25">
      <c r="A89" s="4">
        <v>43789</v>
      </c>
      <c r="B89" s="6" t="s">
        <v>9</v>
      </c>
      <c r="C89" s="6">
        <v>132.5</v>
      </c>
      <c r="D89" s="6">
        <v>-110</v>
      </c>
      <c r="E89" s="6" t="s">
        <v>227</v>
      </c>
      <c r="F89" t="s">
        <v>287</v>
      </c>
      <c r="G89" t="s">
        <v>310</v>
      </c>
      <c r="H89" t="s">
        <v>13</v>
      </c>
      <c r="I89" t="s">
        <v>29</v>
      </c>
      <c r="J89" s="1">
        <v>10</v>
      </c>
      <c r="K89" s="1">
        <v>19.09</v>
      </c>
    </row>
    <row r="90" spans="1:11" x14ac:dyDescent="0.25">
      <c r="A90" s="4">
        <v>43789</v>
      </c>
      <c r="B90" s="6" t="s">
        <v>3</v>
      </c>
      <c r="C90" s="6">
        <v>-5.5</v>
      </c>
      <c r="D90" s="6">
        <v>-115</v>
      </c>
      <c r="E90" s="6" t="s">
        <v>227</v>
      </c>
      <c r="F90" t="s">
        <v>311</v>
      </c>
      <c r="G90" t="s">
        <v>312</v>
      </c>
      <c r="H90" t="s">
        <v>311</v>
      </c>
      <c r="I90" t="s">
        <v>23</v>
      </c>
      <c r="J90" s="1">
        <v>10</v>
      </c>
      <c r="K90" s="1">
        <v>0</v>
      </c>
    </row>
    <row r="91" spans="1:11" x14ac:dyDescent="0.25">
      <c r="A91" s="4">
        <v>43790</v>
      </c>
      <c r="B91" s="6" t="s">
        <v>3</v>
      </c>
      <c r="C91" s="6">
        <v>-12</v>
      </c>
      <c r="D91" s="6">
        <v>-110</v>
      </c>
      <c r="E91" s="6" t="s">
        <v>154</v>
      </c>
      <c r="F91" t="s">
        <v>216</v>
      </c>
      <c r="G91" t="s">
        <v>274</v>
      </c>
      <c r="H91" t="s">
        <v>216</v>
      </c>
      <c r="I91" t="s">
        <v>23</v>
      </c>
      <c r="J91" s="1">
        <v>10</v>
      </c>
      <c r="K91" s="1">
        <v>0</v>
      </c>
    </row>
    <row r="92" spans="1:11" x14ac:dyDescent="0.25">
      <c r="A92" s="4">
        <v>43790</v>
      </c>
      <c r="B92" s="6" t="s">
        <v>9</v>
      </c>
      <c r="C92" s="6">
        <v>230</v>
      </c>
      <c r="D92" s="6">
        <v>-110</v>
      </c>
      <c r="E92" s="6" t="s">
        <v>154</v>
      </c>
      <c r="F92" t="s">
        <v>216</v>
      </c>
      <c r="G92" t="s">
        <v>274</v>
      </c>
      <c r="H92" t="s">
        <v>13</v>
      </c>
      <c r="I92" t="s">
        <v>23</v>
      </c>
      <c r="J92" s="1">
        <v>10</v>
      </c>
      <c r="K92" s="1">
        <v>0</v>
      </c>
    </row>
    <row r="93" spans="1:11" x14ac:dyDescent="0.25">
      <c r="A93" s="4">
        <v>43791</v>
      </c>
      <c r="B93" s="6" t="s">
        <v>3</v>
      </c>
      <c r="C93" s="6">
        <v>7.5</v>
      </c>
      <c r="D93" s="6">
        <v>-110</v>
      </c>
      <c r="E93" s="6" t="s">
        <v>227</v>
      </c>
      <c r="F93" t="s">
        <v>313</v>
      </c>
      <c r="G93" t="s">
        <v>314</v>
      </c>
      <c r="H93" t="s">
        <v>314</v>
      </c>
      <c r="I93" t="s">
        <v>23</v>
      </c>
      <c r="J93" s="1">
        <v>10</v>
      </c>
      <c r="K93" s="1">
        <v>0</v>
      </c>
    </row>
    <row r="94" spans="1:11" x14ac:dyDescent="0.25">
      <c r="A94" s="4">
        <v>43791</v>
      </c>
      <c r="B94" s="6" t="s">
        <v>3</v>
      </c>
      <c r="C94" s="6">
        <v>1</v>
      </c>
      <c r="D94" s="6">
        <v>-110</v>
      </c>
      <c r="E94" s="6" t="s">
        <v>227</v>
      </c>
      <c r="F94" t="s">
        <v>315</v>
      </c>
      <c r="G94" t="s">
        <v>316</v>
      </c>
      <c r="H94" t="s">
        <v>316</v>
      </c>
      <c r="I94" t="s">
        <v>29</v>
      </c>
      <c r="J94" s="1">
        <v>10</v>
      </c>
      <c r="K94" s="1">
        <v>19.09</v>
      </c>
    </row>
    <row r="95" spans="1:11" x14ac:dyDescent="0.25">
      <c r="A95" s="4">
        <v>43791</v>
      </c>
      <c r="B95" s="6" t="s">
        <v>9</v>
      </c>
      <c r="C95" s="6">
        <v>122.5</v>
      </c>
      <c r="D95" s="6">
        <v>-110</v>
      </c>
      <c r="E95" s="6" t="s">
        <v>227</v>
      </c>
      <c r="F95" t="s">
        <v>315</v>
      </c>
      <c r="G95" t="s">
        <v>316</v>
      </c>
      <c r="H95" t="s">
        <v>13</v>
      </c>
      <c r="I95" t="s">
        <v>23</v>
      </c>
      <c r="J95" s="1">
        <v>10</v>
      </c>
      <c r="K95" s="1">
        <v>0</v>
      </c>
    </row>
    <row r="96" spans="1:11" x14ac:dyDescent="0.25">
      <c r="A96" s="4">
        <v>43791</v>
      </c>
      <c r="B96" s="6" t="s">
        <v>3</v>
      </c>
      <c r="C96" s="6">
        <v>1</v>
      </c>
      <c r="D96" s="6">
        <v>-110</v>
      </c>
      <c r="E96" s="6" t="s">
        <v>227</v>
      </c>
      <c r="F96" t="s">
        <v>317</v>
      </c>
      <c r="G96" t="s">
        <v>318</v>
      </c>
      <c r="H96" t="s">
        <v>318</v>
      </c>
      <c r="I96" t="s">
        <v>29</v>
      </c>
      <c r="J96" s="1">
        <v>10</v>
      </c>
      <c r="K96" s="1">
        <v>19.09</v>
      </c>
    </row>
    <row r="97" spans="1:11" x14ac:dyDescent="0.25">
      <c r="A97" s="4">
        <v>43791</v>
      </c>
      <c r="B97" s="6" t="s">
        <v>9</v>
      </c>
      <c r="C97" s="6">
        <v>118</v>
      </c>
      <c r="D97" s="6">
        <v>-110</v>
      </c>
      <c r="E97" s="6" t="s">
        <v>227</v>
      </c>
      <c r="F97" t="s">
        <v>317</v>
      </c>
      <c r="G97" t="s">
        <v>318</v>
      </c>
      <c r="H97" t="s">
        <v>13</v>
      </c>
      <c r="I97" t="s">
        <v>29</v>
      </c>
      <c r="J97" s="1">
        <v>10</v>
      </c>
      <c r="K97" s="1">
        <v>19.09</v>
      </c>
    </row>
    <row r="98" spans="1:11" x14ac:dyDescent="0.25">
      <c r="A98" s="4">
        <v>43796</v>
      </c>
      <c r="B98" s="6" t="s">
        <v>174</v>
      </c>
      <c r="C98" s="6">
        <v>0</v>
      </c>
      <c r="D98" s="6">
        <v>100</v>
      </c>
      <c r="E98" s="6" t="s">
        <v>154</v>
      </c>
      <c r="F98" t="s">
        <v>221</v>
      </c>
      <c r="G98" t="s">
        <v>319</v>
      </c>
      <c r="H98" t="s">
        <v>319</v>
      </c>
      <c r="I98" t="s">
        <v>23</v>
      </c>
      <c r="J98" s="1">
        <v>10</v>
      </c>
      <c r="K98" s="1">
        <v>0</v>
      </c>
    </row>
    <row r="99" spans="1:11" x14ac:dyDescent="0.25">
      <c r="A99" s="4">
        <v>43796</v>
      </c>
      <c r="B99" s="6" t="s">
        <v>9</v>
      </c>
      <c r="C99" s="6">
        <v>209</v>
      </c>
      <c r="D99" s="6">
        <v>-110</v>
      </c>
      <c r="E99" s="6" t="s">
        <v>154</v>
      </c>
      <c r="F99" t="s">
        <v>219</v>
      </c>
      <c r="G99" t="s">
        <v>231</v>
      </c>
      <c r="H99" t="s">
        <v>66</v>
      </c>
      <c r="I99" t="s">
        <v>29</v>
      </c>
      <c r="J99" s="1">
        <v>10</v>
      </c>
      <c r="K99" s="1">
        <v>19.09</v>
      </c>
    </row>
    <row r="100" spans="1:11" x14ac:dyDescent="0.25">
      <c r="A100" s="4">
        <v>43796</v>
      </c>
      <c r="B100" s="6" t="s">
        <v>3</v>
      </c>
      <c r="C100" s="6">
        <v>1.5</v>
      </c>
      <c r="D100" s="6">
        <v>-115</v>
      </c>
      <c r="E100" s="6" t="s">
        <v>154</v>
      </c>
      <c r="F100" t="s">
        <v>274</v>
      </c>
      <c r="G100" t="s">
        <v>199</v>
      </c>
      <c r="H100" t="s">
        <v>199</v>
      </c>
      <c r="I100" t="s">
        <v>23</v>
      </c>
      <c r="J100" s="1">
        <v>10</v>
      </c>
      <c r="K100" s="1">
        <v>0</v>
      </c>
    </row>
    <row r="101" spans="1:11" x14ac:dyDescent="0.25">
      <c r="A101" s="4">
        <v>43796</v>
      </c>
      <c r="B101" s="6" t="s">
        <v>3</v>
      </c>
      <c r="C101" s="6">
        <v>-3</v>
      </c>
      <c r="D101" s="6">
        <v>-105</v>
      </c>
      <c r="E101" s="6" t="s">
        <v>154</v>
      </c>
      <c r="F101" t="s">
        <v>194</v>
      </c>
      <c r="G101" t="s">
        <v>192</v>
      </c>
      <c r="H101" t="s">
        <v>192</v>
      </c>
      <c r="I101" t="s">
        <v>23</v>
      </c>
      <c r="J101" s="1">
        <v>10</v>
      </c>
      <c r="K101" s="1">
        <v>0</v>
      </c>
    </row>
    <row r="102" spans="1:11" x14ac:dyDescent="0.25">
      <c r="A102" s="4">
        <v>43796</v>
      </c>
      <c r="B102" s="6" t="s">
        <v>9</v>
      </c>
      <c r="C102" s="6">
        <v>104</v>
      </c>
      <c r="D102" s="6">
        <v>-105</v>
      </c>
      <c r="E102" s="6" t="s">
        <v>154</v>
      </c>
      <c r="F102" t="s">
        <v>220</v>
      </c>
      <c r="G102" t="s">
        <v>305</v>
      </c>
      <c r="H102" t="s">
        <v>13</v>
      </c>
      <c r="I102" t="s">
        <v>23</v>
      </c>
      <c r="J102" s="1">
        <v>10</v>
      </c>
      <c r="K102" s="1">
        <v>0</v>
      </c>
    </row>
    <row r="103" spans="1:11" x14ac:dyDescent="0.25">
      <c r="A103" s="4">
        <v>43805</v>
      </c>
      <c r="B103" s="6" t="s">
        <v>3</v>
      </c>
      <c r="C103" s="6">
        <v>-3.5</v>
      </c>
      <c r="D103" s="6">
        <v>-115</v>
      </c>
      <c r="E103" s="6" t="s">
        <v>154</v>
      </c>
      <c r="F103" t="s">
        <v>220</v>
      </c>
      <c r="G103" t="s">
        <v>226</v>
      </c>
      <c r="H103" t="s">
        <v>220</v>
      </c>
      <c r="I103" t="s">
        <v>29</v>
      </c>
      <c r="J103" s="1">
        <v>5</v>
      </c>
      <c r="K103" s="1">
        <v>9.35</v>
      </c>
    </row>
    <row r="104" spans="1:11" x14ac:dyDescent="0.25">
      <c r="A104" s="4">
        <v>43807</v>
      </c>
      <c r="B104" s="6" t="s">
        <v>3</v>
      </c>
      <c r="C104" s="6">
        <v>4.5</v>
      </c>
      <c r="D104" s="6">
        <v>-110</v>
      </c>
      <c r="E104" s="6" t="s">
        <v>227</v>
      </c>
      <c r="F104" t="s">
        <v>347</v>
      </c>
      <c r="G104" t="s">
        <v>348</v>
      </c>
      <c r="H104" t="s">
        <v>348</v>
      </c>
      <c r="I104" t="s">
        <v>23</v>
      </c>
      <c r="J104" s="1">
        <v>10</v>
      </c>
      <c r="K104" s="1">
        <v>0</v>
      </c>
    </row>
    <row r="105" spans="1:11" x14ac:dyDescent="0.25">
      <c r="A105" s="4">
        <v>43809</v>
      </c>
      <c r="B105" s="6" t="s">
        <v>85</v>
      </c>
      <c r="C105" s="6">
        <v>0</v>
      </c>
      <c r="D105" s="6">
        <v>-230</v>
      </c>
      <c r="E105" s="6" t="s">
        <v>154</v>
      </c>
      <c r="F105" t="s">
        <v>284</v>
      </c>
      <c r="G105" t="s">
        <v>226</v>
      </c>
      <c r="H105" t="s">
        <v>284</v>
      </c>
      <c r="I105" t="s">
        <v>29</v>
      </c>
      <c r="J105" s="1"/>
      <c r="K105" s="1"/>
    </row>
    <row r="106" spans="1:11" x14ac:dyDescent="0.25">
      <c r="A106" s="4">
        <v>43809</v>
      </c>
      <c r="B106" s="6" t="s">
        <v>85</v>
      </c>
      <c r="C106" s="6">
        <v>0</v>
      </c>
      <c r="D106" s="6">
        <v>-1100</v>
      </c>
      <c r="E106" s="6" t="s">
        <v>154</v>
      </c>
      <c r="F106" t="s">
        <v>216</v>
      </c>
      <c r="G106" t="s">
        <v>194</v>
      </c>
      <c r="H106" t="s">
        <v>216</v>
      </c>
      <c r="I106" t="s">
        <v>29</v>
      </c>
      <c r="J106" s="1"/>
      <c r="K106" s="1"/>
    </row>
    <row r="107" spans="1:11" x14ac:dyDescent="0.25">
      <c r="A107" s="4">
        <v>43809</v>
      </c>
      <c r="B107" s="6" t="s">
        <v>85</v>
      </c>
      <c r="C107" s="6">
        <v>0</v>
      </c>
      <c r="D107" s="6">
        <v>-700</v>
      </c>
      <c r="E107" s="6" t="s">
        <v>154</v>
      </c>
      <c r="F107" t="s">
        <v>219</v>
      </c>
      <c r="G107" t="s">
        <v>218</v>
      </c>
      <c r="H107" t="s">
        <v>218</v>
      </c>
      <c r="I107" t="s">
        <v>29</v>
      </c>
      <c r="J107" s="1">
        <v>10</v>
      </c>
      <c r="K107" s="1">
        <v>17.89</v>
      </c>
    </row>
    <row r="108" spans="1:11" x14ac:dyDescent="0.25">
      <c r="A108" s="4">
        <v>43809</v>
      </c>
      <c r="B108" s="6" t="s">
        <v>174</v>
      </c>
      <c r="C108" s="6">
        <v>0</v>
      </c>
      <c r="D108" s="6">
        <v>-230</v>
      </c>
      <c r="E108" s="6" t="s">
        <v>154</v>
      </c>
      <c r="F108" t="s">
        <v>284</v>
      </c>
      <c r="G108" t="s">
        <v>226</v>
      </c>
      <c r="H108" t="s">
        <v>284</v>
      </c>
      <c r="I108" t="s">
        <v>29</v>
      </c>
      <c r="J108" s="1">
        <v>10</v>
      </c>
      <c r="K108" s="1">
        <v>14.35</v>
      </c>
    </row>
    <row r="109" spans="1:11" x14ac:dyDescent="0.25">
      <c r="A109" s="4">
        <v>43810</v>
      </c>
      <c r="B109" s="6" t="s">
        <v>9</v>
      </c>
      <c r="C109" s="6">
        <v>222.5</v>
      </c>
      <c r="D109" s="6">
        <v>-110</v>
      </c>
      <c r="E109" s="6" t="s">
        <v>154</v>
      </c>
      <c r="F109" t="s">
        <v>215</v>
      </c>
      <c r="G109" t="s">
        <v>319</v>
      </c>
      <c r="H109" t="s">
        <v>13</v>
      </c>
      <c r="I109" t="s">
        <v>23</v>
      </c>
      <c r="J109" s="1">
        <v>10</v>
      </c>
      <c r="K109" s="1">
        <v>0</v>
      </c>
    </row>
    <row r="110" spans="1:11" x14ac:dyDescent="0.25">
      <c r="A110" s="4">
        <v>43815</v>
      </c>
      <c r="B110" s="6" t="s">
        <v>3</v>
      </c>
      <c r="C110" s="6">
        <v>-11</v>
      </c>
      <c r="D110" s="6">
        <v>-110</v>
      </c>
      <c r="E110" s="6" t="s">
        <v>154</v>
      </c>
      <c r="F110" t="s">
        <v>216</v>
      </c>
      <c r="G110" t="s">
        <v>191</v>
      </c>
      <c r="H110" t="s">
        <v>216</v>
      </c>
      <c r="I110" t="s">
        <v>23</v>
      </c>
      <c r="J110" s="1">
        <v>10</v>
      </c>
      <c r="K110" s="1">
        <v>0</v>
      </c>
    </row>
    <row r="111" spans="1:11" x14ac:dyDescent="0.25">
      <c r="A111" s="4">
        <v>43816</v>
      </c>
      <c r="B111" s="6" t="s">
        <v>9</v>
      </c>
      <c r="C111" s="6">
        <v>208</v>
      </c>
      <c r="D111" s="6">
        <v>-110</v>
      </c>
      <c r="E111" s="6" t="s">
        <v>154</v>
      </c>
      <c r="F111" t="s">
        <v>319</v>
      </c>
      <c r="G111" t="s">
        <v>231</v>
      </c>
      <c r="H111" t="s">
        <v>13</v>
      </c>
      <c r="I111" t="s">
        <v>23</v>
      </c>
      <c r="J111" s="1">
        <v>10</v>
      </c>
      <c r="K111" s="1">
        <v>0</v>
      </c>
    </row>
    <row r="112" spans="1:11" x14ac:dyDescent="0.25">
      <c r="A112" s="4">
        <v>43816</v>
      </c>
      <c r="B112" s="6" t="s">
        <v>9</v>
      </c>
      <c r="C112" s="6">
        <v>224.5</v>
      </c>
      <c r="D112" s="6">
        <v>-110</v>
      </c>
      <c r="E112" s="6" t="s">
        <v>154</v>
      </c>
      <c r="F112" t="s">
        <v>189</v>
      </c>
      <c r="G112" t="s">
        <v>251</v>
      </c>
      <c r="H112" t="s">
        <v>13</v>
      </c>
      <c r="I112" t="s">
        <v>29</v>
      </c>
      <c r="J112" s="1">
        <v>10</v>
      </c>
      <c r="K112" s="1">
        <v>19.09</v>
      </c>
    </row>
    <row r="113" spans="1:11" x14ac:dyDescent="0.25">
      <c r="A113" s="4">
        <v>43816</v>
      </c>
      <c r="B113" s="6" t="s">
        <v>88</v>
      </c>
      <c r="C113" s="6">
        <v>10.5</v>
      </c>
      <c r="D113" s="6">
        <v>100</v>
      </c>
      <c r="E113" s="6" t="s">
        <v>154</v>
      </c>
      <c r="F113" t="s">
        <v>333</v>
      </c>
      <c r="G113" t="s">
        <v>236</v>
      </c>
      <c r="H113" t="s">
        <v>66</v>
      </c>
      <c r="I113" t="s">
        <v>29</v>
      </c>
      <c r="J113" s="1">
        <v>10</v>
      </c>
      <c r="K113" s="1">
        <v>20</v>
      </c>
    </row>
    <row r="114" spans="1:11" x14ac:dyDescent="0.25">
      <c r="A114" s="4">
        <v>43818</v>
      </c>
      <c r="B114" s="6" t="s">
        <v>3</v>
      </c>
      <c r="C114" s="6">
        <v>4</v>
      </c>
      <c r="D114" s="6">
        <v>-110</v>
      </c>
      <c r="E114" s="6" t="s">
        <v>154</v>
      </c>
      <c r="F114" t="s">
        <v>216</v>
      </c>
      <c r="G114" t="s">
        <v>192</v>
      </c>
      <c r="H114" t="s">
        <v>192</v>
      </c>
      <c r="I114" t="s">
        <v>23</v>
      </c>
      <c r="J114" s="1">
        <v>10</v>
      </c>
      <c r="K114" s="1">
        <v>0</v>
      </c>
    </row>
    <row r="115" spans="1:11" x14ac:dyDescent="0.25">
      <c r="A115" s="4">
        <v>43824</v>
      </c>
      <c r="B115" s="6" t="s">
        <v>3</v>
      </c>
      <c r="C115" s="6">
        <v>11</v>
      </c>
      <c r="D115" s="6">
        <v>-1115</v>
      </c>
      <c r="E115" s="6" t="s">
        <v>154</v>
      </c>
      <c r="F115" t="s">
        <v>193</v>
      </c>
      <c r="G115" t="s">
        <v>218</v>
      </c>
      <c r="H115" t="s">
        <v>193</v>
      </c>
      <c r="I115" t="s">
        <v>29</v>
      </c>
      <c r="J115" s="1">
        <v>10</v>
      </c>
      <c r="K115" s="1">
        <v>18.7</v>
      </c>
    </row>
    <row r="116" spans="1:11" x14ac:dyDescent="0.25">
      <c r="A116" s="4">
        <v>43824</v>
      </c>
      <c r="B116" s="6" t="s">
        <v>9</v>
      </c>
      <c r="C116" s="6">
        <v>222.5</v>
      </c>
      <c r="D116" s="6">
        <v>-110</v>
      </c>
      <c r="E116" s="6" t="s">
        <v>154</v>
      </c>
      <c r="F116" t="s">
        <v>192</v>
      </c>
      <c r="G116" t="s">
        <v>189</v>
      </c>
      <c r="H116" t="s">
        <v>13</v>
      </c>
      <c r="I116" t="s">
        <v>29</v>
      </c>
      <c r="J116" s="1">
        <v>10</v>
      </c>
      <c r="K116" s="1">
        <v>19.09</v>
      </c>
    </row>
    <row r="117" spans="1:11" x14ac:dyDescent="0.25">
      <c r="A117" s="4">
        <v>43824</v>
      </c>
      <c r="B117" s="6" t="s">
        <v>174</v>
      </c>
      <c r="C117" s="6">
        <v>0</v>
      </c>
      <c r="D117" s="6">
        <v>-165</v>
      </c>
      <c r="E117" s="6" t="s">
        <v>154</v>
      </c>
      <c r="F117" t="s">
        <v>284</v>
      </c>
      <c r="G117" t="s">
        <v>216</v>
      </c>
      <c r="H117" t="s">
        <v>216</v>
      </c>
      <c r="I117" t="s">
        <v>23</v>
      </c>
      <c r="J117" s="1">
        <v>10</v>
      </c>
      <c r="K117" s="1">
        <v>0</v>
      </c>
    </row>
    <row r="118" spans="1:11" x14ac:dyDescent="0.25">
      <c r="A118" s="4">
        <v>43824</v>
      </c>
      <c r="B118" s="6" t="s">
        <v>174</v>
      </c>
      <c r="C118" s="6">
        <v>0</v>
      </c>
      <c r="D118" s="6">
        <v>-200</v>
      </c>
      <c r="E118" s="6" t="s">
        <v>154</v>
      </c>
      <c r="F118" t="s">
        <v>232</v>
      </c>
      <c r="G118" t="s">
        <v>220</v>
      </c>
      <c r="H118" t="s">
        <v>220</v>
      </c>
      <c r="I118" t="s">
        <v>29</v>
      </c>
      <c r="J118" s="1">
        <v>10</v>
      </c>
      <c r="K118" s="1">
        <v>15</v>
      </c>
    </row>
    <row r="119" spans="1:11" x14ac:dyDescent="0.25">
      <c r="A119" s="4">
        <v>43825</v>
      </c>
      <c r="B119" s="6" t="s">
        <v>3</v>
      </c>
      <c r="C119" s="6">
        <v>8.5</v>
      </c>
      <c r="D119" s="6">
        <v>-120</v>
      </c>
      <c r="E119" s="6" t="s">
        <v>154</v>
      </c>
      <c r="F119" t="s">
        <v>286</v>
      </c>
      <c r="G119" t="s">
        <v>285</v>
      </c>
      <c r="H119" t="s">
        <v>285</v>
      </c>
      <c r="I119" t="s">
        <v>23</v>
      </c>
      <c r="J119" s="1">
        <v>10</v>
      </c>
      <c r="K119" s="1">
        <v>0</v>
      </c>
    </row>
    <row r="120" spans="1:11" x14ac:dyDescent="0.25">
      <c r="A120" t="s">
        <v>51</v>
      </c>
      <c r="J120" s="1">
        <f>SUMIF(Table4[Result],"&lt;&gt;",Table4[Bet Size])</f>
        <v>1195</v>
      </c>
      <c r="K120" s="1">
        <f>SUMIF(Table4[Result],"&lt;&gt;",Table4[Payout])</f>
        <v>1120.9000000000003</v>
      </c>
    </row>
  </sheetData>
  <mergeCells count="1">
    <mergeCell ref="A1:K1"/>
  </mergeCells>
  <conditionalFormatting sqref="I3:I201">
    <cfRule type="containsText" dxfId="24" priority="24" operator="containsText" text="Win">
      <formula>NOT(ISERROR(SEARCH("Win",I3)))</formula>
    </cfRule>
    <cfRule type="containsText" dxfId="23" priority="25" operator="containsText" text="Loss">
      <formula>NOT(ISERROR(SEARCH("Loss",I3)))</formula>
    </cfRule>
    <cfRule type="containsText" dxfId="22" priority="26" operator="containsText" text="No Action">
      <formula>NOT(ISERROR(SEARCH("No Action",I3)))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zoomScale="70" zoomScaleNormal="70" workbookViewId="0">
      <selection activeCell="I27" sqref="I27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14.42578125" bestFit="1" customWidth="1"/>
    <col min="9" max="9" width="13" bestFit="1" customWidth="1"/>
  </cols>
  <sheetData>
    <row r="1" spans="1:9" ht="18.75" x14ac:dyDescent="0.3">
      <c r="A1" s="8" t="s">
        <v>20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21" priority="1" operator="lessThan">
      <formula>0</formula>
    </cfRule>
    <cfRule type="cellIs" dxfId="20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19" priority="4" operator="containsText" text="No Action">
      <formula>NOT(ISERROR(SEARCH("No Action",G1)))</formula>
    </cfRule>
    <cfRule type="containsText" dxfId="18" priority="5" operator="containsText" text="Win">
      <formula>NOT(ISERROR(SEARCH("Win",G1)))</formula>
    </cfRule>
    <cfRule type="containsText" dxfId="17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8" t="s">
        <v>45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16" priority="1" operator="containsText" text="No Action">
      <formula>NOT(ISERROR(SEARCH("No Action",H1)))</formula>
    </cfRule>
    <cfRule type="containsText" dxfId="15" priority="2" operator="containsText" text="Win">
      <formula>NOT(ISERROR(SEARCH("Win",H1)))</formula>
    </cfRule>
    <cfRule type="containsText" dxfId="14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95" workbookViewId="0">
      <selection sqref="A1:XFD1048576"/>
    </sheetView>
  </sheetViews>
  <sheetFormatPr defaultRowHeight="15" x14ac:dyDescent="0.25"/>
  <cols>
    <col min="1" max="1" width="9.7109375" bestFit="1" customWidth="1"/>
    <col min="2" max="2" width="11" bestFit="1" customWidth="1"/>
    <col min="3" max="3" width="8.85546875" bestFit="1" customWidth="1"/>
    <col min="4" max="4" width="7.85546875" bestFit="1" customWidth="1"/>
    <col min="5" max="5" width="9.5703125" bestFit="1" customWidth="1"/>
    <col min="6" max="6" width="19.28515625" bestFit="1" customWidth="1"/>
    <col min="7" max="7" width="21.42578125" bestFit="1" customWidth="1"/>
    <col min="8" max="8" width="19.28515625" bestFit="1" customWidth="1"/>
    <col min="9" max="9" width="8.85546875" bestFit="1" customWidth="1"/>
    <col min="10" max="10" width="10.28515625" bestFit="1" customWidth="1"/>
    <col min="11" max="11" width="9.42578125" bestFit="1" customWidth="1"/>
  </cols>
  <sheetData>
    <row r="1" spans="1:11" ht="18.75" x14ac:dyDescent="0.3">
      <c r="A1" s="8" t="s">
        <v>336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t="s">
        <v>33</v>
      </c>
      <c r="B2" t="s">
        <v>0</v>
      </c>
      <c r="C2" t="s">
        <v>67</v>
      </c>
      <c r="D2" t="s">
        <v>21</v>
      </c>
      <c r="E2" t="s">
        <v>48</v>
      </c>
      <c r="F2" t="s">
        <v>90</v>
      </c>
      <c r="G2" t="s">
        <v>91</v>
      </c>
      <c r="H2" t="s">
        <v>12</v>
      </c>
      <c r="I2" t="s">
        <v>22</v>
      </c>
      <c r="J2" t="s">
        <v>8</v>
      </c>
      <c r="K2" t="s">
        <v>4</v>
      </c>
    </row>
    <row r="3" spans="1:11" x14ac:dyDescent="0.25">
      <c r="A3" s="2">
        <v>43808</v>
      </c>
      <c r="B3" t="s">
        <v>7</v>
      </c>
      <c r="C3">
        <v>0</v>
      </c>
      <c r="D3">
        <v>-230</v>
      </c>
      <c r="E3" t="s">
        <v>337</v>
      </c>
      <c r="F3" t="s">
        <v>338</v>
      </c>
      <c r="G3" t="s">
        <v>339</v>
      </c>
      <c r="H3" t="s">
        <v>338</v>
      </c>
      <c r="I3" t="s">
        <v>23</v>
      </c>
      <c r="J3" s="1">
        <v>10</v>
      </c>
      <c r="K3" s="1">
        <v>0</v>
      </c>
    </row>
    <row r="4" spans="1:11" x14ac:dyDescent="0.25">
      <c r="A4" s="2">
        <v>43808</v>
      </c>
      <c r="B4" t="s">
        <v>9</v>
      </c>
      <c r="C4">
        <v>6</v>
      </c>
      <c r="D4">
        <v>-115</v>
      </c>
      <c r="E4" t="s">
        <v>337</v>
      </c>
      <c r="F4" t="s">
        <v>338</v>
      </c>
      <c r="G4" t="s">
        <v>339</v>
      </c>
      <c r="H4" t="s">
        <v>13</v>
      </c>
      <c r="I4" t="s">
        <v>23</v>
      </c>
      <c r="J4" s="1">
        <v>10</v>
      </c>
      <c r="K4" s="1">
        <v>0</v>
      </c>
    </row>
  </sheetData>
  <mergeCells count="1">
    <mergeCell ref="A1:K1"/>
  </mergeCells>
  <conditionalFormatting sqref="I1:I3">
    <cfRule type="containsText" dxfId="13" priority="4" operator="containsText" text="No Action">
      <formula>NOT(ISERROR(SEARCH("No Action",I1)))</formula>
    </cfRule>
    <cfRule type="containsText" dxfId="12" priority="5" operator="containsText" text="Win">
      <formula>NOT(ISERROR(SEARCH("Win",I1)))</formula>
    </cfRule>
    <cfRule type="containsText" dxfId="11" priority="6" operator="containsText" text="Loss">
      <formula>NOT(ISERROR(SEARCH("Loss",I1)))</formula>
    </cfRule>
  </conditionalFormatting>
  <conditionalFormatting sqref="I4">
    <cfRule type="containsText" dxfId="10" priority="1" operator="containsText" text="No Action">
      <formula>NOT(ISERROR(SEARCH("No Action",I4)))</formula>
    </cfRule>
    <cfRule type="containsText" dxfId="9" priority="2" operator="containsText" text="Win">
      <formula>NOT(ISERROR(SEARCH("Win",I4)))</formula>
    </cfRule>
    <cfRule type="containsText" dxfId="8" priority="3" operator="containsText" text="Loss">
      <formula>NOT(ISERROR(SEARCH("Loss",I4)))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Tab</vt:lpstr>
      <vt:lpstr>Football Bets</vt:lpstr>
      <vt:lpstr>Basketball Bets</vt:lpstr>
      <vt:lpstr>Baseball Bets</vt:lpstr>
      <vt:lpstr>Soccer Bets</vt:lpstr>
      <vt:lpstr>Hockey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2019-12-27T17:18:35Z</dcterms:modified>
</cp:coreProperties>
</file>