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andon Croarkin\Documents\GitHub\SportsBetting\"/>
    </mc:Choice>
  </mc:AlternateContent>
  <bookViews>
    <workbookView xWindow="-105" yWindow="-105" windowWidth="23250" windowHeight="12570" firstSheet="1" activeTab="3"/>
  </bookViews>
  <sheets>
    <sheet name="Baseball Bets" sheetId="1" r:id="rId1"/>
    <sheet name="Summary Tab" sheetId="4" r:id="rId2"/>
    <sheet name="Soccer Bets" sheetId="2" r:id="rId3"/>
    <sheet name="Football Bets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5" i="3" l="1"/>
  <c r="L25" i="3" l="1"/>
  <c r="I34" i="1" l="1"/>
  <c r="H34" i="1"/>
  <c r="J34" i="1" l="1"/>
</calcChain>
</file>

<file path=xl/sharedStrings.xml><?xml version="1.0" encoding="utf-8"?>
<sst xmlns="http://schemas.openxmlformats.org/spreadsheetml/2006/main" count="807" uniqueCount="133">
  <si>
    <t>Bet Type</t>
  </si>
  <si>
    <t>Team 1</t>
  </si>
  <si>
    <t>Team 2</t>
  </si>
  <si>
    <t>Spread</t>
  </si>
  <si>
    <t>Payout</t>
  </si>
  <si>
    <t>KC Royals</t>
  </si>
  <si>
    <t>Detroit Tigers</t>
  </si>
  <si>
    <t>Moneyline</t>
  </si>
  <si>
    <t>Bet Size</t>
  </si>
  <si>
    <t>O/U</t>
  </si>
  <si>
    <t>Chicago Cubs</t>
  </si>
  <si>
    <t>Cincinnati Reds</t>
  </si>
  <si>
    <t>Outcome Chosen</t>
  </si>
  <si>
    <t>Under</t>
  </si>
  <si>
    <t>Colorado Rockies</t>
  </si>
  <si>
    <t>San Diege Padres</t>
  </si>
  <si>
    <t>Atlanta Braves</t>
  </si>
  <si>
    <t>Miami Marlins</t>
  </si>
  <si>
    <t>Toronto Blue Jays</t>
  </si>
  <si>
    <t>NY Yankees</t>
  </si>
  <si>
    <t>MLB Baseball Betting</t>
  </si>
  <si>
    <t>Odds</t>
  </si>
  <si>
    <t>Result</t>
  </si>
  <si>
    <t>Loss</t>
  </si>
  <si>
    <t>Washingtion Nationals</t>
  </si>
  <si>
    <t>NY Mets</t>
  </si>
  <si>
    <t>Washington Nationals</t>
  </si>
  <si>
    <t>Houston Astros</t>
  </si>
  <si>
    <t>Baltimore Orioles</t>
  </si>
  <si>
    <t>Win</t>
  </si>
  <si>
    <t>Oakland Athletics</t>
  </si>
  <si>
    <t>Chicago White Sox</t>
  </si>
  <si>
    <t>Toroton Blue Jays</t>
  </si>
  <si>
    <t>Date</t>
  </si>
  <si>
    <t>Philadelphia Philies</t>
  </si>
  <si>
    <t>SF Giants</t>
  </si>
  <si>
    <t>Philadelphia Phillies</t>
  </si>
  <si>
    <t>No Action</t>
  </si>
  <si>
    <t>Arizona Diamondbacks</t>
  </si>
  <si>
    <t>LA Dodgers</t>
  </si>
  <si>
    <t>St. Louis Cardinals</t>
  </si>
  <si>
    <t>Pittsburgh Pirates</t>
  </si>
  <si>
    <t>Tampa Bay Rays</t>
  </si>
  <si>
    <t>Texas Rangers</t>
  </si>
  <si>
    <t>LA Angels</t>
  </si>
  <si>
    <t>Soccer Betting</t>
  </si>
  <si>
    <t>DC United</t>
  </si>
  <si>
    <t>NY Red Bulls</t>
  </si>
  <si>
    <t>League</t>
  </si>
  <si>
    <t>MLS</t>
  </si>
  <si>
    <t>Boston Red Sox</t>
  </si>
  <si>
    <t>Total</t>
  </si>
  <si>
    <t>Ny Mets</t>
  </si>
  <si>
    <t>Milwaukee Brewers</t>
  </si>
  <si>
    <t>Football Betting</t>
  </si>
  <si>
    <t>NFL</t>
  </si>
  <si>
    <t>Dallas Cowboys</t>
  </si>
  <si>
    <t>Washington Redskins</t>
  </si>
  <si>
    <t>New Orlean Saints</t>
  </si>
  <si>
    <t>Los Angeles Rams</t>
  </si>
  <si>
    <t>New England Patriots</t>
  </si>
  <si>
    <t>Miami Dolphins</t>
  </si>
  <si>
    <t>Cleveland Browns</t>
  </si>
  <si>
    <t>New York Jets</t>
  </si>
  <si>
    <t>Philadelphia Eagle</t>
  </si>
  <si>
    <t>Atlanta Falcons</t>
  </si>
  <si>
    <t>Over</t>
  </si>
  <si>
    <t>Points</t>
  </si>
  <si>
    <t>Le'Veon Bell</t>
  </si>
  <si>
    <t>Denver Broncos</t>
  </si>
  <si>
    <t>Green Bay Packers</t>
  </si>
  <si>
    <t>Baltimore Ravens</t>
  </si>
  <si>
    <t>Kansas City Chiefs</t>
  </si>
  <si>
    <t>Detroit Lions</t>
  </si>
  <si>
    <t>Philadelphia Eages</t>
  </si>
  <si>
    <t>Pittsburgh Steelers</t>
  </si>
  <si>
    <t>San Francisco 49ers</t>
  </si>
  <si>
    <t>Chicago Bears</t>
  </si>
  <si>
    <t>Date Placed</t>
  </si>
  <si>
    <t>Buffalo Bills</t>
  </si>
  <si>
    <t>Tampa Bay Buccaneers</t>
  </si>
  <si>
    <t>New Orleans Saints</t>
  </si>
  <si>
    <t>Minnesota Vikings</t>
  </si>
  <si>
    <t>New York Giants</t>
  </si>
  <si>
    <t>Carolina Panthers</t>
  </si>
  <si>
    <t>Houstan Texans</t>
  </si>
  <si>
    <t>Parlay</t>
  </si>
  <si>
    <t>Jacksonville Jaguars</t>
  </si>
  <si>
    <t>Tennessee Titans</t>
  </si>
  <si>
    <t>Player</t>
  </si>
  <si>
    <t>Josh Allen</t>
  </si>
  <si>
    <t>Home Team</t>
  </si>
  <si>
    <t>Away Team</t>
  </si>
  <si>
    <t>Seattle Seahawks</t>
  </si>
  <si>
    <t>NFL Week</t>
  </si>
  <si>
    <t>Houston Texans</t>
  </si>
  <si>
    <t>Dawson Knox</t>
  </si>
  <si>
    <t>Cody Latimer</t>
  </si>
  <si>
    <t>Jonathan Hilliman</t>
  </si>
  <si>
    <t>NFl</t>
  </si>
  <si>
    <t>Josh Gordon</t>
  </si>
  <si>
    <t>Julian Edelman</t>
  </si>
  <si>
    <t>Daniel Jones</t>
  </si>
  <si>
    <t>Arizona Cardinals</t>
  </si>
  <si>
    <t>Push</t>
  </si>
  <si>
    <t>Matt Ryan</t>
  </si>
  <si>
    <t>Philadelphia Eagles</t>
  </si>
  <si>
    <t>Los Angeles Chargers</t>
  </si>
  <si>
    <t>Teaser</t>
  </si>
  <si>
    <t>Indianapolis Colts</t>
  </si>
  <si>
    <t>Cincinnati Bengals</t>
  </si>
  <si>
    <t>Oakland Raiders</t>
  </si>
  <si>
    <t>John Brown</t>
  </si>
  <si>
    <t>Tevin Coleman</t>
  </si>
  <si>
    <t>Matt Breida</t>
  </si>
  <si>
    <t>Case Keenum</t>
  </si>
  <si>
    <t>Passing Yards</t>
  </si>
  <si>
    <t>Completions</t>
  </si>
  <si>
    <t>Rushing Yards</t>
  </si>
  <si>
    <t>Receiving Yards</t>
  </si>
  <si>
    <t>Passing TDs</t>
  </si>
  <si>
    <t>Jared Goff</t>
  </si>
  <si>
    <t>Kyler Murray</t>
  </si>
  <si>
    <t>Randall Cobb</t>
  </si>
  <si>
    <t>Nelson Agholor</t>
  </si>
  <si>
    <t>Chris Carson</t>
  </si>
  <si>
    <t>Uner</t>
  </si>
  <si>
    <t>Mike Williams</t>
  </si>
  <si>
    <t>TDs</t>
  </si>
  <si>
    <t>Andy Dalton</t>
  </si>
  <si>
    <t>Josh Jacobs</t>
  </si>
  <si>
    <t>Recpetions</t>
  </si>
  <si>
    <t>San Francisco 49eres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</si>
</sst>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164" fontId="2" fillId="0" borderId="0" xfId="0" applyNumberFormat="1" applyFont="1"/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m/d/yyyy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&quot;$&quot;#,##0.00"/>
    </dxf>
    <dxf>
      <numFmt numFmtId="164" formatCode="&quot;$&quot;#,##0.00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2:I34" totalsRowCount="1">
  <autoFilter ref="A2:I33"/>
  <sortState ref="A3:I27">
    <sortCondition ref="A2:A27"/>
  </sortState>
  <tableColumns count="9">
    <tableColumn id="17" name="Date" totalsRowLabel="Total" dataDxfId="53"/>
    <tableColumn id="1" name="Bet Type"/>
    <tableColumn id="2" name="Odds"/>
    <tableColumn id="3" name="Team 1"/>
    <tableColumn id="4" name="Team 2"/>
    <tableColumn id="5" name="Outcome Chosen"/>
    <tableColumn id="6" name="Result"/>
    <tableColumn id="7" name="Bet Size" totalsRowFunction="custom" dataDxfId="52" totalsRowDxfId="51">
      <totalsRowFormula>SUMIF(Table1[Result],"&lt;&gt;",Table1[Bet Size])</totalsRowFormula>
    </tableColumn>
    <tableColumn id="8" name="Payout" totalsRowFunction="custom" dataDxfId="50" totalsRowDxfId="49">
      <totalsRowFormula>SUMIF(Table1[Result],"&lt;&gt;",Table1[Payout])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:J3" totalsRowShown="0">
  <autoFilter ref="A2:J3"/>
  <tableColumns count="10">
    <tableColumn id="17" name="Date" dataDxfId="45"/>
    <tableColumn id="1" name="Bet Type"/>
    <tableColumn id="2" name="Odds"/>
    <tableColumn id="9" name="League"/>
    <tableColumn id="3" name="Team 1"/>
    <tableColumn id="4" name="Team 2"/>
    <tableColumn id="5" name="Outcome Chosen"/>
    <tableColumn id="6" name="Result"/>
    <tableColumn id="7" name="Bet Size" dataDxfId="44"/>
    <tableColumn id="8" name="Payout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2:L107" totalsRowShown="0">
  <autoFilter ref="A2:L107"/>
  <tableColumns count="12">
    <tableColumn id="17" name="Date Placed" dataDxfId="12"/>
    <tableColumn id="11" name="NFL Week" dataDxfId="11"/>
    <tableColumn id="1" name="Bet Type" dataDxfId="10"/>
    <tableColumn id="10" name="Points" dataDxfId="9"/>
    <tableColumn id="2" name="Odds" dataDxfId="8"/>
    <tableColumn id="9" name="League" dataDxfId="7"/>
    <tableColumn id="3" name="Home Team"/>
    <tableColumn id="4" name="Away Team"/>
    <tableColumn id="5" name="Outcome Chosen"/>
    <tableColumn id="6" name="Result"/>
    <tableColumn id="7" name="Bet Size" dataDxfId="6" totalsRowDxfId="5"/>
    <tableColumn id="8" name="Payout" dataDxfId="4" totalsRow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="70" zoomScaleNormal="70" workbookViewId="0">
      <selection activeCell="F13" sqref="F13"/>
    </sheetView>
  </sheetViews>
  <sheetFormatPr defaultRowHeight="15" x14ac:dyDescent="0.25"/>
  <cols>
    <col min="1" max="1" width="10.42578125" bestFit="1" customWidth="1"/>
    <col min="2" max="2" width="10.28515625" customWidth="1"/>
    <col min="3" max="3" width="8.7109375" customWidth="1"/>
    <col min="4" max="4" width="20.5703125" bestFit="1" customWidth="1"/>
    <col min="5" max="5" width="16.85546875" bestFit="1" customWidth="1"/>
    <col min="6" max="6" width="21.7109375" bestFit="1" customWidth="1"/>
    <col min="7" max="7" width="16.42578125" customWidth="1"/>
    <col min="8" max="8" width="9.28515625" customWidth="1"/>
    <col min="9" max="9" width="8.85546875" customWidth="1"/>
  </cols>
  <sheetData>
    <row r="1" spans="1:9" ht="18.75" x14ac:dyDescent="0.3">
      <c r="A1" s="7" t="s">
        <v>20</v>
      </c>
      <c r="B1" s="7"/>
      <c r="C1" s="7"/>
      <c r="D1" s="7"/>
      <c r="E1" s="7"/>
      <c r="F1" s="7"/>
      <c r="G1" s="7"/>
      <c r="H1" s="7"/>
      <c r="I1" s="7"/>
    </row>
    <row r="2" spans="1:9" x14ac:dyDescent="0.25">
      <c r="A2" t="s">
        <v>33</v>
      </c>
      <c r="B2" t="s">
        <v>0</v>
      </c>
      <c r="C2" t="s">
        <v>21</v>
      </c>
      <c r="D2" t="s">
        <v>1</v>
      </c>
      <c r="E2" t="s">
        <v>2</v>
      </c>
      <c r="F2" t="s">
        <v>12</v>
      </c>
      <c r="G2" t="s">
        <v>22</v>
      </c>
      <c r="H2" t="s">
        <v>8</v>
      </c>
      <c r="I2" t="s">
        <v>4</v>
      </c>
    </row>
    <row r="3" spans="1:9" x14ac:dyDescent="0.25">
      <c r="A3" s="2">
        <v>43685</v>
      </c>
      <c r="B3" t="s">
        <v>7</v>
      </c>
      <c r="C3">
        <v>141</v>
      </c>
      <c r="D3" t="s">
        <v>5</v>
      </c>
      <c r="E3" t="s">
        <v>6</v>
      </c>
      <c r="F3" t="s">
        <v>5</v>
      </c>
      <c r="G3" t="s">
        <v>23</v>
      </c>
      <c r="H3" s="1">
        <v>5</v>
      </c>
      <c r="I3" s="1">
        <v>0</v>
      </c>
    </row>
    <row r="4" spans="1:9" x14ac:dyDescent="0.25">
      <c r="A4" s="2">
        <v>43685</v>
      </c>
      <c r="B4" t="s">
        <v>9</v>
      </c>
      <c r="C4">
        <v>-115</v>
      </c>
      <c r="D4" t="s">
        <v>10</v>
      </c>
      <c r="E4" t="s">
        <v>11</v>
      </c>
      <c r="F4" t="s">
        <v>13</v>
      </c>
      <c r="G4" t="s">
        <v>23</v>
      </c>
      <c r="H4" s="1">
        <v>5</v>
      </c>
      <c r="I4" s="1">
        <v>0</v>
      </c>
    </row>
    <row r="5" spans="1:9" x14ac:dyDescent="0.25">
      <c r="A5" s="2">
        <v>43685</v>
      </c>
      <c r="B5" t="s">
        <v>7</v>
      </c>
      <c r="C5">
        <v>-112</v>
      </c>
      <c r="D5" t="s">
        <v>14</v>
      </c>
      <c r="E5" t="s">
        <v>15</v>
      </c>
      <c r="F5" t="s">
        <v>14</v>
      </c>
      <c r="G5" t="s">
        <v>23</v>
      </c>
      <c r="H5" s="1">
        <v>5</v>
      </c>
      <c r="I5" s="1">
        <v>0</v>
      </c>
    </row>
    <row r="6" spans="1:9" x14ac:dyDescent="0.25">
      <c r="A6" s="2">
        <v>43685</v>
      </c>
      <c r="B6" t="s">
        <v>3</v>
      </c>
      <c r="C6">
        <v>-1.5</v>
      </c>
      <c r="D6" t="s">
        <v>16</v>
      </c>
      <c r="E6" t="s">
        <v>17</v>
      </c>
      <c r="F6" t="s">
        <v>16</v>
      </c>
      <c r="G6" t="s">
        <v>23</v>
      </c>
      <c r="H6" s="1">
        <v>5</v>
      </c>
      <c r="I6" s="1">
        <v>0</v>
      </c>
    </row>
    <row r="7" spans="1:9" x14ac:dyDescent="0.25">
      <c r="A7" s="2">
        <v>43685</v>
      </c>
      <c r="B7" t="s">
        <v>3</v>
      </c>
      <c r="C7">
        <v>1.5</v>
      </c>
      <c r="D7" t="s">
        <v>18</v>
      </c>
      <c r="E7" t="s">
        <v>19</v>
      </c>
      <c r="F7" t="s">
        <v>18</v>
      </c>
      <c r="G7" t="s">
        <v>23</v>
      </c>
      <c r="H7" s="1">
        <v>5</v>
      </c>
      <c r="I7" s="1">
        <v>0</v>
      </c>
    </row>
    <row r="8" spans="1:9" x14ac:dyDescent="0.25">
      <c r="A8" s="2">
        <v>43686</v>
      </c>
      <c r="B8" t="s">
        <v>7</v>
      </c>
      <c r="C8">
        <v>112</v>
      </c>
      <c r="D8" t="s">
        <v>14</v>
      </c>
      <c r="E8" t="s">
        <v>15</v>
      </c>
      <c r="F8" t="s">
        <v>14</v>
      </c>
      <c r="G8" t="s">
        <v>23</v>
      </c>
      <c r="H8" s="1">
        <v>5</v>
      </c>
      <c r="I8" s="1">
        <v>0</v>
      </c>
    </row>
    <row r="9" spans="1:9" x14ac:dyDescent="0.25">
      <c r="A9" s="2">
        <v>43686</v>
      </c>
      <c r="B9" t="s">
        <v>3</v>
      </c>
      <c r="C9">
        <v>-1.5</v>
      </c>
      <c r="D9" t="s">
        <v>24</v>
      </c>
      <c r="E9" t="s">
        <v>25</v>
      </c>
      <c r="F9" t="s">
        <v>26</v>
      </c>
      <c r="G9" t="s">
        <v>23</v>
      </c>
      <c r="H9" s="1">
        <v>5</v>
      </c>
      <c r="I9" s="1">
        <v>0</v>
      </c>
    </row>
    <row r="10" spans="1:9" x14ac:dyDescent="0.25">
      <c r="A10" s="2">
        <v>43686</v>
      </c>
      <c r="B10" t="s">
        <v>9</v>
      </c>
      <c r="C10">
        <v>10.5</v>
      </c>
      <c r="D10" t="s">
        <v>27</v>
      </c>
      <c r="E10" t="s">
        <v>28</v>
      </c>
      <c r="F10" t="s">
        <v>13</v>
      </c>
      <c r="G10" t="s">
        <v>29</v>
      </c>
      <c r="H10" s="1">
        <v>5</v>
      </c>
      <c r="I10" s="1">
        <v>9.5500000000000007</v>
      </c>
    </row>
    <row r="11" spans="1:9" x14ac:dyDescent="0.25">
      <c r="A11" s="2">
        <v>43686</v>
      </c>
      <c r="B11" t="s">
        <v>7</v>
      </c>
      <c r="C11">
        <v>-122</v>
      </c>
      <c r="D11" t="s">
        <v>10</v>
      </c>
      <c r="E11" t="s">
        <v>11</v>
      </c>
      <c r="F11" t="s">
        <v>10</v>
      </c>
      <c r="G11" t="s">
        <v>23</v>
      </c>
      <c r="H11" s="1">
        <v>5</v>
      </c>
      <c r="I11" s="1">
        <v>0</v>
      </c>
    </row>
    <row r="12" spans="1:9" x14ac:dyDescent="0.25">
      <c r="A12" s="2">
        <v>43686</v>
      </c>
      <c r="B12" t="s">
        <v>9</v>
      </c>
      <c r="C12">
        <v>10.5</v>
      </c>
      <c r="D12" t="s">
        <v>30</v>
      </c>
      <c r="E12" t="s">
        <v>31</v>
      </c>
      <c r="F12" t="s">
        <v>13</v>
      </c>
      <c r="G12" t="s">
        <v>29</v>
      </c>
      <c r="H12" s="1">
        <v>5</v>
      </c>
      <c r="I12" s="1">
        <v>9.76</v>
      </c>
    </row>
    <row r="13" spans="1:9" x14ac:dyDescent="0.25">
      <c r="A13" s="2">
        <v>43687</v>
      </c>
      <c r="B13" t="s">
        <v>9</v>
      </c>
      <c r="C13">
        <v>11</v>
      </c>
      <c r="D13" t="s">
        <v>19</v>
      </c>
      <c r="E13" t="s">
        <v>32</v>
      </c>
      <c r="F13" t="s">
        <v>13</v>
      </c>
      <c r="G13" t="s">
        <v>37</v>
      </c>
      <c r="H13" s="1">
        <v>5</v>
      </c>
      <c r="I13" s="1">
        <v>5</v>
      </c>
    </row>
    <row r="14" spans="1:9" x14ac:dyDescent="0.25">
      <c r="A14" s="2">
        <v>43687</v>
      </c>
      <c r="B14" t="s">
        <v>3</v>
      </c>
      <c r="C14">
        <v>1.5</v>
      </c>
      <c r="D14" t="s">
        <v>34</v>
      </c>
      <c r="E14" t="s">
        <v>35</v>
      </c>
      <c r="F14" t="s">
        <v>36</v>
      </c>
      <c r="G14" t="s">
        <v>23</v>
      </c>
      <c r="H14" s="1">
        <v>5</v>
      </c>
      <c r="I14" s="1">
        <v>0</v>
      </c>
    </row>
    <row r="15" spans="1:9" x14ac:dyDescent="0.25">
      <c r="A15" s="2">
        <v>43687</v>
      </c>
      <c r="B15" t="s">
        <v>7</v>
      </c>
      <c r="C15">
        <v>109</v>
      </c>
      <c r="D15" t="s">
        <v>24</v>
      </c>
      <c r="E15" t="s">
        <v>25</v>
      </c>
      <c r="F15" t="s">
        <v>24</v>
      </c>
      <c r="G15" t="s">
        <v>23</v>
      </c>
      <c r="H15" s="1">
        <v>5</v>
      </c>
      <c r="I15" s="1">
        <v>0</v>
      </c>
    </row>
    <row r="16" spans="1:9" x14ac:dyDescent="0.25">
      <c r="A16" s="2">
        <v>43687</v>
      </c>
      <c r="B16" t="s">
        <v>3</v>
      </c>
      <c r="C16">
        <v>1.5</v>
      </c>
      <c r="D16" t="s">
        <v>38</v>
      </c>
      <c r="E16" t="s">
        <v>39</v>
      </c>
      <c r="F16" t="s">
        <v>38</v>
      </c>
      <c r="G16" t="s">
        <v>23</v>
      </c>
      <c r="H16" s="1">
        <v>5</v>
      </c>
      <c r="I16" s="1">
        <v>0</v>
      </c>
    </row>
    <row r="17" spans="1:9" x14ac:dyDescent="0.25">
      <c r="A17" s="2">
        <v>43687</v>
      </c>
      <c r="B17" t="s">
        <v>3</v>
      </c>
      <c r="C17">
        <v>1.5</v>
      </c>
      <c r="D17" t="s">
        <v>41</v>
      </c>
      <c r="E17" t="s">
        <v>40</v>
      </c>
      <c r="F17" t="s">
        <v>41</v>
      </c>
      <c r="G17" t="s">
        <v>23</v>
      </c>
      <c r="H17" s="1">
        <v>5</v>
      </c>
      <c r="I17" s="1">
        <v>0</v>
      </c>
    </row>
    <row r="18" spans="1:9" x14ac:dyDescent="0.25">
      <c r="A18" s="2">
        <v>43697</v>
      </c>
      <c r="B18" t="s">
        <v>7</v>
      </c>
      <c r="C18">
        <v>102</v>
      </c>
      <c r="D18" t="s">
        <v>5</v>
      </c>
      <c r="E18" t="s">
        <v>28</v>
      </c>
      <c r="F18" t="s">
        <v>5</v>
      </c>
      <c r="G18" t="s">
        <v>23</v>
      </c>
      <c r="H18" s="1">
        <v>5</v>
      </c>
      <c r="I18" s="1">
        <v>0</v>
      </c>
    </row>
    <row r="19" spans="1:9" x14ac:dyDescent="0.25">
      <c r="A19" s="2">
        <v>43697</v>
      </c>
      <c r="B19" t="s">
        <v>7</v>
      </c>
      <c r="C19">
        <v>-110</v>
      </c>
      <c r="D19" t="s">
        <v>34</v>
      </c>
      <c r="E19" t="s">
        <v>50</v>
      </c>
      <c r="F19" t="s">
        <v>36</v>
      </c>
      <c r="G19" t="s">
        <v>29</v>
      </c>
      <c r="H19" s="1">
        <v>5</v>
      </c>
      <c r="I19" s="1">
        <v>9.5500000000000007</v>
      </c>
    </row>
    <row r="20" spans="1:9" x14ac:dyDescent="0.25">
      <c r="A20" s="2">
        <v>43697</v>
      </c>
      <c r="B20" t="s">
        <v>3</v>
      </c>
      <c r="C20">
        <v>130</v>
      </c>
      <c r="D20" t="s">
        <v>17</v>
      </c>
      <c r="E20" t="s">
        <v>16</v>
      </c>
      <c r="F20" t="s">
        <v>16</v>
      </c>
      <c r="G20" t="s">
        <v>23</v>
      </c>
      <c r="H20" s="1">
        <v>5</v>
      </c>
      <c r="I20" s="1">
        <v>0</v>
      </c>
    </row>
    <row r="21" spans="1:9" x14ac:dyDescent="0.25">
      <c r="A21" s="2">
        <v>43697</v>
      </c>
      <c r="B21" t="s">
        <v>3</v>
      </c>
      <c r="C21">
        <v>-140</v>
      </c>
      <c r="D21" t="s">
        <v>14</v>
      </c>
      <c r="E21" t="s">
        <v>38</v>
      </c>
      <c r="F21" t="s">
        <v>14</v>
      </c>
      <c r="G21" t="s">
        <v>29</v>
      </c>
      <c r="H21" s="1">
        <v>5</v>
      </c>
      <c r="I21" s="1">
        <v>8.57</v>
      </c>
    </row>
    <row r="22" spans="1:9" x14ac:dyDescent="0.25">
      <c r="A22" s="2">
        <v>43698</v>
      </c>
      <c r="B22" t="s">
        <v>7</v>
      </c>
      <c r="C22">
        <v>-126</v>
      </c>
      <c r="D22" t="s">
        <v>43</v>
      </c>
      <c r="E22" t="s">
        <v>44</v>
      </c>
      <c r="F22" t="s">
        <v>43</v>
      </c>
      <c r="G22" t="s">
        <v>29</v>
      </c>
      <c r="H22" s="1">
        <v>5</v>
      </c>
      <c r="I22" s="1">
        <v>8.9700000000000006</v>
      </c>
    </row>
    <row r="23" spans="1:9" x14ac:dyDescent="0.25">
      <c r="A23" s="2">
        <v>43698</v>
      </c>
      <c r="B23" t="s">
        <v>3</v>
      </c>
      <c r="C23">
        <v>-115</v>
      </c>
      <c r="D23" t="s">
        <v>17</v>
      </c>
      <c r="E23" t="s">
        <v>16</v>
      </c>
      <c r="F23" t="s">
        <v>17</v>
      </c>
      <c r="G23" t="s">
        <v>23</v>
      </c>
      <c r="H23" s="1">
        <v>5</v>
      </c>
      <c r="I23" s="1">
        <v>0</v>
      </c>
    </row>
    <row r="24" spans="1:9" x14ac:dyDescent="0.25">
      <c r="A24" s="2">
        <v>43698</v>
      </c>
      <c r="B24" t="s">
        <v>7</v>
      </c>
      <c r="C24">
        <v>-159</v>
      </c>
      <c r="D24" t="s">
        <v>24</v>
      </c>
      <c r="E24" t="s">
        <v>41</v>
      </c>
      <c r="F24" t="s">
        <v>26</v>
      </c>
      <c r="G24" t="s">
        <v>29</v>
      </c>
      <c r="H24" s="1">
        <v>5</v>
      </c>
      <c r="I24" s="1">
        <v>8.14</v>
      </c>
    </row>
    <row r="25" spans="1:9" x14ac:dyDescent="0.25">
      <c r="A25" s="2">
        <v>43698</v>
      </c>
      <c r="B25" t="s">
        <v>7</v>
      </c>
      <c r="C25">
        <v>-114</v>
      </c>
      <c r="D25" t="s">
        <v>14</v>
      </c>
      <c r="E25" t="s">
        <v>38</v>
      </c>
      <c r="F25" t="s">
        <v>14</v>
      </c>
      <c r="G25" t="s">
        <v>29</v>
      </c>
      <c r="H25" s="1">
        <v>5</v>
      </c>
      <c r="I25" s="1">
        <v>12</v>
      </c>
    </row>
    <row r="26" spans="1:9" x14ac:dyDescent="0.25">
      <c r="A26" s="2">
        <v>43699</v>
      </c>
      <c r="B26" t="s">
        <v>7</v>
      </c>
      <c r="C26">
        <v>-115</v>
      </c>
      <c r="D26" t="s">
        <v>19</v>
      </c>
      <c r="E26" t="s">
        <v>30</v>
      </c>
      <c r="F26" t="s">
        <v>19</v>
      </c>
      <c r="G26" t="s">
        <v>23</v>
      </c>
      <c r="H26" s="1">
        <v>5</v>
      </c>
      <c r="I26" s="1">
        <v>10</v>
      </c>
    </row>
    <row r="27" spans="1:9" x14ac:dyDescent="0.25">
      <c r="A27" s="2">
        <v>43699</v>
      </c>
      <c r="B27" t="s">
        <v>7</v>
      </c>
      <c r="C27">
        <v>-215</v>
      </c>
      <c r="D27" t="s">
        <v>42</v>
      </c>
      <c r="E27" t="s">
        <v>28</v>
      </c>
      <c r="F27" t="s">
        <v>42</v>
      </c>
      <c r="G27" t="s">
        <v>29</v>
      </c>
      <c r="H27" s="1">
        <v>10</v>
      </c>
      <c r="I27" s="1">
        <v>14.65</v>
      </c>
    </row>
    <row r="28" spans="1:9" x14ac:dyDescent="0.25">
      <c r="A28" s="2">
        <v>43704</v>
      </c>
      <c r="B28" t="s">
        <v>7</v>
      </c>
      <c r="C28">
        <v>-196</v>
      </c>
      <c r="D28" t="s">
        <v>39</v>
      </c>
      <c r="E28" t="s">
        <v>15</v>
      </c>
      <c r="F28" t="s">
        <v>39</v>
      </c>
      <c r="G28" t="s">
        <v>29</v>
      </c>
      <c r="H28" s="1">
        <v>10</v>
      </c>
      <c r="I28" s="1">
        <v>15.1</v>
      </c>
    </row>
    <row r="29" spans="1:9" x14ac:dyDescent="0.25">
      <c r="A29" s="2">
        <v>43704</v>
      </c>
      <c r="B29" t="s">
        <v>7</v>
      </c>
      <c r="C29">
        <v>-137</v>
      </c>
      <c r="D29" t="s">
        <v>50</v>
      </c>
      <c r="E29" t="s">
        <v>14</v>
      </c>
      <c r="F29" t="s">
        <v>50</v>
      </c>
      <c r="G29" t="s">
        <v>29</v>
      </c>
      <c r="H29" s="1">
        <v>5</v>
      </c>
      <c r="I29" s="1">
        <v>8.65</v>
      </c>
    </row>
    <row r="30" spans="1:9" x14ac:dyDescent="0.25">
      <c r="A30" s="2">
        <v>43704</v>
      </c>
      <c r="B30" t="s">
        <v>7</v>
      </c>
      <c r="C30">
        <v>-140</v>
      </c>
      <c r="D30" t="s">
        <v>53</v>
      </c>
      <c r="E30" t="s">
        <v>40</v>
      </c>
      <c r="F30" t="s">
        <v>53</v>
      </c>
      <c r="G30" t="s">
        <v>23</v>
      </c>
      <c r="H30" s="1">
        <v>10</v>
      </c>
      <c r="I30" s="1">
        <v>0</v>
      </c>
    </row>
    <row r="31" spans="1:9" x14ac:dyDescent="0.25">
      <c r="A31" s="2">
        <v>43705</v>
      </c>
      <c r="B31" t="s">
        <v>7</v>
      </c>
      <c r="C31">
        <v>-120</v>
      </c>
      <c r="D31" t="s">
        <v>25</v>
      </c>
      <c r="E31" t="s">
        <v>10</v>
      </c>
      <c r="F31" t="s">
        <v>52</v>
      </c>
      <c r="G31" t="s">
        <v>23</v>
      </c>
      <c r="H31" s="1">
        <v>5</v>
      </c>
      <c r="I31" s="1">
        <v>0</v>
      </c>
    </row>
    <row r="32" spans="1:9" x14ac:dyDescent="0.25">
      <c r="A32" s="2">
        <v>43705</v>
      </c>
      <c r="B32" t="s">
        <v>7</v>
      </c>
      <c r="C32">
        <v>127</v>
      </c>
      <c r="D32" t="s">
        <v>18</v>
      </c>
      <c r="E32" t="s">
        <v>16</v>
      </c>
      <c r="F32" t="s">
        <v>18</v>
      </c>
      <c r="G32" t="s">
        <v>23</v>
      </c>
      <c r="H32" s="1">
        <v>5</v>
      </c>
      <c r="I32" s="1">
        <v>0</v>
      </c>
    </row>
    <row r="33" spans="1:10" x14ac:dyDescent="0.25">
      <c r="A33" s="2">
        <v>43705</v>
      </c>
      <c r="B33" t="s">
        <v>7</v>
      </c>
      <c r="C33">
        <v>-150</v>
      </c>
      <c r="D33" t="s">
        <v>34</v>
      </c>
      <c r="E33" t="s">
        <v>41</v>
      </c>
      <c r="F33" t="s">
        <v>36</v>
      </c>
      <c r="G33" t="s">
        <v>29</v>
      </c>
      <c r="H33" s="1">
        <v>5</v>
      </c>
      <c r="I33" s="1">
        <v>8.33</v>
      </c>
    </row>
    <row r="34" spans="1:10" ht="15.75" x14ac:dyDescent="0.25">
      <c r="A34" t="s">
        <v>51</v>
      </c>
      <c r="H34" s="1">
        <f>SUMIF(Table1[Result],"&lt;&gt;",Table1[Bet Size])</f>
        <v>170</v>
      </c>
      <c r="I34" s="1">
        <f>SUMIF(Table1[Result],"&lt;&gt;",Table1[Payout])</f>
        <v>128.27000000000001</v>
      </c>
      <c r="J34" s="3">
        <f>Table1[[#Totals],[Payout]]-Table1[[#Totals],[Bet Size]]</f>
        <v>-41.72999999999999</v>
      </c>
    </row>
  </sheetData>
  <mergeCells count="1">
    <mergeCell ref="A1:I1"/>
  </mergeCells>
  <conditionalFormatting sqref="J34">
    <cfRule type="cellIs" dxfId="58" priority="1" operator="lessThan">
      <formula>0</formula>
    </cfRule>
    <cfRule type="cellIs" dxfId="57" priority="2" operator="greaterThan">
      <formula>0</formula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containsText" dxfId="56" priority="4" operator="containsText" text="No Action">
      <formula>NOT(ISERROR(SEARCH("No Action",G1)))</formula>
    </cfRule>
    <cfRule type="containsText" dxfId="55" priority="5" operator="containsText" text="Win">
      <formula>NOT(ISERROR(SEARCH("Win",G1)))</formula>
    </cfRule>
    <cfRule type="containsText" dxfId="54" priority="6" operator="containsText" text="Loss">
      <formula>NOT(ISERROR(SEARCH("Loss",G1)))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sqref="A1:XFD3"/>
    </sheetView>
  </sheetViews>
  <sheetFormatPr defaultRowHeight="15" x14ac:dyDescent="0.25"/>
  <cols>
    <col min="1" max="1" width="9.5703125" bestFit="1" customWidth="1"/>
    <col min="2" max="2" width="10.5703125" bestFit="1" customWidth="1"/>
    <col min="3" max="3" width="7.5703125" bestFit="1" customWidth="1"/>
    <col min="4" max="4" width="7.5703125" customWidth="1"/>
    <col min="5" max="5" width="19.7109375" bestFit="1" customWidth="1"/>
    <col min="6" max="6" width="16.28515625" bestFit="1" customWidth="1"/>
    <col min="7" max="7" width="19.7109375" bestFit="1" customWidth="1"/>
    <col min="8" max="8" width="9.140625" bestFit="1" customWidth="1"/>
    <col min="9" max="9" width="9.7109375" bestFit="1" customWidth="1"/>
    <col min="10" max="10" width="9.28515625" bestFit="1" customWidth="1"/>
  </cols>
  <sheetData>
    <row r="1" spans="1:10" ht="18.75" x14ac:dyDescent="0.3">
      <c r="A1" s="7" t="s">
        <v>45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25">
      <c r="A2" t="s">
        <v>33</v>
      </c>
      <c r="B2" t="s">
        <v>0</v>
      </c>
      <c r="C2" t="s">
        <v>21</v>
      </c>
      <c r="D2" t="s">
        <v>48</v>
      </c>
      <c r="E2" t="s">
        <v>1</v>
      </c>
      <c r="F2" t="s">
        <v>2</v>
      </c>
      <c r="G2" t="s">
        <v>12</v>
      </c>
      <c r="H2" t="s">
        <v>22</v>
      </c>
      <c r="I2" t="s">
        <v>8</v>
      </c>
      <c r="J2" t="s">
        <v>4</v>
      </c>
    </row>
    <row r="3" spans="1:10" x14ac:dyDescent="0.25">
      <c r="A3" s="2">
        <v>43698</v>
      </c>
      <c r="B3" t="s">
        <v>7</v>
      </c>
      <c r="C3">
        <v>180</v>
      </c>
      <c r="D3" t="s">
        <v>49</v>
      </c>
      <c r="E3" t="s">
        <v>46</v>
      </c>
      <c r="F3" t="s">
        <v>47</v>
      </c>
      <c r="G3" t="s">
        <v>46</v>
      </c>
      <c r="H3" t="s">
        <v>23</v>
      </c>
      <c r="I3" s="1">
        <v>20</v>
      </c>
      <c r="J3" s="1">
        <v>0</v>
      </c>
    </row>
  </sheetData>
  <mergeCells count="1">
    <mergeCell ref="A1:J1"/>
  </mergeCells>
  <conditionalFormatting sqref="H1:H3">
    <cfRule type="containsText" dxfId="48" priority="1" operator="containsText" text="No Action">
      <formula>NOT(ISERROR(SEARCH("No Action",H1)))</formula>
    </cfRule>
    <cfRule type="containsText" dxfId="47" priority="2" operator="containsText" text="Win">
      <formula>NOT(ISERROR(SEARCH("Win",H1)))</formula>
    </cfRule>
    <cfRule type="containsText" dxfId="46" priority="3" operator="containsText" text="Loss">
      <formula>NOT(ISERROR(SEARCH("Loss",H1)))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topLeftCell="A77" zoomScale="55" zoomScaleNormal="55" workbookViewId="0">
      <selection activeCell="I104" sqref="I104"/>
    </sheetView>
  </sheetViews>
  <sheetFormatPr defaultRowHeight="15" x14ac:dyDescent="0.25"/>
  <cols>
    <col min="1" max="1" width="19.5703125" bestFit="1" customWidth="1"/>
    <col min="2" max="2" width="16.85546875" bestFit="1" customWidth="1"/>
    <col min="3" max="3" width="15.7109375" bestFit="1" customWidth="1"/>
    <col min="4" max="4" width="12.85546875" bestFit="1" customWidth="1"/>
    <col min="5" max="5" width="11.7109375" bestFit="1" customWidth="1"/>
    <col min="6" max="6" width="14.28515625" bestFit="1" customWidth="1"/>
    <col min="7" max="8" width="24.140625" bestFit="1" customWidth="1"/>
    <col min="9" max="9" width="25.28515625" bestFit="1" customWidth="1"/>
    <col min="10" max="10" width="12.85546875" bestFit="1" customWidth="1"/>
    <col min="11" max="11" width="15.140625" bestFit="1" customWidth="1"/>
    <col min="12" max="12" width="13.7109375" bestFit="1" customWidth="1"/>
  </cols>
  <sheetData>
    <row r="1" spans="1:12" ht="26.25" x14ac:dyDescent="0.4">
      <c r="A1" s="8" t="s">
        <v>54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25">
      <c r="A2" t="s">
        <v>78</v>
      </c>
      <c r="B2" t="s">
        <v>94</v>
      </c>
      <c r="C2" t="s">
        <v>0</v>
      </c>
      <c r="D2" t="s">
        <v>67</v>
      </c>
      <c r="E2" t="s">
        <v>21</v>
      </c>
      <c r="F2" t="s">
        <v>48</v>
      </c>
      <c r="G2" t="s">
        <v>91</v>
      </c>
      <c r="H2" t="s">
        <v>92</v>
      </c>
      <c r="I2" t="s">
        <v>12</v>
      </c>
      <c r="J2" t="s">
        <v>22</v>
      </c>
      <c r="K2" t="s">
        <v>8</v>
      </c>
      <c r="L2" t="s">
        <v>4</v>
      </c>
    </row>
    <row r="3" spans="1:12" x14ac:dyDescent="0.25">
      <c r="A3" s="4">
        <v>43718</v>
      </c>
      <c r="B3" s="5">
        <v>2</v>
      </c>
      <c r="C3" s="6" t="s">
        <v>3</v>
      </c>
      <c r="D3" s="6">
        <v>-5</v>
      </c>
      <c r="E3" s="6">
        <v>-110</v>
      </c>
      <c r="F3" s="6" t="s">
        <v>55</v>
      </c>
      <c r="G3" t="s">
        <v>56</v>
      </c>
      <c r="H3" t="s">
        <v>57</v>
      </c>
      <c r="I3" t="s">
        <v>56</v>
      </c>
      <c r="J3" t="s">
        <v>29</v>
      </c>
      <c r="K3" s="1">
        <v>10</v>
      </c>
      <c r="L3" s="1">
        <v>19.09</v>
      </c>
    </row>
    <row r="4" spans="1:12" x14ac:dyDescent="0.25">
      <c r="A4" s="4">
        <v>43718</v>
      </c>
      <c r="B4" s="5">
        <v>2</v>
      </c>
      <c r="C4" s="6" t="s">
        <v>9</v>
      </c>
      <c r="D4" s="6">
        <v>53</v>
      </c>
      <c r="E4" s="6">
        <v>-110</v>
      </c>
      <c r="F4" s="6" t="s">
        <v>55</v>
      </c>
      <c r="G4" t="s">
        <v>58</v>
      </c>
      <c r="H4" t="s">
        <v>59</v>
      </c>
      <c r="I4" t="s">
        <v>13</v>
      </c>
      <c r="J4" t="s">
        <v>29</v>
      </c>
      <c r="K4" s="1">
        <v>10</v>
      </c>
      <c r="L4" s="1">
        <v>19.09</v>
      </c>
    </row>
    <row r="5" spans="1:12" x14ac:dyDescent="0.25">
      <c r="A5" s="4">
        <v>43718</v>
      </c>
      <c r="B5" s="5">
        <v>2</v>
      </c>
      <c r="C5" s="6" t="s">
        <v>3</v>
      </c>
      <c r="D5" s="6">
        <v>-19</v>
      </c>
      <c r="E5" s="6">
        <v>-110</v>
      </c>
      <c r="F5" s="6" t="s">
        <v>55</v>
      </c>
      <c r="G5" t="s">
        <v>60</v>
      </c>
      <c r="H5" t="s">
        <v>61</v>
      </c>
      <c r="I5" t="s">
        <v>60</v>
      </c>
      <c r="J5" t="s">
        <v>29</v>
      </c>
      <c r="K5" s="1">
        <v>10</v>
      </c>
      <c r="L5" s="1">
        <v>19.09</v>
      </c>
    </row>
    <row r="6" spans="1:12" x14ac:dyDescent="0.25">
      <c r="A6" s="4">
        <v>43718</v>
      </c>
      <c r="B6" s="5">
        <v>2</v>
      </c>
      <c r="C6" s="6" t="s">
        <v>3</v>
      </c>
      <c r="D6" s="6">
        <v>-3</v>
      </c>
      <c r="E6" s="6">
        <v>100</v>
      </c>
      <c r="F6" s="6" t="s">
        <v>55</v>
      </c>
      <c r="G6" t="s">
        <v>62</v>
      </c>
      <c r="H6" t="s">
        <v>63</v>
      </c>
      <c r="I6" t="s">
        <v>62</v>
      </c>
      <c r="J6" t="s">
        <v>29</v>
      </c>
      <c r="K6" s="1">
        <v>10</v>
      </c>
      <c r="L6" s="1">
        <v>20</v>
      </c>
    </row>
    <row r="7" spans="1:12" x14ac:dyDescent="0.25">
      <c r="A7" s="4">
        <v>43719</v>
      </c>
      <c r="B7" s="5">
        <v>2</v>
      </c>
      <c r="C7" s="6" t="s">
        <v>9</v>
      </c>
      <c r="D7" s="6">
        <v>51</v>
      </c>
      <c r="E7" s="6">
        <v>-110</v>
      </c>
      <c r="F7" s="6" t="s">
        <v>55</v>
      </c>
      <c r="G7" t="s">
        <v>64</v>
      </c>
      <c r="H7" t="s">
        <v>65</v>
      </c>
      <c r="I7" t="s">
        <v>66</v>
      </c>
      <c r="J7" t="s">
        <v>23</v>
      </c>
      <c r="K7" s="1">
        <v>10</v>
      </c>
      <c r="L7" s="1">
        <v>0</v>
      </c>
    </row>
    <row r="8" spans="1:12" x14ac:dyDescent="0.25">
      <c r="A8" s="4">
        <v>43724</v>
      </c>
      <c r="B8" s="5">
        <v>3</v>
      </c>
      <c r="C8" s="6" t="s">
        <v>89</v>
      </c>
      <c r="D8" s="6">
        <v>35.5</v>
      </c>
      <c r="E8" s="6">
        <v>-115</v>
      </c>
      <c r="F8" s="6" t="s">
        <v>55</v>
      </c>
      <c r="G8" t="s">
        <v>68</v>
      </c>
      <c r="H8" t="s">
        <v>119</v>
      </c>
      <c r="I8" t="s">
        <v>66</v>
      </c>
      <c r="J8" t="s">
        <v>29</v>
      </c>
      <c r="K8" s="1">
        <v>10</v>
      </c>
      <c r="L8" s="1">
        <v>18.7</v>
      </c>
    </row>
    <row r="9" spans="1:12" x14ac:dyDescent="0.25">
      <c r="A9" s="4">
        <v>43724</v>
      </c>
      <c r="B9" s="5">
        <v>3</v>
      </c>
      <c r="C9" s="6" t="s">
        <v>3</v>
      </c>
      <c r="D9" s="6">
        <v>-21</v>
      </c>
      <c r="E9" s="6">
        <v>-110</v>
      </c>
      <c r="F9" s="6" t="s">
        <v>55</v>
      </c>
      <c r="G9" t="s">
        <v>56</v>
      </c>
      <c r="H9" t="s">
        <v>61</v>
      </c>
      <c r="I9" t="s">
        <v>56</v>
      </c>
      <c r="J9" t="s">
        <v>29</v>
      </c>
      <c r="K9" s="1">
        <v>20</v>
      </c>
      <c r="L9" s="1">
        <v>38.18</v>
      </c>
    </row>
    <row r="10" spans="1:12" x14ac:dyDescent="0.25">
      <c r="A10" s="4">
        <v>43724</v>
      </c>
      <c r="B10" s="5">
        <v>3</v>
      </c>
      <c r="C10" s="6" t="s">
        <v>9</v>
      </c>
      <c r="D10" s="6">
        <v>43.5</v>
      </c>
      <c r="E10" s="6">
        <v>-110</v>
      </c>
      <c r="F10" s="6" t="s">
        <v>55</v>
      </c>
      <c r="G10" t="s">
        <v>69</v>
      </c>
      <c r="H10" t="s">
        <v>70</v>
      </c>
      <c r="I10" t="s">
        <v>13</v>
      </c>
      <c r="J10" t="s">
        <v>29</v>
      </c>
      <c r="K10" s="1">
        <v>20</v>
      </c>
      <c r="L10" s="1">
        <v>38.18</v>
      </c>
    </row>
    <row r="11" spans="1:12" x14ac:dyDescent="0.25">
      <c r="A11" s="4">
        <v>43725</v>
      </c>
      <c r="B11" s="5">
        <v>3</v>
      </c>
      <c r="C11" s="6" t="s">
        <v>3</v>
      </c>
      <c r="D11" s="6">
        <v>7</v>
      </c>
      <c r="E11" s="6">
        <v>-120</v>
      </c>
      <c r="F11" s="6" t="s">
        <v>55</v>
      </c>
      <c r="G11" t="s">
        <v>71</v>
      </c>
      <c r="H11" t="s">
        <v>72</v>
      </c>
      <c r="I11" t="s">
        <v>71</v>
      </c>
      <c r="J11" t="s">
        <v>29</v>
      </c>
      <c r="K11" s="1">
        <v>10</v>
      </c>
      <c r="L11" s="1">
        <v>18.329999999999998</v>
      </c>
    </row>
    <row r="12" spans="1:12" x14ac:dyDescent="0.25">
      <c r="A12" s="4">
        <v>43725</v>
      </c>
      <c r="B12" s="5">
        <v>3</v>
      </c>
      <c r="C12" s="6" t="s">
        <v>3</v>
      </c>
      <c r="D12" s="6">
        <v>7</v>
      </c>
      <c r="E12" s="6">
        <v>-120</v>
      </c>
      <c r="F12" s="6" t="s">
        <v>55</v>
      </c>
      <c r="G12" t="s">
        <v>73</v>
      </c>
      <c r="H12" t="s">
        <v>74</v>
      </c>
      <c r="I12" t="s">
        <v>73</v>
      </c>
      <c r="J12" t="s">
        <v>29</v>
      </c>
      <c r="K12" s="1">
        <v>10</v>
      </c>
      <c r="L12" s="1">
        <v>18.329999999999998</v>
      </c>
    </row>
    <row r="13" spans="1:12" x14ac:dyDescent="0.25">
      <c r="A13" s="4">
        <v>43725</v>
      </c>
      <c r="B13" s="5">
        <v>3</v>
      </c>
      <c r="C13" s="6" t="s">
        <v>9</v>
      </c>
      <c r="D13" s="6">
        <v>43.5</v>
      </c>
      <c r="E13" s="6">
        <v>-110</v>
      </c>
      <c r="F13" s="6" t="s">
        <v>55</v>
      </c>
      <c r="G13" t="s">
        <v>63</v>
      </c>
      <c r="H13" t="s">
        <v>60</v>
      </c>
      <c r="I13" t="s">
        <v>13</v>
      </c>
      <c r="J13" t="s">
        <v>23</v>
      </c>
      <c r="K13" s="1">
        <v>10</v>
      </c>
      <c r="L13" s="1">
        <v>0</v>
      </c>
    </row>
    <row r="14" spans="1:12" x14ac:dyDescent="0.25">
      <c r="A14" s="4">
        <v>43725</v>
      </c>
      <c r="B14" s="5">
        <v>3</v>
      </c>
      <c r="C14" s="6" t="s">
        <v>3</v>
      </c>
      <c r="D14" s="6">
        <v>7</v>
      </c>
      <c r="E14" s="6">
        <v>-120</v>
      </c>
      <c r="F14" s="6" t="s">
        <v>55</v>
      </c>
      <c r="G14" t="s">
        <v>75</v>
      </c>
      <c r="H14" t="s">
        <v>76</v>
      </c>
      <c r="I14" t="s">
        <v>75</v>
      </c>
      <c r="J14" t="s">
        <v>29</v>
      </c>
      <c r="K14" s="1">
        <v>10</v>
      </c>
      <c r="L14" s="1">
        <v>18.329999999999998</v>
      </c>
    </row>
    <row r="15" spans="1:12" x14ac:dyDescent="0.25">
      <c r="A15" s="4">
        <v>43725</v>
      </c>
      <c r="B15" s="5">
        <v>3</v>
      </c>
      <c r="C15" s="6" t="s">
        <v>3</v>
      </c>
      <c r="D15" s="6">
        <v>4</v>
      </c>
      <c r="E15" s="6">
        <v>-110</v>
      </c>
      <c r="F15" s="6" t="s">
        <v>55</v>
      </c>
      <c r="G15" t="s">
        <v>77</v>
      </c>
      <c r="H15" t="s">
        <v>57</v>
      </c>
      <c r="I15" t="s">
        <v>57</v>
      </c>
      <c r="J15" t="s">
        <v>23</v>
      </c>
      <c r="K15" s="1">
        <v>10</v>
      </c>
      <c r="L15" s="1">
        <v>0</v>
      </c>
    </row>
    <row r="16" spans="1:12" x14ac:dyDescent="0.25">
      <c r="A16" s="4">
        <v>43735</v>
      </c>
      <c r="B16" s="5">
        <v>4</v>
      </c>
      <c r="C16" s="6" t="s">
        <v>9</v>
      </c>
      <c r="D16" s="6">
        <v>42</v>
      </c>
      <c r="E16" s="6">
        <v>-110</v>
      </c>
      <c r="F16" s="6" t="s">
        <v>55</v>
      </c>
      <c r="G16" t="s">
        <v>60</v>
      </c>
      <c r="H16" t="s">
        <v>79</v>
      </c>
      <c r="I16" t="s">
        <v>13</v>
      </c>
      <c r="J16" t="s">
        <v>29</v>
      </c>
      <c r="K16" s="1">
        <v>10</v>
      </c>
      <c r="L16" s="1">
        <v>19.09</v>
      </c>
    </row>
    <row r="17" spans="1:12" x14ac:dyDescent="0.25">
      <c r="A17" s="4">
        <v>43735</v>
      </c>
      <c r="B17" s="5">
        <v>4</v>
      </c>
      <c r="C17" s="6" t="s">
        <v>9</v>
      </c>
      <c r="D17" s="6">
        <v>49.5</v>
      </c>
      <c r="E17" s="6">
        <v>-115</v>
      </c>
      <c r="F17" s="6" t="s">
        <v>55</v>
      </c>
      <c r="G17" t="s">
        <v>80</v>
      </c>
      <c r="H17" t="s">
        <v>59</v>
      </c>
      <c r="I17" t="s">
        <v>13</v>
      </c>
      <c r="J17" t="s">
        <v>23</v>
      </c>
      <c r="K17" s="1">
        <v>10</v>
      </c>
      <c r="L17" s="1">
        <v>0</v>
      </c>
    </row>
    <row r="18" spans="1:12" x14ac:dyDescent="0.25">
      <c r="A18" s="4">
        <v>43735</v>
      </c>
      <c r="B18" s="5">
        <v>4</v>
      </c>
      <c r="C18" s="6" t="s">
        <v>3</v>
      </c>
      <c r="D18" s="6">
        <v>9</v>
      </c>
      <c r="E18" s="6">
        <v>-110</v>
      </c>
      <c r="F18" s="6" t="s">
        <v>55</v>
      </c>
      <c r="G18" t="s">
        <v>80</v>
      </c>
      <c r="H18" t="s">
        <v>59</v>
      </c>
      <c r="I18" t="s">
        <v>80</v>
      </c>
      <c r="J18" t="s">
        <v>29</v>
      </c>
      <c r="K18" s="1">
        <v>10</v>
      </c>
      <c r="L18" s="1">
        <v>19.09</v>
      </c>
    </row>
    <row r="19" spans="1:12" x14ac:dyDescent="0.25">
      <c r="A19" s="4">
        <v>43735</v>
      </c>
      <c r="B19" s="5">
        <v>4</v>
      </c>
      <c r="C19" s="6" t="s">
        <v>3</v>
      </c>
      <c r="D19" s="6">
        <v>3</v>
      </c>
      <c r="E19" s="6">
        <v>110</v>
      </c>
      <c r="F19" s="6" t="s">
        <v>55</v>
      </c>
      <c r="G19" t="s">
        <v>56</v>
      </c>
      <c r="H19" t="s">
        <v>81</v>
      </c>
      <c r="I19" t="s">
        <v>56</v>
      </c>
      <c r="J19" t="s">
        <v>23</v>
      </c>
      <c r="K19" s="1">
        <v>10</v>
      </c>
      <c r="L19" s="1">
        <v>0</v>
      </c>
    </row>
    <row r="20" spans="1:12" x14ac:dyDescent="0.25">
      <c r="A20" s="4">
        <v>43735</v>
      </c>
      <c r="B20" s="5">
        <v>4</v>
      </c>
      <c r="C20" s="6" t="s">
        <v>3</v>
      </c>
      <c r="D20" s="6">
        <v>2</v>
      </c>
      <c r="E20" s="6">
        <v>-115</v>
      </c>
      <c r="F20" s="6" t="s">
        <v>55</v>
      </c>
      <c r="G20" t="s">
        <v>82</v>
      </c>
      <c r="H20" t="s">
        <v>77</v>
      </c>
      <c r="I20" t="s">
        <v>82</v>
      </c>
      <c r="J20" t="s">
        <v>23</v>
      </c>
      <c r="K20" s="1">
        <v>10</v>
      </c>
      <c r="L20" s="1">
        <v>0</v>
      </c>
    </row>
    <row r="21" spans="1:12" x14ac:dyDescent="0.25">
      <c r="A21" s="4">
        <v>43736</v>
      </c>
      <c r="B21" s="5">
        <v>4</v>
      </c>
      <c r="C21" s="6" t="s">
        <v>3</v>
      </c>
      <c r="D21" s="6">
        <v>-3</v>
      </c>
      <c r="E21" s="6">
        <v>-115</v>
      </c>
      <c r="F21" s="6" t="s">
        <v>55</v>
      </c>
      <c r="G21" t="s">
        <v>83</v>
      </c>
      <c r="H21" t="s">
        <v>57</v>
      </c>
      <c r="I21" t="s">
        <v>83</v>
      </c>
      <c r="J21" t="s">
        <v>29</v>
      </c>
      <c r="K21" s="1">
        <v>10</v>
      </c>
      <c r="L21" s="1">
        <v>18.7</v>
      </c>
    </row>
    <row r="22" spans="1:12" x14ac:dyDescent="0.25">
      <c r="A22" s="4">
        <v>43736</v>
      </c>
      <c r="B22" s="5">
        <v>4</v>
      </c>
      <c r="C22" s="6" t="s">
        <v>3</v>
      </c>
      <c r="D22" s="6">
        <v>7.5</v>
      </c>
      <c r="E22" s="6">
        <v>-115</v>
      </c>
      <c r="F22" s="6" t="s">
        <v>55</v>
      </c>
      <c r="G22" t="s">
        <v>79</v>
      </c>
      <c r="H22" t="s">
        <v>60</v>
      </c>
      <c r="I22" t="s">
        <v>79</v>
      </c>
      <c r="J22" t="s">
        <v>29</v>
      </c>
      <c r="K22" s="1">
        <v>10</v>
      </c>
      <c r="L22" s="1">
        <v>18.7</v>
      </c>
    </row>
    <row r="23" spans="1:12" x14ac:dyDescent="0.25">
      <c r="A23" s="4">
        <v>43737</v>
      </c>
      <c r="B23" s="5">
        <v>4</v>
      </c>
      <c r="C23" s="6" t="s">
        <v>3</v>
      </c>
      <c r="D23" s="6">
        <v>-7.5</v>
      </c>
      <c r="E23" s="6">
        <v>-105</v>
      </c>
      <c r="F23" s="6" t="s">
        <v>55</v>
      </c>
      <c r="G23" t="s">
        <v>72</v>
      </c>
      <c r="H23" t="s">
        <v>73</v>
      </c>
      <c r="I23" t="s">
        <v>72</v>
      </c>
      <c r="J23" t="s">
        <v>23</v>
      </c>
      <c r="K23" s="1">
        <v>10</v>
      </c>
      <c r="L23" s="1">
        <v>0</v>
      </c>
    </row>
    <row r="24" spans="1:12" x14ac:dyDescent="0.25">
      <c r="A24" s="4">
        <v>43737</v>
      </c>
      <c r="B24" s="5">
        <v>4</v>
      </c>
      <c r="C24" s="6" t="s">
        <v>3</v>
      </c>
      <c r="D24" s="6">
        <v>5</v>
      </c>
      <c r="E24" s="6">
        <v>-105</v>
      </c>
      <c r="F24" s="6" t="s">
        <v>55</v>
      </c>
      <c r="G24" t="s">
        <v>84</v>
      </c>
      <c r="H24" t="s">
        <v>85</v>
      </c>
      <c r="I24" t="s">
        <v>84</v>
      </c>
      <c r="J24" t="s">
        <v>29</v>
      </c>
      <c r="K24" s="1">
        <v>10</v>
      </c>
      <c r="L24" s="1">
        <v>19.52</v>
      </c>
    </row>
    <row r="25" spans="1:12" x14ac:dyDescent="0.25">
      <c r="A25" s="4">
        <v>43737</v>
      </c>
      <c r="B25" s="5">
        <v>4</v>
      </c>
      <c r="C25" s="6" t="s">
        <v>3</v>
      </c>
      <c r="D25" s="6"/>
      <c r="E25" s="6">
        <v>110</v>
      </c>
      <c r="F25" s="6" t="s">
        <v>55</v>
      </c>
      <c r="G25" t="s">
        <v>87</v>
      </c>
      <c r="H25" t="s">
        <v>69</v>
      </c>
      <c r="I25" t="s">
        <v>87</v>
      </c>
      <c r="J25" t="s">
        <v>29</v>
      </c>
      <c r="K25" s="1">
        <v>2.5</v>
      </c>
      <c r="L25" s="1">
        <f>13.39-6.38</f>
        <v>7.0100000000000007</v>
      </c>
    </row>
    <row r="26" spans="1:12" x14ac:dyDescent="0.25">
      <c r="A26" s="4">
        <v>43737</v>
      </c>
      <c r="B26" s="5">
        <v>4</v>
      </c>
      <c r="C26" s="6" t="s">
        <v>3</v>
      </c>
      <c r="D26" s="6"/>
      <c r="E26" s="6">
        <v>155</v>
      </c>
      <c r="F26" s="6" t="s">
        <v>55</v>
      </c>
      <c r="G26" t="s">
        <v>88</v>
      </c>
      <c r="H26" t="s">
        <v>65</v>
      </c>
      <c r="I26" t="s">
        <v>88</v>
      </c>
      <c r="J26" t="s">
        <v>29</v>
      </c>
      <c r="K26" s="1">
        <v>2.5</v>
      </c>
      <c r="L26" s="1">
        <v>6.38</v>
      </c>
    </row>
    <row r="27" spans="1:12" x14ac:dyDescent="0.25">
      <c r="A27" s="4">
        <v>43737</v>
      </c>
      <c r="B27" s="5">
        <v>4</v>
      </c>
      <c r="C27" s="6" t="s">
        <v>89</v>
      </c>
      <c r="D27" s="6">
        <v>20.5</v>
      </c>
      <c r="E27" s="6">
        <v>-115</v>
      </c>
      <c r="F27" s="6" t="s">
        <v>55</v>
      </c>
      <c r="G27" t="s">
        <v>90</v>
      </c>
      <c r="H27" t="s">
        <v>117</v>
      </c>
      <c r="I27" t="s">
        <v>13</v>
      </c>
      <c r="J27" t="s">
        <v>29</v>
      </c>
      <c r="K27" s="1">
        <v>10</v>
      </c>
      <c r="L27" s="1">
        <v>18.7</v>
      </c>
    </row>
    <row r="28" spans="1:12" x14ac:dyDescent="0.25">
      <c r="A28" s="4">
        <v>43739</v>
      </c>
      <c r="B28" s="5">
        <v>5</v>
      </c>
      <c r="C28" s="6" t="s">
        <v>3</v>
      </c>
      <c r="D28" s="6">
        <v>-3</v>
      </c>
      <c r="E28" s="6">
        <v>-110</v>
      </c>
      <c r="F28" s="6" t="s">
        <v>55</v>
      </c>
      <c r="G28" t="s">
        <v>88</v>
      </c>
      <c r="H28" t="s">
        <v>79</v>
      </c>
      <c r="I28" t="s">
        <v>88</v>
      </c>
      <c r="J28" t="s">
        <v>23</v>
      </c>
      <c r="K28" s="1">
        <v>10</v>
      </c>
      <c r="L28" s="1">
        <v>0</v>
      </c>
    </row>
    <row r="29" spans="1:12" x14ac:dyDescent="0.25">
      <c r="A29" s="4">
        <v>43739</v>
      </c>
      <c r="B29" s="5">
        <v>5</v>
      </c>
      <c r="C29" s="6" t="s">
        <v>3</v>
      </c>
      <c r="D29" s="6">
        <v>15</v>
      </c>
      <c r="E29" s="6">
        <v>-105</v>
      </c>
      <c r="F29" s="6" t="s">
        <v>55</v>
      </c>
      <c r="G29" t="s">
        <v>93</v>
      </c>
      <c r="H29" t="s">
        <v>59</v>
      </c>
      <c r="I29" t="s">
        <v>59</v>
      </c>
      <c r="J29" t="s">
        <v>29</v>
      </c>
      <c r="K29" s="1">
        <v>10</v>
      </c>
      <c r="L29" s="1">
        <v>19.52</v>
      </c>
    </row>
    <row r="30" spans="1:12" x14ac:dyDescent="0.25">
      <c r="A30" s="4">
        <v>43739</v>
      </c>
      <c r="B30" s="5">
        <v>5</v>
      </c>
      <c r="C30" s="6" t="s">
        <v>9</v>
      </c>
      <c r="D30" s="6">
        <v>45</v>
      </c>
      <c r="E30" s="6">
        <v>-105</v>
      </c>
      <c r="F30" s="6" t="s">
        <v>55</v>
      </c>
      <c r="G30" t="s">
        <v>83</v>
      </c>
      <c r="H30" t="s">
        <v>82</v>
      </c>
      <c r="I30" t="s">
        <v>13</v>
      </c>
      <c r="J30" t="s">
        <v>29</v>
      </c>
      <c r="K30" s="1">
        <v>10</v>
      </c>
      <c r="L30" s="1">
        <v>18.7</v>
      </c>
    </row>
    <row r="31" spans="1:12" x14ac:dyDescent="0.25">
      <c r="A31" s="4">
        <v>43741</v>
      </c>
      <c r="B31" s="5">
        <v>5</v>
      </c>
      <c r="C31" s="6" t="s">
        <v>9</v>
      </c>
      <c r="D31" s="6">
        <v>46.5</v>
      </c>
      <c r="E31" s="6">
        <v>-110</v>
      </c>
      <c r="F31" s="6" t="s">
        <v>55</v>
      </c>
      <c r="G31" t="s">
        <v>58</v>
      </c>
      <c r="H31" t="s">
        <v>80</v>
      </c>
      <c r="I31" t="s">
        <v>13</v>
      </c>
      <c r="J31" t="s">
        <v>23</v>
      </c>
      <c r="K31" s="1">
        <v>10</v>
      </c>
      <c r="L31" s="1">
        <v>0</v>
      </c>
    </row>
    <row r="32" spans="1:12" x14ac:dyDescent="0.25">
      <c r="A32" s="4">
        <v>43741</v>
      </c>
      <c r="B32" s="5">
        <v>5</v>
      </c>
      <c r="C32" s="6" t="s">
        <v>9</v>
      </c>
      <c r="D32" s="6">
        <v>41</v>
      </c>
      <c r="E32" s="6">
        <v>-110</v>
      </c>
      <c r="F32" s="6" t="s">
        <v>55</v>
      </c>
      <c r="G32" t="s">
        <v>87</v>
      </c>
      <c r="H32" t="s">
        <v>84</v>
      </c>
      <c r="I32" t="s">
        <v>13</v>
      </c>
      <c r="J32" t="s">
        <v>23</v>
      </c>
      <c r="K32" s="1">
        <v>10</v>
      </c>
      <c r="L32" s="1">
        <v>0</v>
      </c>
    </row>
    <row r="33" spans="1:12" x14ac:dyDescent="0.25">
      <c r="A33" s="4">
        <v>43741</v>
      </c>
      <c r="B33" s="5">
        <v>5</v>
      </c>
      <c r="C33" s="6" t="s">
        <v>9</v>
      </c>
      <c r="D33" s="6">
        <v>49</v>
      </c>
      <c r="E33" s="6">
        <v>-110</v>
      </c>
      <c r="F33" s="6" t="s">
        <v>55</v>
      </c>
      <c r="G33" t="s">
        <v>95</v>
      </c>
      <c r="H33" t="s">
        <v>65</v>
      </c>
      <c r="I33" t="s">
        <v>66</v>
      </c>
      <c r="J33" t="s">
        <v>29</v>
      </c>
      <c r="K33" s="1">
        <v>10</v>
      </c>
      <c r="L33" s="1">
        <v>19.09</v>
      </c>
    </row>
    <row r="34" spans="1:12" x14ac:dyDescent="0.25">
      <c r="A34" s="4">
        <v>43741</v>
      </c>
      <c r="B34" s="5">
        <v>5</v>
      </c>
      <c r="C34" s="6" t="s">
        <v>3</v>
      </c>
      <c r="D34" s="6">
        <v>3.5</v>
      </c>
      <c r="E34" s="6">
        <v>-120</v>
      </c>
      <c r="F34" s="6" t="s">
        <v>55</v>
      </c>
      <c r="G34" t="s">
        <v>56</v>
      </c>
      <c r="H34" t="s">
        <v>70</v>
      </c>
      <c r="I34" t="s">
        <v>70</v>
      </c>
      <c r="J34" t="s">
        <v>29</v>
      </c>
      <c r="K34" s="1">
        <v>10</v>
      </c>
      <c r="L34" s="1">
        <v>18.329999999999998</v>
      </c>
    </row>
    <row r="35" spans="1:12" x14ac:dyDescent="0.25">
      <c r="A35" s="4">
        <v>43744</v>
      </c>
      <c r="B35" s="5">
        <v>5</v>
      </c>
      <c r="C35" s="6" t="s">
        <v>9</v>
      </c>
      <c r="D35" s="6">
        <v>2.5</v>
      </c>
      <c r="E35" s="6">
        <v>-115</v>
      </c>
      <c r="F35" s="6" t="s">
        <v>55</v>
      </c>
      <c r="G35" t="s">
        <v>96</v>
      </c>
      <c r="I35" t="s">
        <v>66</v>
      </c>
      <c r="J35" t="s">
        <v>29</v>
      </c>
      <c r="K35" s="1">
        <v>100</v>
      </c>
      <c r="L35" s="1">
        <f>93.48*2</f>
        <v>186.96</v>
      </c>
    </row>
    <row r="36" spans="1:12" x14ac:dyDescent="0.25">
      <c r="A36" s="4">
        <v>43744</v>
      </c>
      <c r="B36" s="5">
        <v>5</v>
      </c>
      <c r="C36" s="6" t="s">
        <v>3</v>
      </c>
      <c r="D36" s="6">
        <v>-3</v>
      </c>
      <c r="E36" s="6">
        <v>120</v>
      </c>
      <c r="F36" s="6" t="s">
        <v>55</v>
      </c>
      <c r="G36" t="s">
        <v>84</v>
      </c>
      <c r="H36" t="s">
        <v>87</v>
      </c>
      <c r="I36" t="s">
        <v>84</v>
      </c>
      <c r="J36" t="s">
        <v>29</v>
      </c>
      <c r="K36" s="1">
        <v>10</v>
      </c>
      <c r="L36" s="1">
        <v>18.329999999999998</v>
      </c>
    </row>
    <row r="37" spans="1:12" x14ac:dyDescent="0.25">
      <c r="A37" s="4">
        <v>43744</v>
      </c>
      <c r="B37" s="5">
        <v>5</v>
      </c>
      <c r="C37" s="6" t="s">
        <v>3</v>
      </c>
      <c r="D37" s="6">
        <v>-3.5</v>
      </c>
      <c r="E37" s="6">
        <v>-105</v>
      </c>
      <c r="F37" s="6" t="s">
        <v>55</v>
      </c>
      <c r="G37" t="s">
        <v>75</v>
      </c>
      <c r="H37" t="s">
        <v>71</v>
      </c>
      <c r="I37" t="s">
        <v>71</v>
      </c>
      <c r="J37" t="s">
        <v>23</v>
      </c>
      <c r="K37" s="1">
        <v>10</v>
      </c>
      <c r="L37" s="1">
        <v>0</v>
      </c>
    </row>
    <row r="38" spans="1:12" x14ac:dyDescent="0.25">
      <c r="A38" s="4">
        <v>43748</v>
      </c>
      <c r="B38" s="5">
        <v>6</v>
      </c>
      <c r="C38" s="6" t="s">
        <v>89</v>
      </c>
      <c r="D38" s="6">
        <v>31.5</v>
      </c>
      <c r="E38" s="6">
        <v>110</v>
      </c>
      <c r="F38" s="6" t="s">
        <v>55</v>
      </c>
      <c r="G38" t="s">
        <v>97</v>
      </c>
      <c r="I38" t="s">
        <v>66</v>
      </c>
      <c r="J38" t="s">
        <v>23</v>
      </c>
      <c r="K38" s="1">
        <v>5</v>
      </c>
      <c r="L38" s="1">
        <v>0</v>
      </c>
    </row>
    <row r="39" spans="1:12" x14ac:dyDescent="0.25">
      <c r="A39" s="4">
        <v>43748</v>
      </c>
      <c r="B39" s="5">
        <v>6</v>
      </c>
      <c r="C39" s="6" t="s">
        <v>89</v>
      </c>
      <c r="D39" s="6">
        <v>11.5</v>
      </c>
      <c r="E39" s="6">
        <v>-110</v>
      </c>
      <c r="F39" s="6" t="s">
        <v>55</v>
      </c>
      <c r="G39" t="s">
        <v>98</v>
      </c>
      <c r="I39" t="s">
        <v>66</v>
      </c>
      <c r="J39" t="s">
        <v>23</v>
      </c>
      <c r="K39" s="1">
        <v>5</v>
      </c>
      <c r="L39" s="1">
        <v>0</v>
      </c>
    </row>
    <row r="40" spans="1:12" x14ac:dyDescent="0.25">
      <c r="A40" s="4">
        <v>43748</v>
      </c>
      <c r="B40" s="5">
        <v>6</v>
      </c>
      <c r="C40" s="6" t="s">
        <v>9</v>
      </c>
      <c r="D40" s="6">
        <v>41.5</v>
      </c>
      <c r="E40" s="6">
        <v>-110</v>
      </c>
      <c r="F40" s="6" t="s">
        <v>55</v>
      </c>
      <c r="G40" t="s">
        <v>60</v>
      </c>
      <c r="H40" t="s">
        <v>83</v>
      </c>
      <c r="I40" t="s">
        <v>60</v>
      </c>
      <c r="J40" t="s">
        <v>23</v>
      </c>
      <c r="K40" s="1">
        <v>10</v>
      </c>
      <c r="L40" s="1">
        <v>0</v>
      </c>
    </row>
    <row r="41" spans="1:12" x14ac:dyDescent="0.25">
      <c r="A41" s="4">
        <v>43748</v>
      </c>
      <c r="B41" s="5">
        <v>6</v>
      </c>
      <c r="C41" s="6" t="s">
        <v>3</v>
      </c>
      <c r="D41" s="6">
        <v>17</v>
      </c>
      <c r="E41" s="6">
        <v>-110</v>
      </c>
      <c r="F41" s="6" t="s">
        <v>55</v>
      </c>
      <c r="G41" t="s">
        <v>60</v>
      </c>
      <c r="H41" t="s">
        <v>83</v>
      </c>
      <c r="I41" t="s">
        <v>60</v>
      </c>
      <c r="J41" t="s">
        <v>29</v>
      </c>
      <c r="K41" s="1">
        <v>10</v>
      </c>
      <c r="L41" s="1">
        <v>19.09</v>
      </c>
    </row>
    <row r="42" spans="1:12" x14ac:dyDescent="0.25">
      <c r="A42" s="4">
        <v>43748</v>
      </c>
      <c r="B42" s="5">
        <v>6</v>
      </c>
      <c r="C42" s="6" t="s">
        <v>89</v>
      </c>
      <c r="D42" s="6">
        <v>60.5</v>
      </c>
      <c r="E42" s="6">
        <v>-125</v>
      </c>
      <c r="F42" s="6" t="s">
        <v>99</v>
      </c>
      <c r="G42" t="s">
        <v>100</v>
      </c>
      <c r="H42" t="s">
        <v>119</v>
      </c>
      <c r="I42" t="s">
        <v>66</v>
      </c>
      <c r="J42" t="s">
        <v>23</v>
      </c>
      <c r="K42" s="1">
        <v>5</v>
      </c>
      <c r="L42" s="1">
        <v>0</v>
      </c>
    </row>
    <row r="43" spans="1:12" x14ac:dyDescent="0.25">
      <c r="A43" s="4">
        <v>43748</v>
      </c>
      <c r="B43" s="5">
        <v>6</v>
      </c>
      <c r="C43" s="6" t="s">
        <v>89</v>
      </c>
      <c r="D43" s="6">
        <v>69.5</v>
      </c>
      <c r="E43" s="6">
        <v>-125</v>
      </c>
      <c r="F43" s="6" t="s">
        <v>99</v>
      </c>
      <c r="G43" t="s">
        <v>101</v>
      </c>
      <c r="H43" t="s">
        <v>119</v>
      </c>
      <c r="I43" t="s">
        <v>66</v>
      </c>
      <c r="J43" t="s">
        <v>29</v>
      </c>
      <c r="K43" s="1">
        <v>5</v>
      </c>
      <c r="L43" s="1">
        <v>9.17</v>
      </c>
    </row>
    <row r="44" spans="1:12" x14ac:dyDescent="0.25">
      <c r="A44" s="4">
        <v>43748</v>
      </c>
      <c r="B44" s="5">
        <v>6</v>
      </c>
      <c r="C44" s="6" t="s">
        <v>89</v>
      </c>
      <c r="D44" s="6">
        <v>1</v>
      </c>
      <c r="E44" s="6">
        <v>-160</v>
      </c>
      <c r="F44" s="6" t="s">
        <v>55</v>
      </c>
      <c r="G44" t="s">
        <v>102</v>
      </c>
      <c r="H44" t="s">
        <v>120</v>
      </c>
      <c r="I44" t="s">
        <v>13</v>
      </c>
      <c r="J44" t="s">
        <v>104</v>
      </c>
      <c r="K44" s="1">
        <v>5</v>
      </c>
      <c r="L44" s="1">
        <v>5</v>
      </c>
    </row>
    <row r="45" spans="1:12" x14ac:dyDescent="0.25">
      <c r="A45" s="4">
        <v>43748</v>
      </c>
      <c r="B45" s="5">
        <v>6</v>
      </c>
      <c r="C45" s="6" t="s">
        <v>9</v>
      </c>
      <c r="D45" s="6">
        <v>47</v>
      </c>
      <c r="E45" s="6">
        <v>-110</v>
      </c>
      <c r="F45" s="6" t="s">
        <v>55</v>
      </c>
      <c r="G45" t="s">
        <v>70</v>
      </c>
      <c r="H45" t="s">
        <v>73</v>
      </c>
      <c r="I45" t="s">
        <v>13</v>
      </c>
      <c r="J45" t="s">
        <v>29</v>
      </c>
      <c r="K45" s="1">
        <v>10</v>
      </c>
      <c r="L45" s="1">
        <v>19.09</v>
      </c>
    </row>
    <row r="46" spans="1:12" x14ac:dyDescent="0.25">
      <c r="A46" s="4">
        <v>43748</v>
      </c>
      <c r="B46" s="5">
        <v>6</v>
      </c>
      <c r="C46" s="6" t="s">
        <v>3</v>
      </c>
      <c r="D46" s="6">
        <v>-1</v>
      </c>
      <c r="E46" s="6">
        <v>-110</v>
      </c>
      <c r="F46" s="6" t="s">
        <v>55</v>
      </c>
      <c r="G46" t="s">
        <v>87</v>
      </c>
      <c r="H46" t="s">
        <v>81</v>
      </c>
      <c r="I46" t="s">
        <v>87</v>
      </c>
      <c r="J46" t="s">
        <v>23</v>
      </c>
      <c r="K46" s="1">
        <v>10</v>
      </c>
      <c r="L46" s="1">
        <v>0</v>
      </c>
    </row>
    <row r="47" spans="1:12" x14ac:dyDescent="0.25">
      <c r="A47" s="4">
        <v>43748</v>
      </c>
      <c r="B47" s="5">
        <v>6</v>
      </c>
      <c r="C47" s="6" t="s">
        <v>3</v>
      </c>
      <c r="D47" s="6">
        <v>2</v>
      </c>
      <c r="E47" s="6">
        <v>-110</v>
      </c>
      <c r="F47" s="6" t="s">
        <v>55</v>
      </c>
      <c r="G47" t="s">
        <v>62</v>
      </c>
      <c r="H47" t="s">
        <v>93</v>
      </c>
      <c r="I47" t="s">
        <v>62</v>
      </c>
      <c r="J47" t="s">
        <v>23</v>
      </c>
      <c r="K47" s="1">
        <v>10</v>
      </c>
      <c r="L47" s="1">
        <v>0</v>
      </c>
    </row>
    <row r="48" spans="1:12" x14ac:dyDescent="0.25">
      <c r="A48" s="4">
        <v>43748</v>
      </c>
      <c r="B48" s="5">
        <v>6</v>
      </c>
      <c r="C48" s="6" t="s">
        <v>108</v>
      </c>
      <c r="D48" s="6">
        <v>8.5</v>
      </c>
      <c r="E48" s="6">
        <v>-335</v>
      </c>
      <c r="F48" s="6" t="s">
        <v>55</v>
      </c>
      <c r="G48" t="s">
        <v>69</v>
      </c>
      <c r="H48" t="s">
        <v>88</v>
      </c>
      <c r="I48" t="s">
        <v>88</v>
      </c>
      <c r="J48" t="s">
        <v>23</v>
      </c>
      <c r="K48" s="1">
        <v>10</v>
      </c>
      <c r="L48" s="1">
        <v>0</v>
      </c>
    </row>
    <row r="49" spans="1:12" x14ac:dyDescent="0.25">
      <c r="A49" s="4">
        <v>43748</v>
      </c>
      <c r="B49" s="5">
        <v>6</v>
      </c>
      <c r="C49" s="6" t="s">
        <v>108</v>
      </c>
      <c r="D49" s="6">
        <v>7.5</v>
      </c>
      <c r="E49" s="6">
        <v>-315</v>
      </c>
      <c r="F49" s="6" t="s">
        <v>55</v>
      </c>
      <c r="G49" t="s">
        <v>87</v>
      </c>
      <c r="H49" t="s">
        <v>81</v>
      </c>
      <c r="I49" t="s">
        <v>81</v>
      </c>
      <c r="J49" t="s">
        <v>29</v>
      </c>
      <c r="K49" s="1">
        <v>10</v>
      </c>
      <c r="L49" s="1">
        <v>13.17</v>
      </c>
    </row>
    <row r="50" spans="1:12" x14ac:dyDescent="0.25">
      <c r="A50" s="4">
        <v>43748</v>
      </c>
      <c r="B50" s="5">
        <v>6</v>
      </c>
      <c r="C50" s="6" t="s">
        <v>9</v>
      </c>
      <c r="D50" s="6">
        <v>50.5</v>
      </c>
      <c r="E50" s="6">
        <v>-110</v>
      </c>
      <c r="F50" s="6" t="s">
        <v>55</v>
      </c>
      <c r="G50" t="s">
        <v>59</v>
      </c>
      <c r="H50" t="s">
        <v>76</v>
      </c>
      <c r="I50" t="s">
        <v>66</v>
      </c>
      <c r="J50" t="s">
        <v>23</v>
      </c>
      <c r="K50" s="1">
        <v>10</v>
      </c>
      <c r="L50" s="1">
        <v>0</v>
      </c>
    </row>
    <row r="51" spans="1:12" x14ac:dyDescent="0.25">
      <c r="A51" s="4">
        <v>43748</v>
      </c>
      <c r="B51" s="5">
        <v>6</v>
      </c>
      <c r="C51" s="6" t="s">
        <v>9</v>
      </c>
      <c r="D51" s="6">
        <v>50.5</v>
      </c>
      <c r="E51" s="6">
        <v>-110</v>
      </c>
      <c r="F51" s="6" t="s">
        <v>55</v>
      </c>
      <c r="G51" t="s">
        <v>59</v>
      </c>
      <c r="H51" t="s">
        <v>76</v>
      </c>
      <c r="I51" t="s">
        <v>13</v>
      </c>
      <c r="J51" t="s">
        <v>29</v>
      </c>
      <c r="K51" s="1">
        <v>10</v>
      </c>
      <c r="L51" s="1">
        <v>19.52</v>
      </c>
    </row>
    <row r="52" spans="1:12" x14ac:dyDescent="0.25">
      <c r="A52" s="4">
        <v>43748</v>
      </c>
      <c r="B52" s="5">
        <v>6</v>
      </c>
      <c r="C52" s="6" t="s">
        <v>9</v>
      </c>
      <c r="D52" s="6">
        <v>46</v>
      </c>
      <c r="E52" s="6">
        <v>-110</v>
      </c>
      <c r="F52" s="6" t="s">
        <v>55</v>
      </c>
      <c r="G52" t="s">
        <v>62</v>
      </c>
      <c r="H52" t="s">
        <v>93</v>
      </c>
      <c r="I52" t="s">
        <v>13</v>
      </c>
      <c r="J52" t="s">
        <v>23</v>
      </c>
      <c r="K52" s="1">
        <v>10</v>
      </c>
      <c r="L52" s="1">
        <v>0</v>
      </c>
    </row>
    <row r="53" spans="1:12" x14ac:dyDescent="0.25">
      <c r="A53" s="4">
        <v>43751</v>
      </c>
      <c r="B53" s="5">
        <v>6</v>
      </c>
      <c r="C53" s="6" t="s">
        <v>3</v>
      </c>
      <c r="D53" s="6">
        <v>6.5</v>
      </c>
      <c r="E53" s="6">
        <v>-110</v>
      </c>
      <c r="F53" s="6" t="s">
        <v>55</v>
      </c>
      <c r="G53" t="s">
        <v>61</v>
      </c>
      <c r="H53" t="s">
        <v>57</v>
      </c>
      <c r="I53" t="s">
        <v>61</v>
      </c>
      <c r="J53" t="s">
        <v>29</v>
      </c>
      <c r="K53" s="1">
        <v>10</v>
      </c>
      <c r="L53" s="1">
        <v>18.7</v>
      </c>
    </row>
    <row r="54" spans="1:12" x14ac:dyDescent="0.25">
      <c r="A54" s="4">
        <v>43751</v>
      </c>
      <c r="B54" s="5">
        <v>6</v>
      </c>
      <c r="C54" s="6" t="s">
        <v>3</v>
      </c>
      <c r="D54" s="6">
        <v>6.5</v>
      </c>
      <c r="E54" s="6">
        <v>-105</v>
      </c>
      <c r="F54" s="6" t="s">
        <v>55</v>
      </c>
      <c r="G54" t="s">
        <v>63</v>
      </c>
      <c r="H54" t="s">
        <v>56</v>
      </c>
      <c r="I54" t="s">
        <v>63</v>
      </c>
      <c r="J54" t="s">
        <v>29</v>
      </c>
      <c r="K54" s="1">
        <v>10</v>
      </c>
      <c r="L54" s="1">
        <v>19.52</v>
      </c>
    </row>
    <row r="55" spans="1:12" x14ac:dyDescent="0.25">
      <c r="A55" s="4">
        <v>43751</v>
      </c>
      <c r="B55" s="5">
        <v>6</v>
      </c>
      <c r="C55" s="6" t="s">
        <v>9</v>
      </c>
      <c r="D55" s="6">
        <v>43.5</v>
      </c>
      <c r="E55" s="6">
        <v>-110</v>
      </c>
      <c r="F55" s="6" t="s">
        <v>55</v>
      </c>
      <c r="G55" t="s">
        <v>63</v>
      </c>
      <c r="H55" t="s">
        <v>56</v>
      </c>
      <c r="I55" t="s">
        <v>66</v>
      </c>
      <c r="J55" t="s">
        <v>29</v>
      </c>
      <c r="K55" s="1">
        <v>10</v>
      </c>
      <c r="L55" s="1">
        <v>19.09</v>
      </c>
    </row>
    <row r="56" spans="1:12" x14ac:dyDescent="0.25">
      <c r="A56" s="4">
        <v>43751</v>
      </c>
      <c r="B56" s="5">
        <v>6</v>
      </c>
      <c r="C56" s="6" t="s">
        <v>9</v>
      </c>
      <c r="D56" s="6">
        <v>40.5</v>
      </c>
      <c r="E56" s="6">
        <v>-110</v>
      </c>
      <c r="F56" s="6" t="s">
        <v>55</v>
      </c>
      <c r="G56" t="s">
        <v>69</v>
      </c>
      <c r="H56" t="s">
        <v>88</v>
      </c>
      <c r="I56" t="s">
        <v>13</v>
      </c>
      <c r="J56" t="s">
        <v>29</v>
      </c>
      <c r="K56" s="1">
        <v>10</v>
      </c>
      <c r="L56" s="1">
        <v>19.09</v>
      </c>
    </row>
    <row r="57" spans="1:12" x14ac:dyDescent="0.25">
      <c r="A57" s="4">
        <v>43751</v>
      </c>
      <c r="B57" s="5">
        <v>6</v>
      </c>
      <c r="C57" s="6" t="s">
        <v>89</v>
      </c>
      <c r="D57" s="6">
        <v>315.5</v>
      </c>
      <c r="E57" s="6">
        <v>-125</v>
      </c>
      <c r="F57" s="6" t="s">
        <v>55</v>
      </c>
      <c r="G57" t="s">
        <v>105</v>
      </c>
      <c r="H57" t="s">
        <v>116</v>
      </c>
      <c r="I57" t="s">
        <v>66</v>
      </c>
      <c r="J57" t="s">
        <v>29</v>
      </c>
      <c r="K57" s="1">
        <v>10</v>
      </c>
      <c r="L57" s="1">
        <v>18</v>
      </c>
    </row>
    <row r="58" spans="1:12" x14ac:dyDescent="0.25">
      <c r="A58" s="4">
        <v>43751</v>
      </c>
      <c r="B58" s="5">
        <v>6</v>
      </c>
      <c r="C58" s="6" t="s">
        <v>9</v>
      </c>
      <c r="D58" s="6">
        <v>51.5</v>
      </c>
      <c r="E58" s="6">
        <v>-110</v>
      </c>
      <c r="F58" s="6" t="s">
        <v>55</v>
      </c>
      <c r="G58" t="s">
        <v>103</v>
      </c>
      <c r="H58" t="s">
        <v>65</v>
      </c>
      <c r="I58" t="s">
        <v>66</v>
      </c>
      <c r="J58" t="s">
        <v>29</v>
      </c>
      <c r="K58" s="1">
        <v>10</v>
      </c>
      <c r="L58" s="1">
        <v>19.09</v>
      </c>
    </row>
    <row r="59" spans="1:12" x14ac:dyDescent="0.25">
      <c r="A59" s="4">
        <v>43755</v>
      </c>
      <c r="B59" s="5">
        <v>7</v>
      </c>
      <c r="C59" s="6" t="s">
        <v>86</v>
      </c>
      <c r="D59" s="6"/>
      <c r="E59" s="6">
        <v>150</v>
      </c>
      <c r="F59" s="6" t="s">
        <v>55</v>
      </c>
      <c r="G59" t="s">
        <v>93</v>
      </c>
      <c r="H59" t="s">
        <v>71</v>
      </c>
      <c r="I59" t="s">
        <v>71</v>
      </c>
      <c r="J59" t="s">
        <v>29</v>
      </c>
      <c r="K59" s="1"/>
      <c r="L59" s="1"/>
    </row>
    <row r="60" spans="1:12" x14ac:dyDescent="0.25">
      <c r="A60" s="4">
        <v>43755</v>
      </c>
      <c r="B60" s="5">
        <v>7</v>
      </c>
      <c r="C60" s="6" t="s">
        <v>86</v>
      </c>
      <c r="D60" s="6"/>
      <c r="E60" s="6">
        <v>125</v>
      </c>
      <c r="F60" s="6" t="s">
        <v>55</v>
      </c>
      <c r="G60" t="s">
        <v>56</v>
      </c>
      <c r="H60" t="s">
        <v>74</v>
      </c>
      <c r="I60" t="s">
        <v>106</v>
      </c>
      <c r="J60" t="s">
        <v>23</v>
      </c>
      <c r="K60" s="1">
        <v>10</v>
      </c>
      <c r="L60" s="1">
        <v>0</v>
      </c>
    </row>
    <row r="61" spans="1:12" x14ac:dyDescent="0.25">
      <c r="A61" s="4">
        <v>43755</v>
      </c>
      <c r="B61" s="5">
        <v>7</v>
      </c>
      <c r="C61" s="6" t="s">
        <v>108</v>
      </c>
      <c r="D61" s="6">
        <v>7.5</v>
      </c>
      <c r="E61" s="6">
        <v>-325</v>
      </c>
      <c r="F61" s="6" t="s">
        <v>55</v>
      </c>
      <c r="G61" t="s">
        <v>88</v>
      </c>
      <c r="H61" t="s">
        <v>107</v>
      </c>
      <c r="I61" t="s">
        <v>107</v>
      </c>
      <c r="J61" t="s">
        <v>29</v>
      </c>
      <c r="K61" s="1">
        <v>20</v>
      </c>
      <c r="L61" s="1">
        <v>26.15</v>
      </c>
    </row>
    <row r="62" spans="1:12" x14ac:dyDescent="0.25">
      <c r="A62" s="4">
        <v>43755</v>
      </c>
      <c r="B62" s="5">
        <v>7</v>
      </c>
      <c r="C62" s="6" t="s">
        <v>108</v>
      </c>
      <c r="D62" s="6">
        <v>8.5</v>
      </c>
      <c r="E62" s="6">
        <v>-260</v>
      </c>
      <c r="F62" s="6" t="s">
        <v>55</v>
      </c>
      <c r="G62" t="s">
        <v>69</v>
      </c>
      <c r="H62" t="s">
        <v>72</v>
      </c>
      <c r="I62" t="s">
        <v>69</v>
      </c>
      <c r="J62" t="s">
        <v>23</v>
      </c>
      <c r="K62" s="1">
        <v>20</v>
      </c>
      <c r="L62" s="1">
        <v>0</v>
      </c>
    </row>
    <row r="63" spans="1:12" x14ac:dyDescent="0.25">
      <c r="A63" s="4">
        <v>43753</v>
      </c>
      <c r="B63" s="5">
        <v>7</v>
      </c>
      <c r="C63" s="6" t="s">
        <v>3</v>
      </c>
      <c r="D63" s="6">
        <v>1</v>
      </c>
      <c r="E63" s="6">
        <v>-110</v>
      </c>
      <c r="F63" s="6" t="s">
        <v>55</v>
      </c>
      <c r="G63" t="s">
        <v>95</v>
      </c>
      <c r="H63" t="s">
        <v>109</v>
      </c>
      <c r="I63" t="s">
        <v>95</v>
      </c>
      <c r="J63" t="s">
        <v>23</v>
      </c>
      <c r="K63" s="1">
        <v>20</v>
      </c>
      <c r="L63" s="1">
        <v>0</v>
      </c>
    </row>
    <row r="64" spans="1:12" x14ac:dyDescent="0.25">
      <c r="A64" s="4">
        <v>43753</v>
      </c>
      <c r="B64" s="5">
        <v>7</v>
      </c>
      <c r="C64" s="6" t="s">
        <v>3</v>
      </c>
      <c r="D64" s="6">
        <v>3</v>
      </c>
      <c r="E64" s="6">
        <v>-125</v>
      </c>
      <c r="F64" s="6" t="s">
        <v>55</v>
      </c>
      <c r="G64" t="s">
        <v>56</v>
      </c>
      <c r="H64" t="s">
        <v>74</v>
      </c>
      <c r="I64" t="s">
        <v>106</v>
      </c>
      <c r="J64" t="s">
        <v>23</v>
      </c>
      <c r="K64" s="1">
        <v>20</v>
      </c>
      <c r="L64" s="1">
        <v>0</v>
      </c>
    </row>
    <row r="65" spans="1:12" x14ac:dyDescent="0.25">
      <c r="A65" s="4">
        <v>43752</v>
      </c>
      <c r="B65" s="5">
        <v>7</v>
      </c>
      <c r="C65" s="6" t="s">
        <v>9</v>
      </c>
      <c r="D65" s="6">
        <v>49.5</v>
      </c>
      <c r="E65" s="6">
        <v>-110</v>
      </c>
      <c r="F65" s="6" t="s">
        <v>55</v>
      </c>
      <c r="G65" t="s">
        <v>83</v>
      </c>
      <c r="H65" t="s">
        <v>103</v>
      </c>
      <c r="I65" t="s">
        <v>66</v>
      </c>
      <c r="J65" t="s">
        <v>23</v>
      </c>
      <c r="K65" s="1">
        <v>20</v>
      </c>
      <c r="L65" s="1">
        <v>0</v>
      </c>
    </row>
    <row r="66" spans="1:12" x14ac:dyDescent="0.25">
      <c r="A66" s="4">
        <v>43752</v>
      </c>
      <c r="B66" s="5">
        <v>7</v>
      </c>
      <c r="C66" s="6" t="s">
        <v>9</v>
      </c>
      <c r="D66" s="6">
        <v>41.5</v>
      </c>
      <c r="E66" s="6">
        <v>-110</v>
      </c>
      <c r="F66" s="6" t="s">
        <v>55</v>
      </c>
      <c r="G66" t="s">
        <v>57</v>
      </c>
      <c r="H66" t="s">
        <v>76</v>
      </c>
      <c r="I66" t="s">
        <v>13</v>
      </c>
      <c r="J66" t="s">
        <v>29</v>
      </c>
      <c r="K66" s="1">
        <v>20</v>
      </c>
      <c r="L66" s="1">
        <v>38.18</v>
      </c>
    </row>
    <row r="67" spans="1:12" x14ac:dyDescent="0.25">
      <c r="A67" s="4">
        <v>43752</v>
      </c>
      <c r="B67" s="5">
        <v>7</v>
      </c>
      <c r="C67" s="6" t="s">
        <v>9</v>
      </c>
      <c r="D67" s="6">
        <v>43.5</v>
      </c>
      <c r="E67" s="6">
        <v>-110</v>
      </c>
      <c r="F67" s="6" t="s">
        <v>55</v>
      </c>
      <c r="G67" t="s">
        <v>110</v>
      </c>
      <c r="H67" t="s">
        <v>87</v>
      </c>
      <c r="I67" t="s">
        <v>13</v>
      </c>
      <c r="J67" t="s">
        <v>23</v>
      </c>
      <c r="K67" s="1">
        <v>20</v>
      </c>
      <c r="L67" s="1">
        <v>0</v>
      </c>
    </row>
    <row r="68" spans="1:12" x14ac:dyDescent="0.25">
      <c r="A68" s="4">
        <v>43752</v>
      </c>
      <c r="B68" s="5">
        <v>7</v>
      </c>
      <c r="C68" s="6" t="s">
        <v>3</v>
      </c>
      <c r="D68" s="6">
        <v>-3</v>
      </c>
      <c r="E68" s="6">
        <v>-115</v>
      </c>
      <c r="F68" s="6" t="s">
        <v>55</v>
      </c>
      <c r="G68" t="s">
        <v>65</v>
      </c>
      <c r="H68" t="s">
        <v>59</v>
      </c>
      <c r="I68" t="s">
        <v>59</v>
      </c>
      <c r="J68" t="s">
        <v>29</v>
      </c>
      <c r="K68" s="1">
        <v>20</v>
      </c>
      <c r="L68" s="1">
        <v>37.39</v>
      </c>
    </row>
    <row r="69" spans="1:12" x14ac:dyDescent="0.25">
      <c r="A69" s="4">
        <v>43752</v>
      </c>
      <c r="B69" s="5">
        <v>7</v>
      </c>
      <c r="C69" s="6" t="s">
        <v>3</v>
      </c>
      <c r="D69" s="6">
        <v>-10</v>
      </c>
      <c r="E69" s="6">
        <v>-105</v>
      </c>
      <c r="F69" s="6" t="s">
        <v>55</v>
      </c>
      <c r="G69" t="s">
        <v>57</v>
      </c>
      <c r="H69" t="s">
        <v>76</v>
      </c>
      <c r="I69" t="s">
        <v>76</v>
      </c>
      <c r="J69" t="s">
        <v>23</v>
      </c>
      <c r="K69" s="1">
        <v>30</v>
      </c>
      <c r="L69" s="1">
        <v>0</v>
      </c>
    </row>
    <row r="70" spans="1:12" x14ac:dyDescent="0.25">
      <c r="A70" s="4">
        <v>43752</v>
      </c>
      <c r="B70" s="5">
        <v>7</v>
      </c>
      <c r="C70" s="6" t="s">
        <v>3</v>
      </c>
      <c r="D70" s="6">
        <v>-3</v>
      </c>
      <c r="E70" s="6">
        <v>-110</v>
      </c>
      <c r="F70" s="6" t="s">
        <v>55</v>
      </c>
      <c r="G70" t="s">
        <v>110</v>
      </c>
      <c r="H70" t="s">
        <v>87</v>
      </c>
      <c r="I70" t="s">
        <v>87</v>
      </c>
      <c r="J70" t="s">
        <v>29</v>
      </c>
      <c r="K70" s="1">
        <v>20</v>
      </c>
      <c r="L70" s="1">
        <v>38.18</v>
      </c>
    </row>
    <row r="71" spans="1:12" x14ac:dyDescent="0.25">
      <c r="A71" s="4">
        <v>43755</v>
      </c>
      <c r="B71" s="5">
        <v>7</v>
      </c>
      <c r="C71" s="6" t="s">
        <v>3</v>
      </c>
      <c r="D71" s="6">
        <v>-3</v>
      </c>
      <c r="E71" s="6">
        <v>-120</v>
      </c>
      <c r="F71" s="6" t="s">
        <v>55</v>
      </c>
      <c r="G71" t="s">
        <v>69</v>
      </c>
      <c r="H71" t="s">
        <v>72</v>
      </c>
      <c r="I71" t="s">
        <v>72</v>
      </c>
      <c r="J71" t="s">
        <v>29</v>
      </c>
      <c r="K71" s="1">
        <v>20</v>
      </c>
      <c r="L71" s="1">
        <v>36.67</v>
      </c>
    </row>
    <row r="72" spans="1:12" x14ac:dyDescent="0.25">
      <c r="A72" s="4">
        <v>43756</v>
      </c>
      <c r="B72" s="5">
        <v>7</v>
      </c>
      <c r="C72" s="6" t="s">
        <v>9</v>
      </c>
      <c r="D72" s="6">
        <v>47</v>
      </c>
      <c r="E72" s="6">
        <v>-115</v>
      </c>
      <c r="F72" s="6" t="s">
        <v>55</v>
      </c>
      <c r="G72" t="s">
        <v>70</v>
      </c>
      <c r="H72" t="s">
        <v>111</v>
      </c>
      <c r="I72" t="s">
        <v>13</v>
      </c>
      <c r="J72" t="s">
        <v>23</v>
      </c>
      <c r="K72" s="1">
        <v>10</v>
      </c>
      <c r="L72" s="1">
        <v>0</v>
      </c>
    </row>
    <row r="73" spans="1:12" x14ac:dyDescent="0.25">
      <c r="A73" s="4">
        <v>43756</v>
      </c>
      <c r="B73" s="5">
        <v>7</v>
      </c>
      <c r="C73" s="6" t="s">
        <v>9</v>
      </c>
      <c r="D73" s="6">
        <v>38</v>
      </c>
      <c r="E73" s="6">
        <v>-110</v>
      </c>
      <c r="F73" s="6" t="s">
        <v>55</v>
      </c>
      <c r="G73" t="s">
        <v>77</v>
      </c>
      <c r="H73" t="s">
        <v>81</v>
      </c>
      <c r="I73" t="s">
        <v>13</v>
      </c>
      <c r="J73" t="s">
        <v>23</v>
      </c>
      <c r="K73" s="1">
        <v>10</v>
      </c>
      <c r="L73" s="1">
        <v>0</v>
      </c>
    </row>
    <row r="74" spans="1:12" x14ac:dyDescent="0.25">
      <c r="A74" s="4">
        <v>43756</v>
      </c>
      <c r="B74" s="5">
        <v>7</v>
      </c>
      <c r="C74" s="6" t="s">
        <v>3</v>
      </c>
      <c r="D74" s="6">
        <v>3</v>
      </c>
      <c r="E74" s="6">
        <v>100</v>
      </c>
      <c r="F74" s="6" t="s">
        <v>55</v>
      </c>
      <c r="G74" t="s">
        <v>77</v>
      </c>
      <c r="H74" t="s">
        <v>81</v>
      </c>
      <c r="I74" t="s">
        <v>81</v>
      </c>
      <c r="J74" t="s">
        <v>29</v>
      </c>
      <c r="K74" s="1">
        <v>20</v>
      </c>
      <c r="L74" s="1">
        <v>40</v>
      </c>
    </row>
    <row r="75" spans="1:12" x14ac:dyDescent="0.25">
      <c r="A75" s="4">
        <v>43756</v>
      </c>
      <c r="B75" s="5">
        <v>7</v>
      </c>
      <c r="C75" s="6" t="s">
        <v>3</v>
      </c>
      <c r="D75" s="6">
        <v>10</v>
      </c>
      <c r="E75" s="6">
        <v>-115</v>
      </c>
      <c r="F75" s="6" t="s">
        <v>55</v>
      </c>
      <c r="G75" t="s">
        <v>63</v>
      </c>
      <c r="H75" t="s">
        <v>60</v>
      </c>
      <c r="I75" t="s">
        <v>63</v>
      </c>
      <c r="K75" s="1">
        <v>20</v>
      </c>
      <c r="L75" s="1"/>
    </row>
    <row r="76" spans="1:12" x14ac:dyDescent="0.25">
      <c r="A76" s="4">
        <v>43758</v>
      </c>
      <c r="B76" s="5">
        <v>7</v>
      </c>
      <c r="C76" s="6" t="s">
        <v>89</v>
      </c>
      <c r="D76" s="6">
        <v>56.5</v>
      </c>
      <c r="E76" s="6">
        <v>-130</v>
      </c>
      <c r="F76" s="6" t="s">
        <v>55</v>
      </c>
      <c r="G76" t="s">
        <v>112</v>
      </c>
      <c r="H76" t="s">
        <v>119</v>
      </c>
      <c r="I76" t="s">
        <v>66</v>
      </c>
      <c r="J76" t="s">
        <v>29</v>
      </c>
      <c r="K76" s="1">
        <v>5</v>
      </c>
      <c r="L76" s="1">
        <v>8.65</v>
      </c>
    </row>
    <row r="77" spans="1:12" x14ac:dyDescent="0.25">
      <c r="A77" s="4">
        <v>43758</v>
      </c>
      <c r="B77" s="5">
        <v>7</v>
      </c>
      <c r="C77" s="6" t="s">
        <v>89</v>
      </c>
      <c r="D77" s="6">
        <v>53.5</v>
      </c>
      <c r="E77" s="6">
        <v>-135</v>
      </c>
      <c r="F77" s="6" t="s">
        <v>55</v>
      </c>
      <c r="G77" t="s">
        <v>113</v>
      </c>
      <c r="H77" t="s">
        <v>118</v>
      </c>
      <c r="I77" t="s">
        <v>66</v>
      </c>
      <c r="J77" t="s">
        <v>29</v>
      </c>
      <c r="K77" s="1">
        <v>5</v>
      </c>
      <c r="L77" s="1">
        <v>8.6999999999999993</v>
      </c>
    </row>
    <row r="78" spans="1:12" x14ac:dyDescent="0.25">
      <c r="A78" s="4">
        <v>43758</v>
      </c>
      <c r="B78" s="5">
        <v>7</v>
      </c>
      <c r="C78" s="6" t="s">
        <v>89</v>
      </c>
      <c r="D78" s="6">
        <v>51.5</v>
      </c>
      <c r="E78" s="6">
        <v>-125</v>
      </c>
      <c r="F78" s="6" t="s">
        <v>55</v>
      </c>
      <c r="G78" t="s">
        <v>114</v>
      </c>
      <c r="H78" t="s">
        <v>118</v>
      </c>
      <c r="I78" t="s">
        <v>66</v>
      </c>
      <c r="J78" t="s">
        <v>23</v>
      </c>
      <c r="K78" s="1">
        <v>5</v>
      </c>
      <c r="L78" s="1">
        <v>0</v>
      </c>
    </row>
    <row r="79" spans="1:12" x14ac:dyDescent="0.25">
      <c r="A79" s="4">
        <v>43758</v>
      </c>
      <c r="B79" s="5">
        <v>7</v>
      </c>
      <c r="C79" s="6" t="s">
        <v>89</v>
      </c>
      <c r="D79" s="6">
        <v>19.5</v>
      </c>
      <c r="E79" s="6">
        <v>-125</v>
      </c>
      <c r="F79" s="6" t="s">
        <v>55</v>
      </c>
      <c r="G79" t="s">
        <v>115</v>
      </c>
      <c r="H79" t="s">
        <v>117</v>
      </c>
      <c r="I79" t="s">
        <v>13</v>
      </c>
      <c r="J79" t="s">
        <v>29</v>
      </c>
      <c r="K79" s="1">
        <v>10</v>
      </c>
      <c r="L79" s="1">
        <v>18</v>
      </c>
    </row>
    <row r="80" spans="1:12" x14ac:dyDescent="0.25">
      <c r="A80" s="4">
        <v>43758</v>
      </c>
      <c r="B80" s="5">
        <v>7</v>
      </c>
      <c r="C80" s="6" t="s">
        <v>89</v>
      </c>
      <c r="D80" s="6">
        <v>203.5</v>
      </c>
      <c r="E80" s="6">
        <v>-125</v>
      </c>
      <c r="F80" s="6" t="s">
        <v>55</v>
      </c>
      <c r="G80" t="s">
        <v>115</v>
      </c>
      <c r="H80" t="s">
        <v>116</v>
      </c>
      <c r="I80" t="s">
        <v>13</v>
      </c>
      <c r="J80" t="s">
        <v>29</v>
      </c>
      <c r="K80" s="1">
        <v>10</v>
      </c>
      <c r="L80" s="1">
        <v>18</v>
      </c>
    </row>
    <row r="81" spans="1:12" x14ac:dyDescent="0.25">
      <c r="A81" s="4">
        <v>43758</v>
      </c>
      <c r="B81" s="5">
        <v>7</v>
      </c>
      <c r="C81" s="6" t="s">
        <v>89</v>
      </c>
      <c r="D81" s="6">
        <v>1.5</v>
      </c>
      <c r="E81" s="6">
        <v>-220</v>
      </c>
      <c r="F81" s="6" t="s">
        <v>55</v>
      </c>
      <c r="G81" t="s">
        <v>115</v>
      </c>
      <c r="H81" t="s">
        <v>120</v>
      </c>
      <c r="I81" t="s">
        <v>13</v>
      </c>
      <c r="J81" t="s">
        <v>29</v>
      </c>
      <c r="K81" s="1">
        <v>10</v>
      </c>
      <c r="L81" s="1">
        <v>14.55</v>
      </c>
    </row>
    <row r="82" spans="1:12" x14ac:dyDescent="0.25">
      <c r="A82" s="4">
        <v>43758</v>
      </c>
      <c r="B82" s="5">
        <v>7</v>
      </c>
      <c r="C82" s="6" t="s">
        <v>89</v>
      </c>
      <c r="D82" s="6">
        <v>1.5</v>
      </c>
      <c r="E82" s="6">
        <v>-200</v>
      </c>
      <c r="F82" s="6" t="s">
        <v>55</v>
      </c>
      <c r="G82" t="s">
        <v>121</v>
      </c>
      <c r="H82" t="s">
        <v>120</v>
      </c>
      <c r="I82" t="s">
        <v>66</v>
      </c>
      <c r="J82" t="s">
        <v>29</v>
      </c>
      <c r="K82" s="1">
        <v>5</v>
      </c>
      <c r="L82" s="1">
        <v>7.5</v>
      </c>
    </row>
    <row r="83" spans="1:12" x14ac:dyDescent="0.25">
      <c r="A83" s="4">
        <v>43758</v>
      </c>
      <c r="B83" s="5">
        <v>7</v>
      </c>
      <c r="C83" s="6" t="s">
        <v>89</v>
      </c>
      <c r="D83" s="6">
        <v>315.5</v>
      </c>
      <c r="E83" s="6">
        <v>-125</v>
      </c>
      <c r="F83" s="6" t="s">
        <v>55</v>
      </c>
      <c r="G83" t="s">
        <v>105</v>
      </c>
      <c r="H83" t="s">
        <v>116</v>
      </c>
      <c r="I83" t="s">
        <v>66</v>
      </c>
      <c r="J83" t="s">
        <v>23</v>
      </c>
      <c r="K83" s="1">
        <v>5</v>
      </c>
      <c r="L83" s="1">
        <v>0</v>
      </c>
    </row>
    <row r="84" spans="1:12" x14ac:dyDescent="0.25">
      <c r="A84" s="4">
        <v>43758</v>
      </c>
      <c r="B84" s="5">
        <v>7</v>
      </c>
      <c r="C84" s="6" t="s">
        <v>89</v>
      </c>
      <c r="D84" s="6">
        <v>295.5</v>
      </c>
      <c r="E84" s="6">
        <v>-125</v>
      </c>
      <c r="F84" s="6" t="s">
        <v>55</v>
      </c>
      <c r="G84" t="s">
        <v>121</v>
      </c>
      <c r="H84" t="s">
        <v>116</v>
      </c>
      <c r="I84" t="s">
        <v>66</v>
      </c>
      <c r="J84" t="s">
        <v>23</v>
      </c>
      <c r="K84" s="1">
        <v>5</v>
      </c>
      <c r="L84" s="1">
        <v>0</v>
      </c>
    </row>
    <row r="85" spans="1:12" x14ac:dyDescent="0.25">
      <c r="A85" s="4">
        <v>43758</v>
      </c>
      <c r="B85" s="5">
        <v>7</v>
      </c>
      <c r="C85" s="6" t="s">
        <v>89</v>
      </c>
      <c r="D85" s="6">
        <v>265.5</v>
      </c>
      <c r="E85" s="6">
        <v>-125</v>
      </c>
      <c r="F85" s="6" t="s">
        <v>55</v>
      </c>
      <c r="G85" t="s">
        <v>122</v>
      </c>
      <c r="H85" t="s">
        <v>116</v>
      </c>
      <c r="I85" t="s">
        <v>66</v>
      </c>
      <c r="J85" t="s">
        <v>23</v>
      </c>
      <c r="K85" s="1">
        <v>5</v>
      </c>
      <c r="L85" s="1">
        <v>0</v>
      </c>
    </row>
    <row r="86" spans="1:12" x14ac:dyDescent="0.25">
      <c r="A86" s="4">
        <v>43758</v>
      </c>
      <c r="B86" s="5">
        <v>7</v>
      </c>
      <c r="C86" s="6" t="s">
        <v>89</v>
      </c>
      <c r="D86" s="6">
        <v>245.5</v>
      </c>
      <c r="E86" s="6">
        <v>-125</v>
      </c>
      <c r="F86" s="6" t="s">
        <v>55</v>
      </c>
      <c r="G86" t="s">
        <v>102</v>
      </c>
      <c r="H86" t="s">
        <v>116</v>
      </c>
      <c r="I86" t="s">
        <v>66</v>
      </c>
      <c r="J86" t="s">
        <v>23</v>
      </c>
      <c r="K86" s="1">
        <v>5</v>
      </c>
      <c r="L86" s="1">
        <v>0</v>
      </c>
    </row>
    <row r="87" spans="1:12" x14ac:dyDescent="0.25">
      <c r="A87" s="4">
        <v>43758</v>
      </c>
      <c r="B87" s="5">
        <v>7</v>
      </c>
      <c r="C87" s="6" t="s">
        <v>89</v>
      </c>
      <c r="D87" s="6">
        <v>3</v>
      </c>
      <c r="E87" s="6">
        <v>-125</v>
      </c>
      <c r="F87" s="6" t="s">
        <v>55</v>
      </c>
      <c r="G87" t="s">
        <v>123</v>
      </c>
      <c r="H87" t="s">
        <v>131</v>
      </c>
      <c r="I87" t="s">
        <v>13</v>
      </c>
      <c r="J87" t="s">
        <v>29</v>
      </c>
      <c r="K87" s="1">
        <v>5</v>
      </c>
      <c r="L87" s="1">
        <v>9</v>
      </c>
    </row>
    <row r="88" spans="1:12" x14ac:dyDescent="0.25">
      <c r="A88" s="4">
        <v>43758</v>
      </c>
      <c r="B88" s="5">
        <v>7</v>
      </c>
      <c r="C88" s="6" t="s">
        <v>89</v>
      </c>
      <c r="D88" s="6">
        <v>35.5</v>
      </c>
      <c r="E88" s="6">
        <v>-125</v>
      </c>
      <c r="F88" s="6" t="s">
        <v>55</v>
      </c>
      <c r="G88" t="s">
        <v>124</v>
      </c>
      <c r="H88" t="s">
        <v>119</v>
      </c>
      <c r="I88" t="s">
        <v>66</v>
      </c>
      <c r="J88" t="s">
        <v>23</v>
      </c>
      <c r="K88" s="1">
        <v>5</v>
      </c>
      <c r="L88" s="1">
        <v>0</v>
      </c>
    </row>
    <row r="89" spans="1:12" x14ac:dyDescent="0.25">
      <c r="A89" s="4">
        <v>43758</v>
      </c>
      <c r="B89" s="5">
        <v>7</v>
      </c>
      <c r="C89" s="6" t="s">
        <v>89</v>
      </c>
      <c r="D89" s="6">
        <v>22.5</v>
      </c>
      <c r="E89" s="6">
        <v>-130</v>
      </c>
      <c r="F89" s="6" t="s">
        <v>55</v>
      </c>
      <c r="G89" t="s">
        <v>125</v>
      </c>
      <c r="H89" t="s">
        <v>119</v>
      </c>
      <c r="I89" t="s">
        <v>126</v>
      </c>
      <c r="J89" t="s">
        <v>29</v>
      </c>
      <c r="K89" s="1">
        <v>5</v>
      </c>
      <c r="L89" s="1">
        <v>8.85</v>
      </c>
    </row>
    <row r="90" spans="1:12" x14ac:dyDescent="0.25">
      <c r="A90" s="4">
        <v>43758</v>
      </c>
      <c r="B90" s="5">
        <v>7</v>
      </c>
      <c r="C90" s="6" t="s">
        <v>89</v>
      </c>
      <c r="D90" s="6">
        <v>0.5</v>
      </c>
      <c r="E90" s="6">
        <v>200</v>
      </c>
      <c r="F90" s="6" t="s">
        <v>55</v>
      </c>
      <c r="G90" t="s">
        <v>127</v>
      </c>
      <c r="H90" t="s">
        <v>128</v>
      </c>
      <c r="I90" t="s">
        <v>66</v>
      </c>
      <c r="J90" t="s">
        <v>23</v>
      </c>
      <c r="K90" s="1">
        <v>5</v>
      </c>
      <c r="L90" s="1">
        <v>0</v>
      </c>
    </row>
    <row r="91" spans="1:12" x14ac:dyDescent="0.25">
      <c r="A91" s="4">
        <v>43758</v>
      </c>
      <c r="B91" s="5">
        <v>7</v>
      </c>
      <c r="C91" s="6" t="s">
        <v>89</v>
      </c>
      <c r="D91" s="6">
        <v>255.5</v>
      </c>
      <c r="E91" s="6">
        <v>-115</v>
      </c>
      <c r="F91" s="6" t="s">
        <v>55</v>
      </c>
      <c r="G91" t="s">
        <v>129</v>
      </c>
      <c r="H91" t="s">
        <v>116</v>
      </c>
      <c r="I91" t="s">
        <v>13</v>
      </c>
      <c r="J91" t="s">
        <v>23</v>
      </c>
      <c r="K91" s="1">
        <v>5</v>
      </c>
      <c r="L91" s="1">
        <v>0</v>
      </c>
    </row>
    <row r="92" spans="1:12" x14ac:dyDescent="0.25">
      <c r="A92" s="4">
        <v>43758</v>
      </c>
      <c r="B92" s="5">
        <v>7</v>
      </c>
      <c r="C92" s="6" t="s">
        <v>89</v>
      </c>
      <c r="D92" s="6">
        <v>14.5</v>
      </c>
      <c r="E92" s="6">
        <v>-135</v>
      </c>
      <c r="F92" s="6" t="s">
        <v>55</v>
      </c>
      <c r="G92" t="s">
        <v>130</v>
      </c>
      <c r="H92" t="s">
        <v>119</v>
      </c>
      <c r="I92" t="s">
        <v>66</v>
      </c>
      <c r="J92" t="s">
        <v>23</v>
      </c>
      <c r="K92" s="1">
        <v>5</v>
      </c>
      <c r="L92" s="1">
        <v>0</v>
      </c>
    </row>
    <row r="93" spans="1:12" x14ac:dyDescent="0.25">
      <c r="A93" s="4">
        <v>43760</v>
      </c>
      <c r="B93" s="5">
        <v>8</v>
      </c>
      <c r="C93" s="6" t="s">
        <v>9</v>
      </c>
      <c r="D93" s="6">
        <v>43.5</v>
      </c>
      <c r="E93" s="6">
        <v>-110</v>
      </c>
      <c r="F93" s="6" t="s">
        <v>55</v>
      </c>
      <c r="G93" t="s">
        <v>109</v>
      </c>
      <c r="H93" t="s">
        <v>69</v>
      </c>
      <c r="I93" t="s">
        <v>66</v>
      </c>
      <c r="K93" s="1">
        <v>20</v>
      </c>
      <c r="L93" s="1"/>
    </row>
    <row r="94" spans="1:12" x14ac:dyDescent="0.25">
      <c r="A94" s="4">
        <v>43760</v>
      </c>
      <c r="B94" s="5">
        <v>8</v>
      </c>
      <c r="C94" s="6" t="s">
        <v>9</v>
      </c>
      <c r="D94" s="6">
        <v>45.5</v>
      </c>
      <c r="E94" s="6">
        <v>-110</v>
      </c>
      <c r="F94" s="6" t="s">
        <v>55</v>
      </c>
      <c r="G94" t="s">
        <v>88</v>
      </c>
      <c r="H94" t="s">
        <v>80</v>
      </c>
      <c r="I94" t="s">
        <v>13</v>
      </c>
      <c r="K94" s="1">
        <v>20</v>
      </c>
      <c r="L94" s="1"/>
    </row>
    <row r="95" spans="1:12" x14ac:dyDescent="0.25">
      <c r="A95" s="4">
        <v>43760</v>
      </c>
      <c r="B95" s="5">
        <v>8</v>
      </c>
      <c r="C95" s="6" t="s">
        <v>9</v>
      </c>
      <c r="D95" s="6">
        <v>41.5</v>
      </c>
      <c r="E95" s="6">
        <v>-115</v>
      </c>
      <c r="F95" s="6" t="s">
        <v>55</v>
      </c>
      <c r="G95" t="s">
        <v>132</v>
      </c>
      <c r="H95" t="s">
        <v>84</v>
      </c>
      <c r="I95" t="s">
        <v>66</v>
      </c>
      <c r="K95" s="1">
        <v>20</v>
      </c>
      <c r="L95" s="1"/>
    </row>
    <row r="96" spans="1:12" x14ac:dyDescent="0.25">
      <c r="A96" s="4">
        <v>43760</v>
      </c>
      <c r="B96" s="5">
        <v>8</v>
      </c>
      <c r="C96" s="6" t="s">
        <v>9</v>
      </c>
      <c r="D96" s="6">
        <v>46</v>
      </c>
      <c r="E96" s="6">
        <v>-110</v>
      </c>
      <c r="F96" s="6" t="s">
        <v>55</v>
      </c>
      <c r="G96" t="s">
        <v>60</v>
      </c>
      <c r="H96" t="s">
        <v>62</v>
      </c>
      <c r="I96" t="s">
        <v>13</v>
      </c>
      <c r="K96" s="1">
        <v>20</v>
      </c>
      <c r="L96" s="1"/>
    </row>
    <row r="97" spans="1:12" x14ac:dyDescent="0.25">
      <c r="A97" s="4">
        <v>43760</v>
      </c>
      <c r="B97" s="5">
        <v>8</v>
      </c>
      <c r="C97" s="6" t="s">
        <v>9</v>
      </c>
      <c r="D97" s="6">
        <v>51.5</v>
      </c>
      <c r="E97" s="6">
        <v>-110</v>
      </c>
      <c r="F97" s="6" t="s">
        <v>55</v>
      </c>
      <c r="G97" t="s">
        <v>95</v>
      </c>
      <c r="H97" t="s">
        <v>111</v>
      </c>
      <c r="I97" t="s">
        <v>66</v>
      </c>
      <c r="K97" s="1">
        <v>20</v>
      </c>
      <c r="L97" s="1"/>
    </row>
    <row r="98" spans="1:12" x14ac:dyDescent="0.25">
      <c r="A98" s="4">
        <v>43760</v>
      </c>
      <c r="B98" s="5">
        <v>8</v>
      </c>
      <c r="C98" s="6" t="s">
        <v>9</v>
      </c>
      <c r="D98" s="6">
        <v>47.5</v>
      </c>
      <c r="E98" s="6">
        <v>-110</v>
      </c>
      <c r="F98" s="6" t="s">
        <v>55</v>
      </c>
      <c r="G98" t="s">
        <v>72</v>
      </c>
      <c r="H98" t="s">
        <v>70</v>
      </c>
      <c r="I98" t="s">
        <v>13</v>
      </c>
      <c r="K98" s="1">
        <v>20</v>
      </c>
      <c r="L98" s="1"/>
    </row>
    <row r="99" spans="1:12" x14ac:dyDescent="0.25">
      <c r="A99" s="4">
        <v>43760</v>
      </c>
      <c r="B99" s="5">
        <v>8</v>
      </c>
      <c r="C99" s="6" t="s">
        <v>9</v>
      </c>
      <c r="D99" s="6">
        <v>43</v>
      </c>
      <c r="E99" s="6">
        <v>-110</v>
      </c>
      <c r="F99" s="6" t="s">
        <v>55</v>
      </c>
      <c r="G99" t="s">
        <v>75</v>
      </c>
      <c r="H99" t="s">
        <v>61</v>
      </c>
      <c r="I99" t="s">
        <v>66</v>
      </c>
      <c r="K99" s="1">
        <v>20</v>
      </c>
      <c r="L99" s="1"/>
    </row>
    <row r="100" spans="1:12" x14ac:dyDescent="0.25">
      <c r="A100" s="4">
        <v>43760</v>
      </c>
      <c r="B100" s="5">
        <v>8</v>
      </c>
      <c r="C100" s="6" t="s">
        <v>3</v>
      </c>
      <c r="D100" s="6">
        <v>7</v>
      </c>
      <c r="E100" s="6">
        <v>-120</v>
      </c>
      <c r="F100" s="6" t="s">
        <v>55</v>
      </c>
      <c r="G100" t="s">
        <v>73</v>
      </c>
      <c r="H100" t="s">
        <v>83</v>
      </c>
      <c r="I100" t="s">
        <v>83</v>
      </c>
      <c r="K100" s="1">
        <v>20</v>
      </c>
      <c r="L100" s="1"/>
    </row>
    <row r="101" spans="1:12" x14ac:dyDescent="0.25">
      <c r="A101" s="4">
        <v>43760</v>
      </c>
      <c r="B101" s="5">
        <v>8</v>
      </c>
      <c r="C101" s="6" t="s">
        <v>3</v>
      </c>
      <c r="D101" s="6">
        <v>-13.5</v>
      </c>
      <c r="E101" s="6">
        <v>-110</v>
      </c>
      <c r="F101" s="6" t="s">
        <v>55</v>
      </c>
      <c r="G101" t="s">
        <v>59</v>
      </c>
      <c r="H101" t="s">
        <v>110</v>
      </c>
      <c r="I101" t="s">
        <v>59</v>
      </c>
      <c r="K101" s="1">
        <v>20</v>
      </c>
      <c r="L101" s="1"/>
    </row>
    <row r="102" spans="1:12" x14ac:dyDescent="0.25">
      <c r="A102" s="4">
        <v>43760</v>
      </c>
      <c r="B102" s="5">
        <v>8</v>
      </c>
      <c r="C102" s="6" t="s">
        <v>3</v>
      </c>
      <c r="D102" s="6">
        <v>4</v>
      </c>
      <c r="E102" s="6">
        <v>-110</v>
      </c>
      <c r="F102" s="6" t="s">
        <v>55</v>
      </c>
      <c r="G102" t="s">
        <v>77</v>
      </c>
      <c r="H102" t="s">
        <v>107</v>
      </c>
      <c r="I102" t="s">
        <v>107</v>
      </c>
      <c r="K102" s="1">
        <v>20</v>
      </c>
      <c r="L102" s="1"/>
    </row>
    <row r="103" spans="1:12" x14ac:dyDescent="0.25">
      <c r="A103" s="4">
        <v>43760</v>
      </c>
      <c r="B103" s="5">
        <v>8</v>
      </c>
      <c r="C103" s="6" t="s">
        <v>3</v>
      </c>
      <c r="D103" s="6">
        <v>14.5</v>
      </c>
      <c r="E103" s="6">
        <v>-115</v>
      </c>
      <c r="F103" s="6" t="s">
        <v>55</v>
      </c>
      <c r="G103" t="s">
        <v>75</v>
      </c>
      <c r="H103" t="s">
        <v>61</v>
      </c>
      <c r="I103" t="s">
        <v>61</v>
      </c>
      <c r="K103" s="1">
        <v>20</v>
      </c>
      <c r="L103" s="1"/>
    </row>
    <row r="104" spans="1:12" x14ac:dyDescent="0.25">
      <c r="A104" s="4">
        <v>43760</v>
      </c>
      <c r="B104" s="5">
        <v>8</v>
      </c>
      <c r="C104" s="6" t="s">
        <v>3</v>
      </c>
      <c r="D104" s="6">
        <v>-16</v>
      </c>
      <c r="E104" s="6">
        <v>-105</v>
      </c>
      <c r="F104" s="6" t="s">
        <v>55</v>
      </c>
      <c r="G104" t="s">
        <v>82</v>
      </c>
      <c r="H104" t="s">
        <v>57</v>
      </c>
      <c r="I104" t="s">
        <v>82</v>
      </c>
      <c r="K104" s="1">
        <v>20</v>
      </c>
      <c r="L104" s="1"/>
    </row>
    <row r="105" spans="1:12" x14ac:dyDescent="0.25">
      <c r="A105" s="4">
        <v>43760</v>
      </c>
      <c r="B105" s="5">
        <v>8</v>
      </c>
      <c r="C105" s="6" t="s">
        <v>3</v>
      </c>
      <c r="D105" s="6">
        <v>-7</v>
      </c>
      <c r="E105" s="6">
        <v>100</v>
      </c>
      <c r="F105" s="6" t="s">
        <v>55</v>
      </c>
      <c r="G105" t="s">
        <v>95</v>
      </c>
      <c r="H105" t="s">
        <v>111</v>
      </c>
      <c r="I105" t="s">
        <v>95</v>
      </c>
      <c r="K105" s="1">
        <v>20</v>
      </c>
      <c r="L105" s="1"/>
    </row>
    <row r="106" spans="1:12" x14ac:dyDescent="0.25">
      <c r="A106" s="4">
        <v>43760</v>
      </c>
      <c r="B106" s="5">
        <v>8</v>
      </c>
      <c r="C106" s="6" t="s">
        <v>9</v>
      </c>
      <c r="D106" s="6">
        <v>41.5</v>
      </c>
      <c r="E106" s="6">
        <v>-110</v>
      </c>
      <c r="F106" s="6" t="s">
        <v>55</v>
      </c>
      <c r="G106" t="s">
        <v>87</v>
      </c>
      <c r="H106" t="s">
        <v>63</v>
      </c>
      <c r="I106" t="s">
        <v>13</v>
      </c>
      <c r="K106" s="1">
        <v>20</v>
      </c>
      <c r="L106" s="1"/>
    </row>
    <row r="107" spans="1:12" x14ac:dyDescent="0.25">
      <c r="A107" s="4">
        <v>43760</v>
      </c>
      <c r="B107" s="5">
        <v>8</v>
      </c>
      <c r="C107" s="6" t="s">
        <v>3</v>
      </c>
      <c r="D107" s="6">
        <v>-13</v>
      </c>
      <c r="E107" s="6">
        <v>-110</v>
      </c>
      <c r="F107" s="6" t="s">
        <v>55</v>
      </c>
      <c r="G107" t="s">
        <v>60</v>
      </c>
      <c r="H107" t="s">
        <v>62</v>
      </c>
      <c r="I107" t="s">
        <v>60</v>
      </c>
      <c r="K107" s="1">
        <v>20</v>
      </c>
      <c r="L107" s="1"/>
    </row>
  </sheetData>
  <mergeCells count="1">
    <mergeCell ref="A1:L1"/>
  </mergeCells>
  <conditionalFormatting sqref="J44:J50 J1:J42 J52:J83 J87 J89:J90 J92:J101 J104 J106:J1024">
    <cfRule type="containsText" dxfId="42" priority="31" operator="containsText" text="No Action">
      <formula>NOT(ISERROR(SEARCH("No Action",J1)))</formula>
    </cfRule>
    <cfRule type="containsText" dxfId="41" priority="32" operator="containsText" text="Win">
      <formula>NOT(ISERROR(SEARCH("Win",J1)))</formula>
    </cfRule>
    <cfRule type="containsText" dxfId="40" priority="33" operator="containsText" text="Loss">
      <formula>NOT(ISERROR(SEARCH("Loss",J1)))</formula>
    </cfRule>
  </conditionalFormatting>
  <conditionalFormatting sqref="J43">
    <cfRule type="containsText" dxfId="39" priority="28" operator="containsText" text="No Action">
      <formula>NOT(ISERROR(SEARCH("No Action",J43)))</formula>
    </cfRule>
    <cfRule type="containsText" dxfId="38" priority="29" operator="containsText" text="Win">
      <formula>NOT(ISERROR(SEARCH("Win",J43)))</formula>
    </cfRule>
    <cfRule type="containsText" dxfId="37" priority="30" operator="containsText" text="Loss">
      <formula>NOT(ISERROR(SEARCH("Loss",J43)))</formula>
    </cfRule>
  </conditionalFormatting>
  <conditionalFormatting sqref="J51">
    <cfRule type="containsText" dxfId="36" priority="25" operator="containsText" text="No Action">
      <formula>NOT(ISERROR(SEARCH("No Action",J51)))</formula>
    </cfRule>
    <cfRule type="containsText" dxfId="35" priority="26" operator="containsText" text="Win">
      <formula>NOT(ISERROR(SEARCH("Win",J51)))</formula>
    </cfRule>
    <cfRule type="containsText" dxfId="34" priority="27" operator="containsText" text="Loss">
      <formula>NOT(ISERROR(SEARCH("Loss",J51)))</formula>
    </cfRule>
  </conditionalFormatting>
  <conditionalFormatting sqref="J84">
    <cfRule type="containsText" dxfId="33" priority="22" operator="containsText" text="No Action">
      <formula>NOT(ISERROR(SEARCH("No Action",J84)))</formula>
    </cfRule>
    <cfRule type="containsText" dxfId="32" priority="23" operator="containsText" text="Win">
      <formula>NOT(ISERROR(SEARCH("Win",J84)))</formula>
    </cfRule>
    <cfRule type="containsText" dxfId="31" priority="24" operator="containsText" text="Loss">
      <formula>NOT(ISERROR(SEARCH("Loss",J84)))</formula>
    </cfRule>
  </conditionalFormatting>
  <conditionalFormatting sqref="J85">
    <cfRule type="containsText" dxfId="30" priority="19" operator="containsText" text="No Action">
      <formula>NOT(ISERROR(SEARCH("No Action",J85)))</formula>
    </cfRule>
    <cfRule type="containsText" dxfId="29" priority="20" operator="containsText" text="Win">
      <formula>NOT(ISERROR(SEARCH("Win",J85)))</formula>
    </cfRule>
    <cfRule type="containsText" dxfId="28" priority="21" operator="containsText" text="Loss">
      <formula>NOT(ISERROR(SEARCH("Loss",J85)))</formula>
    </cfRule>
  </conditionalFormatting>
  <conditionalFormatting sqref="J86">
    <cfRule type="containsText" dxfId="27" priority="16" operator="containsText" text="No Action">
      <formula>NOT(ISERROR(SEARCH("No Action",J86)))</formula>
    </cfRule>
    <cfRule type="containsText" dxfId="26" priority="17" operator="containsText" text="Win">
      <formula>NOT(ISERROR(SEARCH("Win",J86)))</formula>
    </cfRule>
    <cfRule type="containsText" dxfId="25" priority="18" operator="containsText" text="Loss">
      <formula>NOT(ISERROR(SEARCH("Loss",J86)))</formula>
    </cfRule>
  </conditionalFormatting>
  <conditionalFormatting sqref="J88">
    <cfRule type="containsText" dxfId="24" priority="13" operator="containsText" text="No Action">
      <formula>NOT(ISERROR(SEARCH("No Action",J88)))</formula>
    </cfRule>
    <cfRule type="containsText" dxfId="23" priority="14" operator="containsText" text="Win">
      <formula>NOT(ISERROR(SEARCH("Win",J88)))</formula>
    </cfRule>
    <cfRule type="containsText" dxfId="22" priority="15" operator="containsText" text="Loss">
      <formula>NOT(ISERROR(SEARCH("Loss",J88)))</formula>
    </cfRule>
  </conditionalFormatting>
  <conditionalFormatting sqref="J91">
    <cfRule type="containsText" dxfId="21" priority="10" operator="containsText" text="No Action">
      <formula>NOT(ISERROR(SEARCH("No Action",J91)))</formula>
    </cfRule>
    <cfRule type="containsText" dxfId="20" priority="11" operator="containsText" text="Win">
      <formula>NOT(ISERROR(SEARCH("Win",J91)))</formula>
    </cfRule>
    <cfRule type="containsText" dxfId="19" priority="12" operator="containsText" text="Loss">
      <formula>NOT(ISERROR(SEARCH("Loss",J91)))</formula>
    </cfRule>
  </conditionalFormatting>
  <conditionalFormatting sqref="J102">
    <cfRule type="containsText" dxfId="18" priority="7" operator="containsText" text="No Action">
      <formula>NOT(ISERROR(SEARCH("No Action",J102)))</formula>
    </cfRule>
    <cfRule type="containsText" dxfId="17" priority="8" operator="containsText" text="Win">
      <formula>NOT(ISERROR(SEARCH("Win",J102)))</formula>
    </cfRule>
    <cfRule type="containsText" dxfId="16" priority="9" operator="containsText" text="Loss">
      <formula>NOT(ISERROR(SEARCH("Loss",J102)))</formula>
    </cfRule>
  </conditionalFormatting>
  <conditionalFormatting sqref="J103">
    <cfRule type="containsText" dxfId="15" priority="4" operator="containsText" text="No Action">
      <formula>NOT(ISERROR(SEARCH("No Action",J103)))</formula>
    </cfRule>
    <cfRule type="containsText" dxfId="14" priority="5" operator="containsText" text="Win">
      <formula>NOT(ISERROR(SEARCH("Win",J103)))</formula>
    </cfRule>
    <cfRule type="containsText" dxfId="13" priority="6" operator="containsText" text="Loss">
      <formula>NOT(ISERROR(SEARCH("Loss",J103)))</formula>
    </cfRule>
  </conditionalFormatting>
  <conditionalFormatting sqref="J105">
    <cfRule type="containsText" dxfId="2" priority="1" operator="containsText" text="No Action">
      <formula>NOT(ISERROR(SEARCH("No Action",J105)))</formula>
    </cfRule>
    <cfRule type="containsText" dxfId="1" priority="2" operator="containsText" text="Win">
      <formula>NOT(ISERROR(SEARCH("Win",J105)))</formula>
    </cfRule>
    <cfRule type="containsText" dxfId="0" priority="3" operator="containsText" text="Loss">
      <formula>NOT(ISERROR(SEARCH("Loss",J105)))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Baseball Bets</vt:lpstr>
      <vt:lpstr>Summary Tab</vt:lpstr>
      <vt:lpstr>Soccer Bets</vt:lpstr>
      <vt:lpstr>Football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brcro</dc:creator>
  <cp:lastModifiedBy>Brandon Croarkin</cp:lastModifiedBy>
  <dcterms:created xsi:type="dcterms:W3CDTF">2019-08-08T22:54:29Z</dcterms:created>
  <dcterms:modified xsi:type="dcterms:W3CDTF">2019-10-23T20:56:06Z</dcterms:modified>
</cp:coreProperties>
</file>