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4120" windowHeight="14460"/>
  </bookViews>
  <sheets>
    <sheet name="price list" sheetId="2" r:id="rId1"/>
    <sheet name="io" sheetId="1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E23" i="2" l="1"/>
  <c r="E26" i="2"/>
  <c r="E25" i="2"/>
  <c r="E90" i="2"/>
  <c r="E89" i="2"/>
  <c r="E94" i="2"/>
  <c r="E82" i="2"/>
  <c r="E56" i="2"/>
  <c r="E22" i="2"/>
  <c r="E40" i="2"/>
  <c r="E39" i="2"/>
  <c r="E35" i="2"/>
  <c r="E34" i="2"/>
  <c r="E33" i="2"/>
  <c r="E32" i="2"/>
  <c r="E21" i="2"/>
  <c r="E37" i="2"/>
  <c r="E81" i="2"/>
  <c r="E86" i="2"/>
  <c r="C30" i="1"/>
  <c r="C14" i="1"/>
  <c r="E47" i="2"/>
  <c r="E74" i="2"/>
  <c r="E65" i="2"/>
  <c r="E48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3" i="2"/>
  <c r="E43" i="2"/>
  <c r="E64" i="2"/>
  <c r="E70" i="2"/>
  <c r="E73" i="2"/>
  <c r="E78" i="2"/>
  <c r="E46" i="2"/>
  <c r="E52" i="2"/>
  <c r="E55" i="2"/>
  <c r="E61" i="2"/>
  <c r="E29" i="2"/>
</calcChain>
</file>

<file path=xl/sharedStrings.xml><?xml version="1.0" encoding="utf-8"?>
<sst xmlns="http://schemas.openxmlformats.org/spreadsheetml/2006/main" count="116" uniqueCount="89">
  <si>
    <t>outputs</t>
  </si>
  <si>
    <t>light</t>
  </si>
  <si>
    <t>fan</t>
  </si>
  <si>
    <t>heater</t>
  </si>
  <si>
    <t>dehumider</t>
  </si>
  <si>
    <t>inputs</t>
  </si>
  <si>
    <t>humider</t>
  </si>
  <si>
    <t>wifi</t>
  </si>
  <si>
    <t>raspberry pi2</t>
  </si>
  <si>
    <t>sd card</t>
  </si>
  <si>
    <t>box</t>
  </si>
  <si>
    <t>socket 230VAC</t>
  </si>
  <si>
    <t>socket 2xRJ</t>
  </si>
  <si>
    <t>http://www.ebay.com/itm/251887554747</t>
  </si>
  <si>
    <t>rtc</t>
  </si>
  <si>
    <t>relay</t>
  </si>
  <si>
    <t>total</t>
  </si>
  <si>
    <t>item</t>
  </si>
  <si>
    <t>pcs</t>
  </si>
  <si>
    <t>growmat</t>
  </si>
  <si>
    <t>http://www.ebay.com/itm/161834469921</t>
  </si>
  <si>
    <t>http://www.ebay.com/itm/111239881192</t>
  </si>
  <si>
    <t>http://www.ebay.com/itm/311431897990</t>
  </si>
  <si>
    <t>http://www.ebay.com/itm/310574415181</t>
  </si>
  <si>
    <t>price per pcs</t>
  </si>
  <si>
    <t>price total</t>
  </si>
  <si>
    <t>http://rpishop.cz/raspberry-pi-pocitace/170-raspberry-pi-2-1024-mb-ram.html</t>
  </si>
  <si>
    <t>hornbach</t>
  </si>
  <si>
    <t>hornabch</t>
  </si>
  <si>
    <t>http://www.ezk.cz/e-shop/select.php?sada=1&amp;str=1&amp;skupina=-10&amp;klic=ZTN211-RJ11%202%20x%206P/4C&amp;kod=&amp;od=0&amp;do=100000&amp;razeni=Kat_cislo&amp;rozsah=vse2&amp;sw_sleva=15136#15136</t>
  </si>
  <si>
    <t>ZTN211-RJ11 2 x 6P/4C</t>
  </si>
  <si>
    <t>DHT22</t>
  </si>
  <si>
    <t>http://www.ebay.com/itm/201442918588</t>
  </si>
  <si>
    <t>AM2302</t>
  </si>
  <si>
    <t>http://www.ebay.com/itm/181171267370</t>
  </si>
  <si>
    <t>DS18B20</t>
  </si>
  <si>
    <t>http://www.ebay.com/itm/400985326881</t>
  </si>
  <si>
    <t>HC-SR06</t>
  </si>
  <si>
    <t>PH</t>
  </si>
  <si>
    <t>http://www.ebay.com/itm/271985715879</t>
  </si>
  <si>
    <t>PH0-14</t>
  </si>
  <si>
    <t>http://www.gme.cz/konektor-pfl40g-p800-293</t>
  </si>
  <si>
    <t>conector 40pin</t>
  </si>
  <si>
    <t>pump 1</t>
  </si>
  <si>
    <t>pump 2</t>
  </si>
  <si>
    <t>ultrasonic 1</t>
  </si>
  <si>
    <t>temperature DHT22 1</t>
  </si>
  <si>
    <t>temperature DHT22 2</t>
  </si>
  <si>
    <t>temperature DS18B20 1</t>
  </si>
  <si>
    <t>temperature DS18B20 2</t>
  </si>
  <si>
    <t>ultrasonic 2</t>
  </si>
  <si>
    <t>ph probe</t>
  </si>
  <si>
    <t>gpio</t>
  </si>
  <si>
    <t>i2c</t>
  </si>
  <si>
    <t>uart</t>
  </si>
  <si>
    <t>uart?</t>
  </si>
  <si>
    <t>led warn</t>
  </si>
  <si>
    <t>led alarm</t>
  </si>
  <si>
    <t>led ok</t>
  </si>
  <si>
    <t>socket RJ45</t>
  </si>
  <si>
    <t>gme</t>
  </si>
  <si>
    <t>http://www.ebay.com/itm/10pcs-RS-485-MAX485-Module-TTL-to-module-RS-485-for-Arduino-Raspberry-pi-/131308930256?hash=item1e929f44d0</t>
  </si>
  <si>
    <t>ttl-rs485</t>
  </si>
  <si>
    <t>modul</t>
  </si>
  <si>
    <t>obi</t>
  </si>
  <si>
    <t>RJ45 patch cabel</t>
  </si>
  <si>
    <t>arduino</t>
  </si>
  <si>
    <t>http://www.ebay.com/itm/10Pcs-MINI-USB-Nano-V3-0-ATmega328P-CH340G-5V-16M-Micro-controller-board-Arduino-/131278739167?hash=item1e90d296df</t>
  </si>
  <si>
    <t>http://www.ebay.com/itm/5Pcs-3-Sockets-RJ45-6-LAN-Ethernet-Splitter-Adapter-Internet-Connector-Cable-/400958412817?hash=item5d5afbd811</t>
  </si>
  <si>
    <t>RJ45 splitter</t>
  </si>
  <si>
    <t>power suplly</t>
  </si>
  <si>
    <t>CO2</t>
  </si>
  <si>
    <t>http://www.ebay.com/itm/SainSmart-MG-811-MG811-CO2-Carbon-Dioxide-Sensor-For-Arduino-UNO-R3-Raspberry-Pi-/301191399526?hash=item4620680866:g:F0IAAOSwDk5UG96J</t>
  </si>
  <si>
    <t>MG-811</t>
  </si>
  <si>
    <t>base</t>
  </si>
  <si>
    <t>PIR</t>
  </si>
  <si>
    <t>http://www.ebay.com/itm/HC-SR501-Infrared-PIR-Motion-Sensor-Module-for-Arduino-Raspberry-pi-HCSR501-/151857503916?hash=item235b699eac:g:ETIAAOSw14xWKOes</t>
  </si>
  <si>
    <t>HC SR501</t>
  </si>
  <si>
    <t>display 3,5"</t>
  </si>
  <si>
    <t>display 7"</t>
  </si>
  <si>
    <t>battery 12V</t>
  </si>
  <si>
    <t>power suplly + charger</t>
  </si>
  <si>
    <t>http://www.t-led.cz/ups-zdroj-12v-35w-s-nabijenim</t>
  </si>
  <si>
    <t>ups</t>
  </si>
  <si>
    <t>http://www.ebay.com/itm/CH340-USB-to-RS485-485-Converter-Adapter-Module-For-Win7-Linux-XP-Vista-/201258967189?hash=item2edbf82095:g:SDAAAOSw2s1UrPYd</t>
  </si>
  <si>
    <t>usb-rs485</t>
  </si>
  <si>
    <t>http://www.ebay.com/itm/191586231267?_trksid=p2057872.m2749.l2649&amp;ssPageName=STRK%3AMEBIDX%3AIT</t>
  </si>
  <si>
    <t>http://www.ebay.com/itm/281783236684?_trksid=p2057872.m2749.l2649&amp;ssPageName=STRK%3AMEBIDX%3AIT</t>
  </si>
  <si>
    <t>12V to 5V converter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</si>
</sst>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u/>
      <sz val="10"/>
      <color theme="10"/>
      <name val="Arial"/>
      <family val="2"/>
      <charset val="238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/>
    <xf numFmtId="0" fontId="1" fillId="0" borderId="0" xfId="0" applyFont="1"/>
    <xf numFmtId="0" fontId="0" fillId="0" borderId="0" xfId="0" applyFont="1"/>
    <xf numFmtId="0" fontId="0" fillId="2" borderId="0" xfId="0" applyFill="1"/>
    <xf numFmtId="0" fontId="1" fillId="2" borderId="0" xfId="0" applyFont="1" applyFill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55</xdr:row>
      <xdr:rowOff>38100</xdr:rowOff>
    </xdr:from>
    <xdr:to>
      <xdr:col>0</xdr:col>
      <xdr:colOff>933450</xdr:colOff>
      <xdr:row>60</xdr:row>
      <xdr:rowOff>152400</xdr:rowOff>
    </xdr:to>
    <xdr:pic>
      <xdr:nvPicPr>
        <xdr:cNvPr id="2" name="181171267370_itemImage" descr="DS18B20 Temperature Temp Sensor Thermal Probe Thermometer Waterproof For Arduin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5381625"/>
          <a:ext cx="9239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1</xdr:rowOff>
    </xdr:from>
    <xdr:to>
      <xdr:col>0</xdr:col>
      <xdr:colOff>752475</xdr:colOff>
      <xdr:row>51</xdr:row>
      <xdr:rowOff>46459</xdr:rowOff>
    </xdr:to>
    <xdr:pic>
      <xdr:nvPicPr>
        <xdr:cNvPr id="3" name="201442918588_itemImage" descr="AM2302 DHT22 Digital Temperature and Humidity Sensor Probe for Arduin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71976"/>
          <a:ext cx="752475" cy="6941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809625</xdr:colOff>
      <xdr:row>69</xdr:row>
      <xdr:rowOff>0</xdr:rowOff>
    </xdr:to>
    <xdr:pic>
      <xdr:nvPicPr>
        <xdr:cNvPr id="4" name="400985326881_itemImage" descr="1pcs Ultrasonic Module HC-SR04 Distance Measuring Transducer Sensor for Arduino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62775"/>
          <a:ext cx="809625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781050</xdr:colOff>
      <xdr:row>77</xdr:row>
      <xdr:rowOff>133350</xdr:rowOff>
    </xdr:to>
    <xdr:pic>
      <xdr:nvPicPr>
        <xdr:cNvPr id="5" name="271985715879_itemImage" descr="Liquid PH0-14 Value Detect Sensor Module + PH Electrode Probe BNC for Arduin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58175"/>
          <a:ext cx="781050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57151</xdr:colOff>
      <xdr:row>79</xdr:row>
      <xdr:rowOff>152400</xdr:rowOff>
    </xdr:from>
    <xdr:to>
      <xdr:col>0</xdr:col>
      <xdr:colOff>1000125</xdr:colOff>
      <xdr:row>85</xdr:row>
      <xdr:rowOff>123824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1" y="12296775"/>
          <a:ext cx="942974" cy="942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771525</xdr:colOff>
      <xdr:row>16</xdr:row>
      <xdr:rowOff>123825</xdr:rowOff>
    </xdr:to>
    <xdr:pic>
      <xdr:nvPicPr>
        <xdr:cNvPr id="8" name="Picture 7" descr="150Mbps-High-Speed-USB-Wireless-Wifi-802-11n-LAN-Adapter-Dongle-for-Raspberry-Pi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"/>
          <a:ext cx="771525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247650</xdr:colOff>
      <xdr:row>6</xdr:row>
      <xdr:rowOff>142874</xdr:rowOff>
    </xdr:from>
    <xdr:to>
      <xdr:col>0</xdr:col>
      <xdr:colOff>1190625</xdr:colOff>
      <xdr:row>12</xdr:row>
      <xdr:rowOff>114299</xdr:rowOff>
    </xdr:to>
    <xdr:pic>
      <xdr:nvPicPr>
        <xdr:cNvPr id="9" name="Picture 8" descr="http://i.ebayimg.com/images/g/WUsAAOSwYIhWj9nB/s-l1600.jp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114424"/>
          <a:ext cx="942975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7</xdr:col>
      <xdr:colOff>4981575</xdr:colOff>
      <xdr:row>32</xdr:row>
      <xdr:rowOff>152400</xdr:rowOff>
    </xdr:to>
    <xdr:pic>
      <xdr:nvPicPr>
        <xdr:cNvPr id="2" name="Picture 1" descr="http://www.element14.com/community/servlet/JiveServlet/previewBody/73950-102-4-309126/GPIO_Pi2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0"/>
          <a:ext cx="4981575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bay.com/itm/CH340-USB-to-RS485-485-Converter-Adapter-Module-For-Win7-Linux-XP-Vista-/201258967189?hash=item2edbf82095:g:SDAAAOSw2s1UrPYd" TargetMode="External"/><Relationship Id="rId2" Type="http://schemas.openxmlformats.org/officeDocument/2006/relationships/hyperlink" Target="http://www.ebay.com/itm/191586231267?_trksid=p2057872.m2749.l2649&amp;ssPageName=STRK%3AMEBIDX%3AIT" TargetMode="External"/><Relationship Id="rId1" Type="http://schemas.openxmlformats.org/officeDocument/2006/relationships/hyperlink" Target="http://www.ezk.cz/e-shop/select.php?sada=1&amp;str=1&amp;skupina=-10&amp;klic=ZTN211-RJ11%202%20x%206P/4C&amp;kod=&amp;od=0&amp;do=100000&amp;razeni=Kat_cislo&amp;rozsah=vse2&amp;sw_sleva=15136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tabSelected="1" workbookViewId="0">
      <selection activeCell="G34" sqref="G34"/>
    </sheetView>
  </sheetViews>
  <sheetFormatPr defaultRowHeight="12.75" x14ac:dyDescent="0.2"/>
  <cols>
    <col min="1" max="1" width="22.42578125" customWidth="1"/>
    <col min="2" max="2" width="20" bestFit="1" customWidth="1"/>
    <col min="3" max="3" width="4" bestFit="1" customWidth="1"/>
    <col min="4" max="4" width="11.7109375" bestFit="1" customWidth="1"/>
    <col min="5" max="5" width="9.140625" bestFit="1" customWidth="1"/>
    <col min="6" max="7" width="9.140625" customWidth="1"/>
    <col min="9" max="9" width="21.140625" bestFit="1" customWidth="1"/>
    <col min="10" max="10" width="35" bestFit="1" customWidth="1"/>
  </cols>
  <sheetData>
    <row r="1" spans="1:10" x14ac:dyDescent="0.2">
      <c r="B1" t="s">
        <v>17</v>
      </c>
      <c r="C1" t="s">
        <v>18</v>
      </c>
      <c r="D1" t="s">
        <v>24</v>
      </c>
      <c r="E1" t="s">
        <v>25</v>
      </c>
    </row>
    <row r="2" spans="1:10" s="2" customFormat="1" x14ac:dyDescent="0.2">
      <c r="A2" s="2" t="s">
        <v>19</v>
      </c>
    </row>
    <row r="3" spans="1:10" x14ac:dyDescent="0.2">
      <c r="B3" t="s">
        <v>8</v>
      </c>
      <c r="C3">
        <v>1</v>
      </c>
      <c r="D3">
        <v>1039</v>
      </c>
      <c r="E3">
        <f>C3*D3</f>
        <v>1039</v>
      </c>
      <c r="J3" t="s">
        <v>26</v>
      </c>
    </row>
    <row r="4" spans="1:10" x14ac:dyDescent="0.2">
      <c r="B4" t="s">
        <v>9</v>
      </c>
      <c r="C4">
        <v>1</v>
      </c>
      <c r="D4">
        <v>100</v>
      </c>
      <c r="E4">
        <f t="shared" ref="E4:E26" si="0">C4*D4</f>
        <v>100</v>
      </c>
      <c r="J4" t="s">
        <v>22</v>
      </c>
    </row>
    <row r="5" spans="1:10" x14ac:dyDescent="0.2">
      <c r="B5" t="s">
        <v>42</v>
      </c>
      <c r="C5">
        <v>1</v>
      </c>
      <c r="D5">
        <v>15</v>
      </c>
      <c r="E5">
        <f t="shared" si="0"/>
        <v>15</v>
      </c>
      <c r="J5" t="s">
        <v>41</v>
      </c>
    </row>
    <row r="6" spans="1:10" x14ac:dyDescent="0.2">
      <c r="E6">
        <f t="shared" si="0"/>
        <v>0</v>
      </c>
    </row>
    <row r="7" spans="1:10" x14ac:dyDescent="0.2">
      <c r="E7">
        <f t="shared" si="0"/>
        <v>0</v>
      </c>
    </row>
    <row r="8" spans="1:10" x14ac:dyDescent="0.2">
      <c r="B8" t="s">
        <v>14</v>
      </c>
      <c r="C8">
        <v>1</v>
      </c>
      <c r="D8">
        <v>100</v>
      </c>
      <c r="E8">
        <f t="shared" si="0"/>
        <v>100</v>
      </c>
      <c r="J8" t="s">
        <v>13</v>
      </c>
    </row>
    <row r="9" spans="1:10" x14ac:dyDescent="0.2">
      <c r="B9" t="s">
        <v>7</v>
      </c>
      <c r="C9">
        <v>1</v>
      </c>
      <c r="D9">
        <v>100</v>
      </c>
      <c r="E9">
        <f t="shared" si="0"/>
        <v>100</v>
      </c>
      <c r="J9" t="s">
        <v>21</v>
      </c>
    </row>
    <row r="10" spans="1:10" x14ac:dyDescent="0.2">
      <c r="B10" t="s">
        <v>78</v>
      </c>
      <c r="C10">
        <v>0</v>
      </c>
      <c r="D10">
        <v>500</v>
      </c>
      <c r="E10">
        <f t="shared" si="0"/>
        <v>0</v>
      </c>
      <c r="J10" t="s">
        <v>20</v>
      </c>
    </row>
    <row r="11" spans="1:10" x14ac:dyDescent="0.2">
      <c r="B11" t="s">
        <v>15</v>
      </c>
      <c r="C11">
        <v>1</v>
      </c>
      <c r="D11">
        <v>300</v>
      </c>
      <c r="E11">
        <f t="shared" si="0"/>
        <v>300</v>
      </c>
      <c r="J11" t="s">
        <v>23</v>
      </c>
    </row>
    <row r="12" spans="1:10" x14ac:dyDescent="0.2">
      <c r="B12" t="s">
        <v>85</v>
      </c>
      <c r="C12">
        <v>1</v>
      </c>
      <c r="D12">
        <v>20</v>
      </c>
      <c r="E12">
        <f t="shared" si="0"/>
        <v>20</v>
      </c>
      <c r="J12" s="1" t="s">
        <v>84</v>
      </c>
    </row>
    <row r="13" spans="1:10" x14ac:dyDescent="0.2">
      <c r="B13" t="s">
        <v>79</v>
      </c>
      <c r="C13">
        <v>1</v>
      </c>
      <c r="D13">
        <v>1300</v>
      </c>
      <c r="E13">
        <f t="shared" si="0"/>
        <v>1300</v>
      </c>
      <c r="J13" s="1" t="s">
        <v>86</v>
      </c>
    </row>
    <row r="14" spans="1:10" x14ac:dyDescent="0.2">
      <c r="E14">
        <f t="shared" si="0"/>
        <v>0</v>
      </c>
    </row>
    <row r="15" spans="1:10" x14ac:dyDescent="0.2">
      <c r="E15">
        <f t="shared" si="0"/>
        <v>0</v>
      </c>
    </row>
    <row r="16" spans="1:10" x14ac:dyDescent="0.2">
      <c r="E16">
        <f t="shared" si="0"/>
        <v>0</v>
      </c>
    </row>
    <row r="17" spans="1:10" x14ac:dyDescent="0.2">
      <c r="E17">
        <f t="shared" si="0"/>
        <v>0</v>
      </c>
    </row>
    <row r="18" spans="1:10" x14ac:dyDescent="0.2">
      <c r="B18" t="s">
        <v>10</v>
      </c>
      <c r="C18">
        <v>1</v>
      </c>
      <c r="D18">
        <v>280</v>
      </c>
      <c r="E18">
        <f t="shared" si="0"/>
        <v>280</v>
      </c>
      <c r="J18" t="s">
        <v>27</v>
      </c>
    </row>
    <row r="19" spans="1:10" x14ac:dyDescent="0.2">
      <c r="B19" t="s">
        <v>11</v>
      </c>
      <c r="C19">
        <v>2</v>
      </c>
      <c r="D19">
        <v>120</v>
      </c>
      <c r="E19">
        <f t="shared" si="0"/>
        <v>240</v>
      </c>
      <c r="J19" t="s">
        <v>28</v>
      </c>
    </row>
    <row r="20" spans="1:10" x14ac:dyDescent="0.2">
      <c r="B20" t="s">
        <v>12</v>
      </c>
      <c r="C20">
        <v>0</v>
      </c>
      <c r="D20">
        <v>22</v>
      </c>
      <c r="E20">
        <f t="shared" si="0"/>
        <v>0</v>
      </c>
      <c r="I20" t="s">
        <v>30</v>
      </c>
      <c r="J20" s="1" t="s">
        <v>29</v>
      </c>
    </row>
    <row r="21" spans="1:10" x14ac:dyDescent="0.2">
      <c r="B21" t="s">
        <v>59</v>
      </c>
      <c r="C21">
        <v>1</v>
      </c>
      <c r="D21">
        <v>100</v>
      </c>
      <c r="E21">
        <f t="shared" si="0"/>
        <v>100</v>
      </c>
      <c r="J21" t="s">
        <v>60</v>
      </c>
    </row>
    <row r="22" spans="1:10" x14ac:dyDescent="0.2">
      <c r="B22" t="s">
        <v>70</v>
      </c>
      <c r="C22">
        <v>0</v>
      </c>
      <c r="D22">
        <v>250</v>
      </c>
      <c r="E22">
        <f t="shared" si="0"/>
        <v>0</v>
      </c>
    </row>
    <row r="23" spans="1:10" x14ac:dyDescent="0.2">
      <c r="B23" t="s">
        <v>88</v>
      </c>
      <c r="C23">
        <v>1</v>
      </c>
      <c r="D23">
        <v>71</v>
      </c>
      <c r="E23">
        <f t="shared" si="0"/>
        <v>71</v>
      </c>
      <c r="J23" t="s">
        <v>87</v>
      </c>
    </row>
    <row r="25" spans="1:10" x14ac:dyDescent="0.2">
      <c r="A25" s="6" t="s">
        <v>83</v>
      </c>
      <c r="B25" t="s">
        <v>81</v>
      </c>
      <c r="C25">
        <v>1</v>
      </c>
      <c r="D25">
        <v>399</v>
      </c>
      <c r="E25">
        <f t="shared" si="0"/>
        <v>399</v>
      </c>
      <c r="J25" t="s">
        <v>82</v>
      </c>
    </row>
    <row r="26" spans="1:10" x14ac:dyDescent="0.2">
      <c r="B26" t="s">
        <v>80</v>
      </c>
      <c r="C26">
        <v>1</v>
      </c>
      <c r="D26">
        <v>300</v>
      </c>
      <c r="E26">
        <f t="shared" si="0"/>
        <v>300</v>
      </c>
      <c r="J26" t="s">
        <v>60</v>
      </c>
    </row>
    <row r="29" spans="1:10" s="2" customFormat="1" x14ac:dyDescent="0.2">
      <c r="B29" s="2" t="s">
        <v>16</v>
      </c>
      <c r="E29" s="2">
        <f>SUM(E3:E28)</f>
        <v>4364</v>
      </c>
      <c r="F29" s="2">
        <v>5900</v>
      </c>
    </row>
    <row r="30" spans="1:10" s="5" customFormat="1" x14ac:dyDescent="0.2"/>
    <row r="31" spans="1:10" s="2" customFormat="1" x14ac:dyDescent="0.2">
      <c r="A31" s="2" t="s">
        <v>63</v>
      </c>
    </row>
    <row r="32" spans="1:10" s="3" customFormat="1" x14ac:dyDescent="0.2">
      <c r="B32" s="3" t="s">
        <v>10</v>
      </c>
      <c r="C32" s="3">
        <v>1</v>
      </c>
      <c r="D32" s="3">
        <v>30</v>
      </c>
      <c r="E32">
        <f t="shared" ref="E32:E35" si="1">C32*D32</f>
        <v>30</v>
      </c>
      <c r="F32"/>
      <c r="G32"/>
      <c r="J32" s="3" t="s">
        <v>64</v>
      </c>
    </row>
    <row r="33" spans="1:10" x14ac:dyDescent="0.2">
      <c r="B33" t="s">
        <v>65</v>
      </c>
      <c r="C33">
        <v>1</v>
      </c>
      <c r="D33">
        <v>20</v>
      </c>
      <c r="E33">
        <f t="shared" si="1"/>
        <v>20</v>
      </c>
    </row>
    <row r="34" spans="1:10" x14ac:dyDescent="0.2">
      <c r="B34" t="s">
        <v>66</v>
      </c>
      <c r="C34">
        <v>1</v>
      </c>
      <c r="D34">
        <v>60</v>
      </c>
      <c r="E34">
        <f t="shared" si="1"/>
        <v>60</v>
      </c>
      <c r="J34" t="s">
        <v>67</v>
      </c>
    </row>
    <row r="35" spans="1:10" x14ac:dyDescent="0.2">
      <c r="B35" t="s">
        <v>62</v>
      </c>
      <c r="C35">
        <v>1</v>
      </c>
      <c r="D35">
        <v>20</v>
      </c>
      <c r="E35">
        <f t="shared" si="1"/>
        <v>20</v>
      </c>
      <c r="J35" t="s">
        <v>61</v>
      </c>
    </row>
    <row r="36" spans="1:10" x14ac:dyDescent="0.2">
      <c r="B36" t="s">
        <v>69</v>
      </c>
      <c r="D36">
        <v>1</v>
      </c>
      <c r="E36">
        <v>10</v>
      </c>
      <c r="J36" t="s">
        <v>68</v>
      </c>
    </row>
    <row r="37" spans="1:10" s="2" customFormat="1" x14ac:dyDescent="0.2">
      <c r="B37" s="2" t="s">
        <v>16</v>
      </c>
      <c r="E37" s="2">
        <f>SUM(E32:E36)</f>
        <v>140</v>
      </c>
    </row>
    <row r="38" spans="1:10" s="5" customFormat="1" x14ac:dyDescent="0.2"/>
    <row r="39" spans="1:10" s="2" customFormat="1" x14ac:dyDescent="0.2">
      <c r="B39" s="3" t="s">
        <v>31</v>
      </c>
      <c r="C39" s="3">
        <v>1</v>
      </c>
      <c r="D39" s="3">
        <v>80</v>
      </c>
      <c r="E39">
        <f t="shared" ref="E39:E40" si="2">C39*D39</f>
        <v>80</v>
      </c>
    </row>
    <row r="40" spans="1:10" s="2" customFormat="1" x14ac:dyDescent="0.2">
      <c r="B40" t="s">
        <v>35</v>
      </c>
      <c r="C40">
        <v>1</v>
      </c>
      <c r="D40">
        <v>50</v>
      </c>
      <c r="E40">
        <f t="shared" si="2"/>
        <v>50</v>
      </c>
    </row>
    <row r="41" spans="1:10" s="2" customFormat="1" x14ac:dyDescent="0.2"/>
    <row r="42" spans="1:10" s="2" customFormat="1" x14ac:dyDescent="0.2"/>
    <row r="43" spans="1:10" s="2" customFormat="1" x14ac:dyDescent="0.2">
      <c r="B43" s="2" t="s">
        <v>16</v>
      </c>
      <c r="E43" s="2">
        <f>SUM(E37:E40)</f>
        <v>270</v>
      </c>
      <c r="F43" s="2">
        <v>450</v>
      </c>
    </row>
    <row r="44" spans="1:10" s="4" customFormat="1" x14ac:dyDescent="0.2"/>
    <row r="45" spans="1:10" s="2" customFormat="1" x14ac:dyDescent="0.2">
      <c r="A45" s="2" t="s">
        <v>31</v>
      </c>
    </row>
    <row r="46" spans="1:10" s="2" customFormat="1" x14ac:dyDescent="0.2">
      <c r="B46" s="3" t="s">
        <v>74</v>
      </c>
      <c r="E46" s="3">
        <f>$E$37</f>
        <v>140</v>
      </c>
    </row>
    <row r="47" spans="1:10" s="3" customFormat="1" x14ac:dyDescent="0.2">
      <c r="B47" s="3" t="s">
        <v>31</v>
      </c>
      <c r="C47" s="3">
        <v>0</v>
      </c>
      <c r="D47" s="3">
        <v>80</v>
      </c>
      <c r="E47">
        <f t="shared" ref="E47:E48" si="3">C47*D47</f>
        <v>0</v>
      </c>
      <c r="F47"/>
      <c r="G47"/>
    </row>
    <row r="48" spans="1:10" x14ac:dyDescent="0.2">
      <c r="B48" t="s">
        <v>33</v>
      </c>
      <c r="C48">
        <v>1</v>
      </c>
      <c r="D48">
        <v>125</v>
      </c>
      <c r="E48">
        <f t="shared" si="3"/>
        <v>125</v>
      </c>
      <c r="J48" t="s">
        <v>32</v>
      </c>
    </row>
    <row r="50" spans="1:10" s="2" customFormat="1" x14ac:dyDescent="0.2"/>
    <row r="52" spans="1:10" x14ac:dyDescent="0.2">
      <c r="B52" s="2" t="s">
        <v>16</v>
      </c>
      <c r="C52" s="2"/>
      <c r="D52" s="2"/>
      <c r="E52" s="2">
        <f>SUM(E46:E48)</f>
        <v>265</v>
      </c>
      <c r="F52" s="2"/>
    </row>
    <row r="53" spans="1:10" s="4" customFormat="1" x14ac:dyDescent="0.2"/>
    <row r="54" spans="1:10" s="2" customFormat="1" x14ac:dyDescent="0.2">
      <c r="A54" s="2" t="s">
        <v>35</v>
      </c>
    </row>
    <row r="55" spans="1:10" s="2" customFormat="1" x14ac:dyDescent="0.2">
      <c r="B55" s="3" t="s">
        <v>74</v>
      </c>
      <c r="E55" s="3">
        <f>$E$37</f>
        <v>140</v>
      </c>
    </row>
    <row r="56" spans="1:10" x14ac:dyDescent="0.2">
      <c r="B56" t="s">
        <v>35</v>
      </c>
      <c r="C56">
        <v>1</v>
      </c>
      <c r="D56">
        <v>50</v>
      </c>
      <c r="E56">
        <f t="shared" ref="E56" si="4">C56*D56</f>
        <v>50</v>
      </c>
      <c r="J56" t="s">
        <v>34</v>
      </c>
    </row>
    <row r="58" spans="1:10" s="2" customFormat="1" x14ac:dyDescent="0.2"/>
    <row r="61" spans="1:10" x14ac:dyDescent="0.2">
      <c r="B61" s="2" t="s">
        <v>16</v>
      </c>
      <c r="C61" s="2"/>
      <c r="D61" s="2"/>
      <c r="E61" s="2">
        <f>SUM(E55:E57)</f>
        <v>190</v>
      </c>
      <c r="F61" s="2"/>
    </row>
    <row r="62" spans="1:10" s="4" customFormat="1" x14ac:dyDescent="0.2"/>
    <row r="63" spans="1:10" s="2" customFormat="1" x14ac:dyDescent="0.2">
      <c r="A63" s="2" t="s">
        <v>37</v>
      </c>
    </row>
    <row r="64" spans="1:10" s="2" customFormat="1" x14ac:dyDescent="0.2">
      <c r="B64" s="3" t="s">
        <v>74</v>
      </c>
      <c r="E64" s="3">
        <f>$E$37</f>
        <v>140</v>
      </c>
    </row>
    <row r="65" spans="1:10" x14ac:dyDescent="0.2">
      <c r="B65" t="s">
        <v>37</v>
      </c>
      <c r="C65">
        <v>1</v>
      </c>
      <c r="D65">
        <v>30</v>
      </c>
      <c r="E65">
        <f t="shared" ref="E65" si="5">C65*D65</f>
        <v>30</v>
      </c>
      <c r="J65" t="s">
        <v>36</v>
      </c>
    </row>
    <row r="67" spans="1:10" s="2" customFormat="1" x14ac:dyDescent="0.2"/>
    <row r="70" spans="1:10" x14ac:dyDescent="0.2">
      <c r="B70" s="2" t="s">
        <v>16</v>
      </c>
      <c r="C70" s="2"/>
      <c r="D70" s="2"/>
      <c r="E70" s="2">
        <f>SUM(E64:E66)</f>
        <v>170</v>
      </c>
      <c r="F70" s="2"/>
    </row>
    <row r="71" spans="1:10" s="4" customFormat="1" x14ac:dyDescent="0.2"/>
    <row r="72" spans="1:10" x14ac:dyDescent="0.2">
      <c r="A72" t="s">
        <v>38</v>
      </c>
    </row>
    <row r="73" spans="1:10" s="2" customFormat="1" x14ac:dyDescent="0.2">
      <c r="B73" s="3" t="s">
        <v>74</v>
      </c>
      <c r="E73" s="3">
        <f>$E$37</f>
        <v>140</v>
      </c>
    </row>
    <row r="74" spans="1:10" x14ac:dyDescent="0.2">
      <c r="B74" t="s">
        <v>40</v>
      </c>
      <c r="C74">
        <v>1</v>
      </c>
      <c r="D74">
        <v>650</v>
      </c>
      <c r="E74">
        <f t="shared" ref="E74" si="6">C74*D74</f>
        <v>650</v>
      </c>
      <c r="J74" t="s">
        <v>39</v>
      </c>
    </row>
    <row r="77" spans="1:10" s="2" customFormat="1" x14ac:dyDescent="0.2"/>
    <row r="78" spans="1:10" x14ac:dyDescent="0.2">
      <c r="B78" s="2" t="s">
        <v>16</v>
      </c>
      <c r="C78" s="2"/>
      <c r="D78" s="2"/>
      <c r="E78" s="2">
        <f>SUM(E72:E74)</f>
        <v>790</v>
      </c>
      <c r="F78" s="2"/>
    </row>
    <row r="79" spans="1:10" s="4" customFormat="1" x14ac:dyDescent="0.2"/>
    <row r="80" spans="1:10" x14ac:dyDescent="0.2">
      <c r="A80" t="s">
        <v>71</v>
      </c>
    </row>
    <row r="81" spans="1:10" s="2" customFormat="1" x14ac:dyDescent="0.2">
      <c r="B81" s="3" t="s">
        <v>74</v>
      </c>
      <c r="E81" s="3">
        <f>$E$37</f>
        <v>140</v>
      </c>
    </row>
    <row r="82" spans="1:10" x14ac:dyDescent="0.2">
      <c r="B82" t="s">
        <v>73</v>
      </c>
      <c r="C82">
        <v>1</v>
      </c>
      <c r="D82">
        <v>960</v>
      </c>
      <c r="E82">
        <f t="shared" ref="E82" si="7">C82*D82</f>
        <v>960</v>
      </c>
      <c r="J82" t="s">
        <v>72</v>
      </c>
    </row>
    <row r="86" spans="1:10" x14ac:dyDescent="0.2">
      <c r="B86" s="2" t="s">
        <v>16</v>
      </c>
      <c r="C86" s="2"/>
      <c r="D86" s="2"/>
      <c r="E86" s="2">
        <f>SUM(E80:E82)</f>
        <v>1100</v>
      </c>
      <c r="F86" s="2"/>
    </row>
    <row r="87" spans="1:10" s="4" customFormat="1" x14ac:dyDescent="0.2"/>
    <row r="88" spans="1:10" x14ac:dyDescent="0.2">
      <c r="A88" t="s">
        <v>75</v>
      </c>
    </row>
    <row r="89" spans="1:10" s="2" customFormat="1" x14ac:dyDescent="0.2">
      <c r="B89" s="3" t="s">
        <v>74</v>
      </c>
      <c r="E89" s="3">
        <f>$E$37</f>
        <v>140</v>
      </c>
    </row>
    <row r="90" spans="1:10" x14ac:dyDescent="0.2">
      <c r="B90" t="s">
        <v>77</v>
      </c>
      <c r="C90">
        <v>1</v>
      </c>
      <c r="D90">
        <v>30</v>
      </c>
      <c r="E90">
        <f t="shared" ref="E90" si="8">C90*D90</f>
        <v>30</v>
      </c>
      <c r="J90" t="s">
        <v>76</v>
      </c>
    </row>
    <row r="94" spans="1:10" x14ac:dyDescent="0.2">
      <c r="B94" s="2" t="s">
        <v>16</v>
      </c>
      <c r="C94" s="2"/>
      <c r="D94" s="2"/>
      <c r="E94" s="2">
        <f>SUM(E88:E90)</f>
        <v>170</v>
      </c>
      <c r="F94" s="2"/>
    </row>
  </sheetData>
  <hyperlinks>
    <hyperlink ref="J20" r:id="rId1" location="15136"/>
    <hyperlink ref="J13" r:id="rId2"/>
    <hyperlink ref="J12" r:id="rId3"/>
  </hyperlinks>
  <pageMargins left="0.7" right="0.7" top="0.75" bottom="0.75" header="0.3" footer="0.3"/>
  <pageSetup paperSize="9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H42" sqref="H42"/>
    </sheetView>
  </sheetViews>
  <sheetFormatPr defaultRowHeight="12.75" x14ac:dyDescent="0.2"/>
  <cols>
    <col min="1" max="1" width="7.140625" bestFit="1" customWidth="1"/>
    <col min="2" max="2" width="21.140625" bestFit="1" customWidth="1"/>
    <col min="5" max="5" width="11.42578125" bestFit="1" customWidth="1"/>
    <col min="6" max="6" width="10.7109375" customWidth="1"/>
    <col min="7" max="7" width="5" bestFit="1" customWidth="1"/>
    <col min="8" max="8" width="126.42578125" bestFit="1" customWidth="1"/>
  </cols>
  <sheetData>
    <row r="1" spans="1:8" s="2" customFormat="1" x14ac:dyDescent="0.2">
      <c r="A1" s="2" t="s">
        <v>5</v>
      </c>
      <c r="H1"/>
    </row>
    <row r="2" spans="1:8" x14ac:dyDescent="0.2">
      <c r="B2" t="s">
        <v>46</v>
      </c>
      <c r="C2">
        <v>1</v>
      </c>
      <c r="D2" t="s">
        <v>52</v>
      </c>
    </row>
    <row r="3" spans="1:8" x14ac:dyDescent="0.2">
      <c r="B3" t="s">
        <v>47</v>
      </c>
      <c r="C3">
        <v>1</v>
      </c>
      <c r="D3" t="s">
        <v>52</v>
      </c>
    </row>
    <row r="4" spans="1:8" x14ac:dyDescent="0.2">
      <c r="B4" t="s">
        <v>48</v>
      </c>
      <c r="C4">
        <v>0.5</v>
      </c>
      <c r="D4" t="s">
        <v>52</v>
      </c>
    </row>
    <row r="5" spans="1:8" x14ac:dyDescent="0.2">
      <c r="B5" t="s">
        <v>49</v>
      </c>
      <c r="C5">
        <v>0.5</v>
      </c>
      <c r="D5" t="s">
        <v>52</v>
      </c>
    </row>
    <row r="6" spans="1:8" x14ac:dyDescent="0.2">
      <c r="B6" t="s">
        <v>45</v>
      </c>
      <c r="C6">
        <v>1.5</v>
      </c>
      <c r="D6" t="s">
        <v>52</v>
      </c>
    </row>
    <row r="7" spans="1:8" x14ac:dyDescent="0.2">
      <c r="B7" t="s">
        <v>50</v>
      </c>
      <c r="C7">
        <v>1.5</v>
      </c>
      <c r="D7" t="s">
        <v>52</v>
      </c>
    </row>
    <row r="8" spans="1:8" x14ac:dyDescent="0.2">
      <c r="B8" t="s">
        <v>51</v>
      </c>
      <c r="D8" t="s">
        <v>53</v>
      </c>
    </row>
    <row r="9" spans="1:8" x14ac:dyDescent="0.2">
      <c r="B9" t="s">
        <v>55</v>
      </c>
      <c r="D9" t="s">
        <v>54</v>
      </c>
    </row>
    <row r="14" spans="1:8" s="2" customFormat="1" x14ac:dyDescent="0.2">
      <c r="B14" s="2" t="s">
        <v>16</v>
      </c>
      <c r="C14" s="2">
        <f>SUM(C2:C13)</f>
        <v>6</v>
      </c>
    </row>
    <row r="15" spans="1:8" s="2" customFormat="1" x14ac:dyDescent="0.2"/>
    <row r="16" spans="1:8" s="2" customFormat="1" x14ac:dyDescent="0.2"/>
    <row r="17" spans="1:3" s="2" customFormat="1" x14ac:dyDescent="0.2">
      <c r="A17" s="2" t="s">
        <v>0</v>
      </c>
    </row>
    <row r="18" spans="1:3" x14ac:dyDescent="0.2">
      <c r="B18" t="s">
        <v>1</v>
      </c>
      <c r="C18">
        <v>1</v>
      </c>
    </row>
    <row r="19" spans="1:3" x14ac:dyDescent="0.2">
      <c r="B19" t="s">
        <v>2</v>
      </c>
      <c r="C19">
        <v>1</v>
      </c>
    </row>
    <row r="20" spans="1:3" x14ac:dyDescent="0.2">
      <c r="B20" t="s">
        <v>3</v>
      </c>
      <c r="C20">
        <v>1</v>
      </c>
    </row>
    <row r="21" spans="1:3" x14ac:dyDescent="0.2">
      <c r="B21" t="s">
        <v>4</v>
      </c>
      <c r="C21">
        <v>1</v>
      </c>
    </row>
    <row r="22" spans="1:3" x14ac:dyDescent="0.2">
      <c r="B22" t="s">
        <v>6</v>
      </c>
      <c r="C22">
        <v>1</v>
      </c>
    </row>
    <row r="23" spans="1:3" x14ac:dyDescent="0.2">
      <c r="B23" t="s">
        <v>43</v>
      </c>
      <c r="C23">
        <v>1</v>
      </c>
    </row>
    <row r="24" spans="1:3" x14ac:dyDescent="0.2">
      <c r="B24" t="s">
        <v>44</v>
      </c>
      <c r="C24">
        <v>1</v>
      </c>
    </row>
    <row r="26" spans="1:3" x14ac:dyDescent="0.2">
      <c r="B26" t="s">
        <v>58</v>
      </c>
      <c r="C26">
        <v>1</v>
      </c>
    </row>
    <row r="27" spans="1:3" x14ac:dyDescent="0.2">
      <c r="B27" t="s">
        <v>56</v>
      </c>
      <c r="C27">
        <v>1</v>
      </c>
    </row>
    <row r="28" spans="1:3" x14ac:dyDescent="0.2">
      <c r="B28" t="s">
        <v>57</v>
      </c>
      <c r="C28">
        <v>1</v>
      </c>
    </row>
    <row r="30" spans="1:3" s="2" customFormat="1" x14ac:dyDescent="0.2">
      <c r="B30" s="2" t="s">
        <v>16</v>
      </c>
      <c r="C30" s="2">
        <f>SUM(C18:C29)</f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price list</vt:lpstr>
      <vt:lpstr>io</vt:lpstr>
      <vt:lpstr>Sheet3</vt:lpstr>
    </vt:vector>
  </TitlesOfParts>
  <Company>Andritz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Sedlecky Vojtech</dc:creator>
  <cp:lastModifiedBy>Sedlecky Vojtech</cp:lastModifiedBy>
  <dcterms:created xsi:type="dcterms:W3CDTF">2015-09-30T09:18:16Z</dcterms:created>
  <dcterms:modified xsi:type="dcterms:W3CDTF">2016-02-03T17:16:38Z</dcterms:modified>
</cp:coreProperties>
</file>