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120" windowHeight="14460"/>
  </bookViews>
  <sheets>
    <sheet name="price list" sheetId="2" r:id="rId1"/>
    <sheet name="io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6" i="2" l="1"/>
  <c r="E85" i="2"/>
  <c r="E90" i="2" s="1"/>
  <c r="E78" i="2"/>
  <c r="E52" i="2"/>
  <c r="E22" i="2" l="1"/>
  <c r="E36" i="2" l="1"/>
  <c r="E35" i="2"/>
  <c r="E31" i="2"/>
  <c r="E30" i="2"/>
  <c r="E29" i="2"/>
  <c r="E28" i="2"/>
  <c r="E21" i="2"/>
  <c r="E33" i="2" l="1"/>
  <c r="E77" i="2" s="1"/>
  <c r="E82" i="2" s="1"/>
  <c r="C30" i="1"/>
  <c r="C14" i="1"/>
  <c r="E43" i="2"/>
  <c r="E70" i="2"/>
  <c r="E61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39" i="2" l="1"/>
  <c r="E60" i="2"/>
  <c r="E66" i="2" s="1"/>
  <c r="E69" i="2"/>
  <c r="E74" i="2" s="1"/>
  <c r="E42" i="2"/>
  <c r="E48" i="2" s="1"/>
  <c r="E51" i="2"/>
  <c r="E57" i="2" s="1"/>
  <c r="E25" i="2"/>
</calcChain>
</file>

<file path=xl/sharedStrings.xml><?xml version="1.0" encoding="utf-8"?>
<sst xmlns="http://schemas.openxmlformats.org/spreadsheetml/2006/main" count="108" uniqueCount="80">
  <si>
    <t>outputs</t>
  </si>
  <si>
    <t>light</t>
  </si>
  <si>
    <t>fan</t>
  </si>
  <si>
    <t>heater</t>
  </si>
  <si>
    <t>dehumider</t>
  </si>
  <si>
    <t>inputs</t>
  </si>
  <si>
    <t>humider</t>
  </si>
  <si>
    <t>wifi</t>
  </si>
  <si>
    <t>raspberry pi2</t>
  </si>
  <si>
    <t>sd card</t>
  </si>
  <si>
    <t>box</t>
  </si>
  <si>
    <t>socket 230VAC</t>
  </si>
  <si>
    <t>socket 2xRJ</t>
  </si>
  <si>
    <t>http://www.ebay.com/itm/251887554747</t>
  </si>
  <si>
    <t>rtc</t>
  </si>
  <si>
    <t>relay</t>
  </si>
  <si>
    <t>total</t>
  </si>
  <si>
    <t>item</t>
  </si>
  <si>
    <t>pcs</t>
  </si>
  <si>
    <t>growmat</t>
  </si>
  <si>
    <t>http://www.ebay.com/itm/161834469921</t>
  </si>
  <si>
    <t>http://www.ebay.com/itm/111239881192</t>
  </si>
  <si>
    <t>http://www.ebay.com/itm/311431897990</t>
  </si>
  <si>
    <t>http://www.ebay.com/itm/310574415181</t>
  </si>
  <si>
    <t>price per pcs</t>
  </si>
  <si>
    <t>price total</t>
  </si>
  <si>
    <t>http://rpishop.cz/raspberry-pi-pocitace/170-raspberry-pi-2-1024-mb-ram.html</t>
  </si>
  <si>
    <t>hornbach</t>
  </si>
  <si>
    <t>hornabch</t>
  </si>
  <si>
    <t>http://www.ezk.cz/e-shop/select.php?sada=1&amp;str=1&amp;skupina=-10&amp;klic=ZTN211-RJ11%202%20x%206P/4C&amp;kod=&amp;od=0&amp;do=100000&amp;razeni=Kat_cislo&amp;rozsah=vse2&amp;sw_sleva=15136#15136</t>
  </si>
  <si>
    <t>ZTN211-RJ11 2 x 6P/4C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</si>
  <si>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</si>
  <si>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</si>
  <si>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</si>
  <si>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</si>
  <si>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</si>
  <si>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</si>
  <si>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</si>
  <si>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</si>
  <si>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</si>
  <si>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</si>
  <si>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http://www.gme.cz/konektor-pfl40g-p800-293</t>
  </si>
  <si>
    <t>conector 40pin</t>
  </si>
  <si>
    <t>pump 1</t>
  </si>
  <si>
    <t>pump 2</t>
  </si>
  <si>
    <t>ultrasonic 1</t>
  </si>
  <si>
    <t>temperature DHT22 1</t>
  </si>
  <si>
    <t>temperature DHT22 2</t>
  </si>
  <si>
    <t>temperature DS18B20 1</t>
  </si>
  <si>
    <t>temperature DS18B20 2</t>
  </si>
  <si>
    <t>ultrasonic 2</t>
  </si>
  <si>
    <t>ph probe</t>
  </si>
  <si>
    <t>gpio</t>
  </si>
  <si>
    <t>i2c</t>
  </si>
  <si>
    <t>uart</t>
  </si>
  <si>
    <t>uart?</t>
  </si>
  <si>
    <t>led warn</t>
  </si>
  <si>
    <t>led alarm</t>
  </si>
  <si>
    <t>led ok</t>
  </si>
  <si>
    <t>socket RJ45</t>
  </si>
  <si>
    <t>gme</t>
  </si>
  <si>
    <t>http://www.ebay.com/itm/10pcs-RS-485-MAX485-Module-TTL-to-module-RS-485-for-Arduino-Raspberry-pi-/131308930256?hash=item1e929f44d0</t>
  </si>
  <si>
    <t>ttl-rs485</t>
  </si>
  <si>
    <t>modul</t>
  </si>
  <si>
    <t>obi</t>
  </si>
  <si>
    <t>RJ45 patch cabel</t>
  </si>
  <si>
    <t>arduino</t>
  </si>
  <si>
    <t>http://www.ebay.com/itm/10Pcs-MINI-USB-Nano-V3-0-ATmega328P-CH340G-5V-16M-Micro-controller-board-Arduino-/131278739167?hash=item1e90d296df</t>
  </si>
  <si>
    <t>http://www.ebay.com/itm/5Pcs-3-Sockets-RJ45-6-LAN-Ethernet-Splitter-Adapter-Internet-Connector-Cable-/400958412817?hash=item5d5afbd811</t>
  </si>
  <si>
    <t>RJ45 splitter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</si>
  <si>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</si>
  <si>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</si>
  <si>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</si>
  <si>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</si>
  <si>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base</t>
  </si>
  <si>
    <t>PIR</t>
  </si>
  <si>
    <t>http://www.ebay.com/itm/HC-SR501-Infrared-PIR-Motion-Sensor-Module-for-Arduino-Raspberry-pi-HCSR501-/151857503916?hash=item235b699eac:g:ETIAAOSw14xWKOes</t>
  </si>
  <si>
    <t>HC SR501</t>
  </si>
  <si>
    <t>display 3,5"</t>
  </si>
  <si>
    <t>display 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</si>
</sst>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51</xdr:row>
      <xdr:rowOff>38100</xdr:rowOff>
    </xdr:from>
    <xdr:to>
      <xdr:col>0</xdr:col>
      <xdr:colOff>933450</xdr:colOff>
      <xdr:row>56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</xdr:rowOff>
    </xdr:from>
    <xdr:to>
      <xdr:col>0</xdr:col>
      <xdr:colOff>752475</xdr:colOff>
      <xdr:row>47</xdr:row>
      <xdr:rowOff>46459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809625</xdr:colOff>
      <xdr:row>65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781050</xdr:colOff>
      <xdr:row>73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75</xdr:row>
      <xdr:rowOff>152400</xdr:rowOff>
    </xdr:from>
    <xdr:to>
      <xdr:col>0</xdr:col>
      <xdr:colOff>1000125</xdr:colOff>
      <xdr:row>81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4981575</xdr:colOff>
      <xdr:row>32</xdr:row>
      <xdr:rowOff>152400</xdr:rowOff>
    </xdr:to>
    <xdr:pic>
      <xdr:nvPicPr>
        <xdr:cNvPr id="2" name="Picture 1" descr="http://www.element14.com/community/servlet/JiveServlet/previewBody/73950-102-4-309126/GPIO_Pi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0"/>
          <a:ext cx="4981575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zk.cz/e-shop/select.php?sada=1&amp;str=1&amp;skupina=-10&amp;klic=ZTN211-RJ11%202%20x%206P/4C&amp;kod=&amp;od=0&amp;do=100000&amp;razeni=Kat_cislo&amp;rozsah=vse2&amp;sw_sleva=151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A22" sqref="A22"/>
    </sheetView>
  </sheetViews>
  <sheetFormatPr defaultRowHeight="12.75" x14ac:dyDescent="0.2"/>
  <cols>
    <col min="1" max="1" width="22.42578125" customWidth="1"/>
    <col min="2" max="2" width="15.28515625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17</v>
      </c>
      <c r="C1" t="s">
        <v>18</v>
      </c>
      <c r="D1" t="s">
        <v>24</v>
      </c>
      <c r="E1" t="s">
        <v>25</v>
      </c>
    </row>
    <row r="2" spans="1:10" s="2" customFormat="1" x14ac:dyDescent="0.2">
      <c r="A2" s="2" t="s">
        <v>19</v>
      </c>
    </row>
    <row r="3" spans="1:10" x14ac:dyDescent="0.2">
      <c r="B3" t="s">
        <v>8</v>
      </c>
      <c r="C3">
        <v>1</v>
      </c>
      <c r="D3">
        <v>1039</v>
      </c>
      <c r="E3">
        <f>C3*D3</f>
        <v>1039</v>
      </c>
      <c r="J3" t="s">
        <v>26</v>
      </c>
    </row>
    <row r="4" spans="1:10" x14ac:dyDescent="0.2">
      <c r="B4" t="s">
        <v>9</v>
      </c>
      <c r="C4">
        <v>1</v>
      </c>
      <c r="D4">
        <v>100</v>
      </c>
      <c r="E4">
        <f t="shared" ref="E4:E22" si="0">C4*D4</f>
        <v>100</v>
      </c>
      <c r="J4" t="s">
        <v>22</v>
      </c>
    </row>
    <row r="5" spans="1:10" x14ac:dyDescent="0.2">
      <c r="B5" t="s">
        <v>42</v>
      </c>
      <c r="C5">
        <v>1</v>
      </c>
      <c r="D5">
        <v>15</v>
      </c>
      <c r="E5">
        <f t="shared" si="0"/>
        <v>15</v>
      </c>
      <c r="J5" t="s">
        <v>41</v>
      </c>
    </row>
    <row r="6" spans="1:10" x14ac:dyDescent="0.2">
      <c r="E6">
        <f t="shared" si="0"/>
        <v>0</v>
      </c>
    </row>
    <row r="7" spans="1:10" x14ac:dyDescent="0.2">
      <c r="E7">
        <f t="shared" si="0"/>
        <v>0</v>
      </c>
    </row>
    <row r="8" spans="1:10" x14ac:dyDescent="0.2">
      <c r="B8" t="s">
        <v>14</v>
      </c>
      <c r="C8">
        <v>1</v>
      </c>
      <c r="D8">
        <v>100</v>
      </c>
      <c r="E8">
        <f t="shared" si="0"/>
        <v>100</v>
      </c>
      <c r="J8" t="s">
        <v>13</v>
      </c>
    </row>
    <row r="9" spans="1:10" x14ac:dyDescent="0.2">
      <c r="B9" t="s">
        <v>7</v>
      </c>
      <c r="C9">
        <v>1</v>
      </c>
      <c r="D9">
        <v>100</v>
      </c>
      <c r="E9">
        <f t="shared" si="0"/>
        <v>100</v>
      </c>
      <c r="J9" t="s">
        <v>21</v>
      </c>
    </row>
    <row r="10" spans="1:10" x14ac:dyDescent="0.2">
      <c r="B10" t="s">
        <v>78</v>
      </c>
      <c r="C10">
        <v>0</v>
      </c>
      <c r="D10">
        <v>500</v>
      </c>
      <c r="E10">
        <f t="shared" si="0"/>
        <v>0</v>
      </c>
      <c r="J10" t="s">
        <v>20</v>
      </c>
    </row>
    <row r="11" spans="1:10" x14ac:dyDescent="0.2">
      <c r="B11" t="s">
        <v>15</v>
      </c>
      <c r="C11">
        <v>1</v>
      </c>
      <c r="D11">
        <v>300</v>
      </c>
      <c r="E11">
        <f t="shared" si="0"/>
        <v>300</v>
      </c>
      <c r="J11" t="s">
        <v>23</v>
      </c>
    </row>
    <row r="12" spans="1:10" x14ac:dyDescent="0.2">
      <c r="B12" t="s">
        <v>62</v>
      </c>
      <c r="C12">
        <v>1</v>
      </c>
      <c r="D12">
        <v>20</v>
      </c>
      <c r="E12">
        <f t="shared" si="0"/>
        <v>20</v>
      </c>
      <c r="J12" t="s">
        <v>61</v>
      </c>
    </row>
    <row r="13" spans="1:10" x14ac:dyDescent="0.2">
      <c r="B13" t="s">
        <v>79</v>
      </c>
      <c r="C13">
        <v>1</v>
      </c>
      <c r="D13">
        <v>1300</v>
      </c>
      <c r="E13">
        <f t="shared" si="0"/>
        <v>1300</v>
      </c>
    </row>
    <row r="14" spans="1:10" x14ac:dyDescent="0.2">
      <c r="E14">
        <f t="shared" si="0"/>
        <v>0</v>
      </c>
    </row>
    <row r="15" spans="1:10" x14ac:dyDescent="0.2">
      <c r="E15">
        <f t="shared" si="0"/>
        <v>0</v>
      </c>
    </row>
    <row r="16" spans="1:10" x14ac:dyDescent="0.2">
      <c r="E16">
        <f t="shared" si="0"/>
        <v>0</v>
      </c>
    </row>
    <row r="17" spans="1:10" x14ac:dyDescent="0.2">
      <c r="E17">
        <f t="shared" si="0"/>
        <v>0</v>
      </c>
    </row>
    <row r="18" spans="1:10" x14ac:dyDescent="0.2">
      <c r="B18" t="s">
        <v>10</v>
      </c>
      <c r="C18">
        <v>1</v>
      </c>
      <c r="D18">
        <v>280</v>
      </c>
      <c r="E18">
        <f t="shared" si="0"/>
        <v>280</v>
      </c>
      <c r="J18" t="s">
        <v>27</v>
      </c>
    </row>
    <row r="19" spans="1:10" x14ac:dyDescent="0.2">
      <c r="B19" t="s">
        <v>11</v>
      </c>
      <c r="C19">
        <v>2</v>
      </c>
      <c r="D19">
        <v>120</v>
      </c>
      <c r="E19">
        <f t="shared" si="0"/>
        <v>240</v>
      </c>
      <c r="J19" t="s">
        <v>28</v>
      </c>
    </row>
    <row r="20" spans="1:10" x14ac:dyDescent="0.2">
      <c r="B20" t="s">
        <v>12</v>
      </c>
      <c r="C20">
        <v>0</v>
      </c>
      <c r="D20">
        <v>22</v>
      </c>
      <c r="E20">
        <f t="shared" si="0"/>
        <v>0</v>
      </c>
      <c r="I20" t="s">
        <v>30</v>
      </c>
      <c r="J20" s="1" t="s">
        <v>29</v>
      </c>
    </row>
    <row r="21" spans="1:10" x14ac:dyDescent="0.2">
      <c r="B21" t="s">
        <v>59</v>
      </c>
      <c r="C21">
        <v>1</v>
      </c>
      <c r="D21">
        <v>100</v>
      </c>
      <c r="E21">
        <f t="shared" si="0"/>
        <v>100</v>
      </c>
      <c r="J21" t="s">
        <v>60</v>
      </c>
    </row>
    <row r="22" spans="1:10" x14ac:dyDescent="0.2">
      <c r="B22" t="s">
        <v>70</v>
      </c>
      <c r="C22">
        <v>1</v>
      </c>
      <c r="D22">
        <v>250</v>
      </c>
      <c r="E22">
        <f t="shared" si="0"/>
        <v>250</v>
      </c>
    </row>
    <row r="25" spans="1:10" s="2" customFormat="1" x14ac:dyDescent="0.2">
      <c r="B25" s="2" t="s">
        <v>16</v>
      </c>
      <c r="E25" s="2">
        <f>SUM(E3:E24)</f>
        <v>3844</v>
      </c>
      <c r="F25" s="2">
        <v>5900</v>
      </c>
    </row>
    <row r="26" spans="1:10" s="5" customFormat="1" x14ac:dyDescent="0.2"/>
    <row r="27" spans="1:10" s="2" customFormat="1" x14ac:dyDescent="0.2">
      <c r="A27" s="2" t="s">
        <v>63</v>
      </c>
    </row>
    <row r="28" spans="1:10" s="3" customFormat="1" x14ac:dyDescent="0.2">
      <c r="B28" s="3" t="s">
        <v>10</v>
      </c>
      <c r="C28" s="3">
        <v>1</v>
      </c>
      <c r="D28" s="3">
        <v>30</v>
      </c>
      <c r="E28">
        <f t="shared" ref="E28:E31" si="1">C28*D28</f>
        <v>30</v>
      </c>
      <c r="F28"/>
      <c r="G28"/>
      <c r="J28" s="3" t="s">
        <v>64</v>
      </c>
    </row>
    <row r="29" spans="1:10" x14ac:dyDescent="0.2">
      <c r="B29" t="s">
        <v>65</v>
      </c>
      <c r="C29">
        <v>1</v>
      </c>
      <c r="D29">
        <v>20</v>
      </c>
      <c r="E29">
        <f t="shared" si="1"/>
        <v>20</v>
      </c>
    </row>
    <row r="30" spans="1:10" x14ac:dyDescent="0.2">
      <c r="B30" t="s">
        <v>66</v>
      </c>
      <c r="C30">
        <v>1</v>
      </c>
      <c r="D30">
        <v>60</v>
      </c>
      <c r="E30">
        <f t="shared" si="1"/>
        <v>60</v>
      </c>
      <c r="J30" t="s">
        <v>67</v>
      </c>
    </row>
    <row r="31" spans="1:10" x14ac:dyDescent="0.2">
      <c r="B31" t="s">
        <v>62</v>
      </c>
      <c r="C31">
        <v>1</v>
      </c>
      <c r="D31">
        <v>20</v>
      </c>
      <c r="E31">
        <f t="shared" si="1"/>
        <v>20</v>
      </c>
      <c r="J31" t="s">
        <v>61</v>
      </c>
    </row>
    <row r="32" spans="1:10" x14ac:dyDescent="0.2">
      <c r="B32" t="s">
        <v>69</v>
      </c>
      <c r="D32">
        <v>1</v>
      </c>
      <c r="E32">
        <v>10</v>
      </c>
      <c r="J32" t="s">
        <v>68</v>
      </c>
    </row>
    <row r="33" spans="1:10" s="2" customFormat="1" x14ac:dyDescent="0.2">
      <c r="B33" s="2" t="s">
        <v>16</v>
      </c>
      <c r="E33" s="2">
        <f>SUM(E28:E32)</f>
        <v>140</v>
      </c>
    </row>
    <row r="34" spans="1:10" s="5" customFormat="1" x14ac:dyDescent="0.2"/>
    <row r="35" spans="1:10" s="2" customFormat="1" x14ac:dyDescent="0.2">
      <c r="B35" s="3" t="s">
        <v>31</v>
      </c>
      <c r="C35" s="3">
        <v>1</v>
      </c>
      <c r="D35" s="3">
        <v>80</v>
      </c>
      <c r="E35">
        <f t="shared" ref="E35:E36" si="2">C35*D35</f>
        <v>80</v>
      </c>
    </row>
    <row r="36" spans="1:10" s="2" customFormat="1" x14ac:dyDescent="0.2">
      <c r="B36" t="s">
        <v>35</v>
      </c>
      <c r="C36">
        <v>1</v>
      </c>
      <c r="D36">
        <v>50</v>
      </c>
      <c r="E36">
        <f t="shared" si="2"/>
        <v>50</v>
      </c>
    </row>
    <row r="37" spans="1:10" s="2" customFormat="1" x14ac:dyDescent="0.2"/>
    <row r="38" spans="1:10" s="2" customFormat="1" x14ac:dyDescent="0.2"/>
    <row r="39" spans="1:10" s="2" customFormat="1" x14ac:dyDescent="0.2">
      <c r="B39" s="2" t="s">
        <v>16</v>
      </c>
      <c r="E39" s="2">
        <f>SUM(E33:E36)</f>
        <v>270</v>
      </c>
      <c r="F39" s="2">
        <v>450</v>
      </c>
    </row>
    <row r="40" spans="1:10" s="4" customFormat="1" x14ac:dyDescent="0.2"/>
    <row r="41" spans="1:10" s="2" customFormat="1" x14ac:dyDescent="0.2">
      <c r="A41" s="2" t="s">
        <v>31</v>
      </c>
    </row>
    <row r="42" spans="1:10" s="2" customFormat="1" x14ac:dyDescent="0.2">
      <c r="B42" s="3" t="s">
        <v>74</v>
      </c>
      <c r="E42" s="3">
        <f>$E$33</f>
        <v>140</v>
      </c>
    </row>
    <row r="43" spans="1:10" s="3" customFormat="1" x14ac:dyDescent="0.2">
      <c r="B43" s="3" t="s">
        <v>31</v>
      </c>
      <c r="C43" s="3">
        <v>0</v>
      </c>
      <c r="D43" s="3">
        <v>80</v>
      </c>
      <c r="E43">
        <f t="shared" ref="E43:E44" si="3">C43*D43</f>
        <v>0</v>
      </c>
      <c r="F43"/>
      <c r="G43"/>
    </row>
    <row r="44" spans="1:10" x14ac:dyDescent="0.2">
      <c r="B44" t="s">
        <v>33</v>
      </c>
      <c r="C44">
        <v>1</v>
      </c>
      <c r="D44">
        <v>125</v>
      </c>
      <c r="E44">
        <f t="shared" si="3"/>
        <v>125</v>
      </c>
      <c r="J44" t="s">
        <v>32</v>
      </c>
    </row>
    <row r="46" spans="1:10" s="2" customFormat="1" x14ac:dyDescent="0.2"/>
    <row r="48" spans="1:10" x14ac:dyDescent="0.2">
      <c r="B48" s="2" t="s">
        <v>16</v>
      </c>
      <c r="C48" s="2"/>
      <c r="D48" s="2"/>
      <c r="E48" s="2">
        <f>SUM(E42:E44)</f>
        <v>265</v>
      </c>
      <c r="F48" s="2"/>
    </row>
    <row r="49" spans="1:10" s="4" customFormat="1" x14ac:dyDescent="0.2"/>
    <row r="50" spans="1:10" s="2" customFormat="1" x14ac:dyDescent="0.2">
      <c r="A50" s="2" t="s">
        <v>35</v>
      </c>
    </row>
    <row r="51" spans="1:10" s="2" customFormat="1" x14ac:dyDescent="0.2">
      <c r="B51" s="3" t="s">
        <v>74</v>
      </c>
      <c r="E51" s="3">
        <f>$E$33</f>
        <v>140</v>
      </c>
    </row>
    <row r="52" spans="1:10" x14ac:dyDescent="0.2">
      <c r="B52" t="s">
        <v>35</v>
      </c>
      <c r="C52">
        <v>1</v>
      </c>
      <c r="D52">
        <v>50</v>
      </c>
      <c r="E52">
        <f t="shared" ref="E52" si="4">C52*D52</f>
        <v>50</v>
      </c>
      <c r="J52" t="s">
        <v>34</v>
      </c>
    </row>
    <row r="54" spans="1:10" s="2" customFormat="1" x14ac:dyDescent="0.2"/>
    <row r="57" spans="1:10" x14ac:dyDescent="0.2">
      <c r="B57" s="2" t="s">
        <v>16</v>
      </c>
      <c r="C57" s="2"/>
      <c r="D57" s="2"/>
      <c r="E57" s="2">
        <f>SUM(E51:E53)</f>
        <v>190</v>
      </c>
      <c r="F57" s="2"/>
    </row>
    <row r="58" spans="1:10" s="4" customFormat="1" x14ac:dyDescent="0.2"/>
    <row r="59" spans="1:10" s="2" customFormat="1" x14ac:dyDescent="0.2">
      <c r="A59" s="2" t="s">
        <v>37</v>
      </c>
    </row>
    <row r="60" spans="1:10" s="2" customFormat="1" x14ac:dyDescent="0.2">
      <c r="B60" s="3" t="s">
        <v>74</v>
      </c>
      <c r="E60" s="3">
        <f>$E$33</f>
        <v>140</v>
      </c>
    </row>
    <row r="61" spans="1:10" x14ac:dyDescent="0.2">
      <c r="B61" t="s">
        <v>37</v>
      </c>
      <c r="C61">
        <v>1</v>
      </c>
      <c r="D61">
        <v>30</v>
      </c>
      <c r="E61">
        <f t="shared" ref="E61" si="5">C61*D61</f>
        <v>30</v>
      </c>
      <c r="J61" t="s">
        <v>36</v>
      </c>
    </row>
    <row r="63" spans="1:10" s="2" customFormat="1" x14ac:dyDescent="0.2"/>
    <row r="66" spans="1:10" x14ac:dyDescent="0.2">
      <c r="B66" s="2" t="s">
        <v>16</v>
      </c>
      <c r="C66" s="2"/>
      <c r="D66" s="2"/>
      <c r="E66" s="2">
        <f>SUM(E60:E62)</f>
        <v>170</v>
      </c>
      <c r="F66" s="2"/>
    </row>
    <row r="67" spans="1:10" s="4" customFormat="1" x14ac:dyDescent="0.2"/>
    <row r="68" spans="1:10" x14ac:dyDescent="0.2">
      <c r="A68" t="s">
        <v>38</v>
      </c>
    </row>
    <row r="69" spans="1:10" s="2" customFormat="1" x14ac:dyDescent="0.2">
      <c r="B69" s="3" t="s">
        <v>74</v>
      </c>
      <c r="E69" s="3">
        <f>$E$33</f>
        <v>140</v>
      </c>
    </row>
    <row r="70" spans="1:10" x14ac:dyDescent="0.2">
      <c r="B70" t="s">
        <v>40</v>
      </c>
      <c r="C70">
        <v>1</v>
      </c>
      <c r="D70">
        <v>650</v>
      </c>
      <c r="E70">
        <f t="shared" ref="E70" si="6">C70*D70</f>
        <v>650</v>
      </c>
      <c r="J70" t="s">
        <v>39</v>
      </c>
    </row>
    <row r="73" spans="1:10" s="2" customFormat="1" x14ac:dyDescent="0.2"/>
    <row r="74" spans="1:10" x14ac:dyDescent="0.2">
      <c r="B74" s="2" t="s">
        <v>16</v>
      </c>
      <c r="C74" s="2"/>
      <c r="D74" s="2"/>
      <c r="E74" s="2">
        <f>SUM(E68:E70)</f>
        <v>790</v>
      </c>
      <c r="F74" s="2"/>
    </row>
    <row r="75" spans="1:10" s="4" customFormat="1" x14ac:dyDescent="0.2"/>
    <row r="76" spans="1:10" x14ac:dyDescent="0.2">
      <c r="A76" t="s">
        <v>71</v>
      </c>
    </row>
    <row r="77" spans="1:10" s="2" customFormat="1" x14ac:dyDescent="0.2">
      <c r="B77" s="3" t="s">
        <v>74</v>
      </c>
      <c r="E77" s="3">
        <f>$E$33</f>
        <v>140</v>
      </c>
    </row>
    <row r="78" spans="1:10" x14ac:dyDescent="0.2">
      <c r="B78" t="s">
        <v>73</v>
      </c>
      <c r="C78">
        <v>1</v>
      </c>
      <c r="D78">
        <v>960</v>
      </c>
      <c r="E78">
        <f t="shared" ref="E78" si="7">C78*D78</f>
        <v>960</v>
      </c>
      <c r="J78" t="s">
        <v>72</v>
      </c>
    </row>
    <row r="82" spans="1:10" x14ac:dyDescent="0.2">
      <c r="B82" s="2" t="s">
        <v>16</v>
      </c>
      <c r="C82" s="2"/>
      <c r="D82" s="2"/>
      <c r="E82" s="2">
        <f>SUM(E76:E78)</f>
        <v>1100</v>
      </c>
      <c r="F82" s="2"/>
    </row>
    <row r="83" spans="1:10" s="4" customFormat="1" x14ac:dyDescent="0.2"/>
    <row r="84" spans="1:10" x14ac:dyDescent="0.2">
      <c r="A84" t="s">
        <v>75</v>
      </c>
    </row>
    <row r="85" spans="1:10" s="2" customFormat="1" x14ac:dyDescent="0.2">
      <c r="B85" s="3" t="s">
        <v>74</v>
      </c>
      <c r="E85" s="3">
        <f>$E$33</f>
        <v>140</v>
      </c>
    </row>
    <row r="86" spans="1:10" x14ac:dyDescent="0.2">
      <c r="B86" t="s">
        <v>77</v>
      </c>
      <c r="C86">
        <v>1</v>
      </c>
      <c r="D86">
        <v>30</v>
      </c>
      <c r="E86">
        <f t="shared" ref="E86" si="8">C86*D86</f>
        <v>30</v>
      </c>
      <c r="J86" t="s">
        <v>76</v>
      </c>
    </row>
    <row r="90" spans="1:10" x14ac:dyDescent="0.2">
      <c r="B90" s="2" t="s">
        <v>16</v>
      </c>
      <c r="C90" s="2"/>
      <c r="D90" s="2"/>
      <c r="E90" s="2">
        <f>SUM(E84:E86)</f>
        <v>170</v>
      </c>
      <c r="F90" s="2"/>
    </row>
  </sheetData>
  <hyperlinks>
    <hyperlink ref="J20" r:id="rId1" location="15136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42" sqref="H42"/>
    </sheetView>
  </sheetViews>
  <sheetFormatPr defaultRowHeight="12.75" x14ac:dyDescent="0.2"/>
  <cols>
    <col min="1" max="1" width="7.140625" bestFit="1" customWidth="1"/>
    <col min="2" max="2" width="21.140625" bestFit="1" customWidth="1"/>
    <col min="5" max="5" width="11.42578125" bestFit="1" customWidth="1"/>
    <col min="6" max="6" width="10.7109375" customWidth="1"/>
    <col min="7" max="7" width="5" bestFit="1" customWidth="1"/>
    <col min="8" max="8" width="126.42578125" bestFit="1" customWidth="1"/>
  </cols>
  <sheetData>
    <row r="1" spans="1:8" s="2" customFormat="1" x14ac:dyDescent="0.2">
      <c r="A1" s="2" t="s">
        <v>5</v>
      </c>
      <c r="H1"/>
    </row>
    <row r="2" spans="1:8" x14ac:dyDescent="0.2">
      <c r="B2" t="s">
        <v>46</v>
      </c>
      <c r="C2">
        <v>1</v>
      </c>
      <c r="D2" t="s">
        <v>52</v>
      </c>
    </row>
    <row r="3" spans="1:8" x14ac:dyDescent="0.2">
      <c r="B3" t="s">
        <v>47</v>
      </c>
      <c r="C3">
        <v>1</v>
      </c>
      <c r="D3" t="s">
        <v>52</v>
      </c>
    </row>
    <row r="4" spans="1:8" x14ac:dyDescent="0.2">
      <c r="B4" t="s">
        <v>48</v>
      </c>
      <c r="C4">
        <v>0.5</v>
      </c>
      <c r="D4" t="s">
        <v>52</v>
      </c>
    </row>
    <row r="5" spans="1:8" x14ac:dyDescent="0.2">
      <c r="B5" t="s">
        <v>49</v>
      </c>
      <c r="C5">
        <v>0.5</v>
      </c>
      <c r="D5" t="s">
        <v>52</v>
      </c>
    </row>
    <row r="6" spans="1:8" x14ac:dyDescent="0.2">
      <c r="B6" t="s">
        <v>45</v>
      </c>
      <c r="C6">
        <v>1.5</v>
      </c>
      <c r="D6" t="s">
        <v>52</v>
      </c>
    </row>
    <row r="7" spans="1:8" x14ac:dyDescent="0.2">
      <c r="B7" t="s">
        <v>50</v>
      </c>
      <c r="C7">
        <v>1.5</v>
      </c>
      <c r="D7" t="s">
        <v>52</v>
      </c>
    </row>
    <row r="8" spans="1:8" x14ac:dyDescent="0.2">
      <c r="B8" t="s">
        <v>51</v>
      </c>
      <c r="D8" t="s">
        <v>53</v>
      </c>
    </row>
    <row r="9" spans="1:8" x14ac:dyDescent="0.2">
      <c r="B9" t="s">
        <v>55</v>
      </c>
      <c r="D9" t="s">
        <v>54</v>
      </c>
    </row>
    <row r="14" spans="1:8" s="2" customFormat="1" x14ac:dyDescent="0.2">
      <c r="B14" s="2" t="s">
        <v>16</v>
      </c>
      <c r="C14" s="2">
        <f>SUM(C2:C13)</f>
        <v>6</v>
      </c>
    </row>
    <row r="15" spans="1:8" s="2" customFormat="1" x14ac:dyDescent="0.2"/>
    <row r="16" spans="1:8" s="2" customFormat="1" x14ac:dyDescent="0.2"/>
    <row r="17" spans="1:3" s="2" customFormat="1" x14ac:dyDescent="0.2">
      <c r="A17" s="2" t="s">
        <v>0</v>
      </c>
    </row>
    <row r="18" spans="1:3" x14ac:dyDescent="0.2">
      <c r="B18" t="s">
        <v>1</v>
      </c>
      <c r="C18">
        <v>1</v>
      </c>
    </row>
    <row r="19" spans="1:3" x14ac:dyDescent="0.2">
      <c r="B19" t="s">
        <v>2</v>
      </c>
      <c r="C19">
        <v>1</v>
      </c>
    </row>
    <row r="20" spans="1:3" x14ac:dyDescent="0.2">
      <c r="B20" t="s">
        <v>3</v>
      </c>
      <c r="C20">
        <v>1</v>
      </c>
    </row>
    <row r="21" spans="1:3" x14ac:dyDescent="0.2">
      <c r="B21" t="s">
        <v>4</v>
      </c>
      <c r="C21">
        <v>1</v>
      </c>
    </row>
    <row r="22" spans="1:3" x14ac:dyDescent="0.2">
      <c r="B22" t="s">
        <v>6</v>
      </c>
      <c r="C22">
        <v>1</v>
      </c>
    </row>
    <row r="23" spans="1:3" x14ac:dyDescent="0.2">
      <c r="B23" t="s">
        <v>43</v>
      </c>
      <c r="C23">
        <v>1</v>
      </c>
    </row>
    <row r="24" spans="1:3" x14ac:dyDescent="0.2">
      <c r="B24" t="s">
        <v>44</v>
      </c>
      <c r="C24">
        <v>1</v>
      </c>
    </row>
    <row r="26" spans="1:3" x14ac:dyDescent="0.2">
      <c r="B26" t="s">
        <v>58</v>
      </c>
      <c r="C26">
        <v>1</v>
      </c>
    </row>
    <row r="27" spans="1:3" x14ac:dyDescent="0.2">
      <c r="B27" t="s">
        <v>56</v>
      </c>
      <c r="C27">
        <v>1</v>
      </c>
    </row>
    <row r="28" spans="1:3" x14ac:dyDescent="0.2">
      <c r="B28" t="s">
        <v>57</v>
      </c>
      <c r="C28">
        <v>1</v>
      </c>
    </row>
    <row r="30" spans="1:3" s="2" customFormat="1" x14ac:dyDescent="0.2">
      <c r="B30" s="2" t="s">
        <v>16</v>
      </c>
      <c r="C30" s="2">
        <f>SUM(C18:C29)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list</vt:lpstr>
      <vt:lpstr>io</vt:lpstr>
      <vt:lpstr>Sheet3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2016-01-09T08:46:32Z</dcterms:modified>
</cp:coreProperties>
</file>