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c4f9836624c718/Documents/Grad-School-Docs/CapstoneProject/Repo/Export/"/>
    </mc:Choice>
  </mc:AlternateContent>
  <xr:revisionPtr revIDLastSave="53" documentId="11_8BA63ED0D5A1EBC2E0160B6FC35CF2EF512CCB98" xr6:coauthVersionLast="47" xr6:coauthVersionMax="47" xr10:uidLastSave="{07E22449-15FD-4DB9-8FB4-C99A99E84D0A}"/>
  <bookViews>
    <workbookView xWindow="-28920" yWindow="-105" windowWidth="29040" windowHeight="15840" xr2:uid="{00000000-000D-0000-FFFF-FFFF00000000}"/>
  </bookViews>
  <sheets>
    <sheet name="Sheet1" sheetId="1" r:id="rId1"/>
    <sheet name="Null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F25" i="1"/>
  <c r="F20" i="1"/>
  <c r="F16" i="1"/>
  <c r="F8" i="1"/>
  <c r="G4" i="1"/>
  <c r="G3" i="1"/>
  <c r="G2" i="1"/>
</calcChain>
</file>

<file path=xl/sharedStrings.xml><?xml version="1.0" encoding="utf-8"?>
<sst xmlns="http://schemas.openxmlformats.org/spreadsheetml/2006/main" count="167" uniqueCount="106">
  <si>
    <t>DF</t>
  </si>
  <si>
    <t>ActionDesc</t>
  </si>
  <si>
    <t>List-of-Cols</t>
  </si>
  <si>
    <t>ResultShape</t>
  </si>
  <si>
    <t>Fundamentals</t>
  </si>
  <si>
    <t>Ratings</t>
  </si>
  <si>
    <t>Securities</t>
  </si>
  <si>
    <t>Stocks</t>
  </si>
  <si>
    <t>SCA_Filings</t>
  </si>
  <si>
    <t>completeDF</t>
  </si>
  <si>
    <t>Dropped obvious low value columns -- 1 -- Dates/Codes/Addresses/Etc.</t>
  </si>
  <si>
    <t>Initial Null Drop -- columns w/ 63% Null or more.</t>
  </si>
  <si>
    <t xml:space="preserve">Dropped columns with only 1 unique value </t>
  </si>
  <si>
    <t>Dropping all that are not standard statements -- value of others captured in restatement summary</t>
  </si>
  <si>
    <t>Second Null Drop -- columns w/ 20% Null or more.</t>
  </si>
  <si>
    <t>Dropping Columns w/ Only 2 values</t>
  </si>
  <si>
    <t>Second Manual Column Reduce - Dropping Identified Low Value Columns</t>
  </si>
  <si>
    <t>Third Manual Column Reduce  - Targetted Reduce of Granular Features w/ Total</t>
  </si>
  <si>
    <t>Summary Features  - Used to create features, then dropped</t>
  </si>
  <si>
    <t>Group by GVKey</t>
  </si>
  <si>
    <t>Join Restatement Data</t>
  </si>
  <si>
    <t>Capturing Original Shape</t>
  </si>
  <si>
    <t>Trim Rows by GSector == 30</t>
  </si>
  <si>
    <t>Dropped Nulls -- 1 -- More than 50% Null -- Drops more granular Ratings</t>
  </si>
  <si>
    <t>Dropped Nulls -- 1 -- More than 20% Null</t>
  </si>
  <si>
    <t>Manual Drop -- 2 -- Low value or duplicated by other datasets</t>
  </si>
  <si>
    <t>Drop Rows where prccd is null -- usually an additional row for a dividend. See comments.</t>
  </si>
  <si>
    <t>Add Calculated Fields -- replace variables no longer needed</t>
  </si>
  <si>
    <t>Manual Drop -- 1 -- Low value or duplicated by other datasets</t>
  </si>
  <si>
    <t>Group by Ticker</t>
  </si>
  <si>
    <t>Create Boolean Response Var</t>
  </si>
  <si>
    <t>Make CompleteDF from a copy of fundaments</t>
  </si>
  <si>
    <t>Add Stocks to CompleteDF</t>
  </si>
  <si>
    <t>Add Securities to CompleteDF</t>
  </si>
  <si>
    <t>Add Ratings to CompleteDF</t>
  </si>
  <si>
    <t>Add SCA Filings to CompleteDF</t>
  </si>
  <si>
    <t>['datadate', 'apdedate', 'fdate', 'pdate', 'fyr', 'add1', 'addzip', 'busdesc', 'city', 'conml', 'ein', 'fax', 'fyrc', 'incorp', 'loc', 'phone', 'state', 'weburl', 'exchg', 'naicsh', 'sich', 'naics', 'sic', 'stko']</t>
  </si>
  <si>
    <t>['acctchg', 'acqmeth', 'adrr', 'bspr', 'compst', 'curuscn', 'ltcm', 'ogm', 'stalt', 'udpl', 'acco', 'acoxar', 'acqao', 'acqcshi', 'acqgdwl', 'acqic', 'acqintan', 'acqinvt', 'acqlntal', 'acqniintc', 'acqppe', 'acqsc', 'adpac', 'aedi', 'afudcc', 'afudci', 'amc', 'amdc', 'amgw', 'ano', 'aol2', 'apalch', 'apb', 'apc', 'apofs', 'aqa', 'aqd', 'aqeps', 'aqi', 'aqp', 'aqpl1', 'aqs', 'arb', 'arc', 'arce', 'arced', 'arceeps', 'artfs', 'aul3', 'autxr', 'balr', 'banlr', 'bast', 'bastr', 'batr', 'bcef', 'bclr', 'bcltbl', 'bcnlr', 'bcrbl', 'bct', 'bctbl', 'bctr', 'bltbl', 'ca', 'capr1', 'capr2', 'capr3', 'cb', 'cbi', 'cdpac', 'cdvc', 'cfbd', 'cfere', 'cfo', 'cfpdo', 'cga', 'cgri', 'cgti', 'cgui', 'chs', 'clfc', 'clfx', 'clg', 'clis', 'cll', 'cllc', 'clo', 'clrll', 'clt', 'cmp', 'cnltbl', 'cpcbl', 'cpdoi', 'cpnli', 'cppbl', 'cprei', 'crv', 'crvnli', 'cshrc', 'cshrp', 'cshrso', 'cshrt', 'cshrw', 'dbi', 'dcs', 'depc', 'dfpac', 'dfs', 'dfxa', 'dlcch', 'dltsub', 'dpacb', 'dpacc', 'dpacli', 'dpacls', 'dpacme', 'dpacnr', 'dpaco', 'dpacre', 'dpdc', 'dpltb', 'dpret', 'dpsc', 'dpstb', 'dptb', 'dptc', 'dptic', 'dpvio', 'dpvir', 'drci', 'dtea', 'dted', 'dteeps', 'dtep', 'dvdnp', 'dvpd', 'dvpdp', 'dvpibb', 'dvrpiv', 'dvrre', 'dvsco', 'ea', 'eiea', 'emol', 'esopdlt', 'excadj', 'fatd', 'fatl', 'fca', 'fdfr', 'fea', 'fel', 'ffo', 'ffs', 'fopt', 'fsrco', 'fsrct', 'fuseo', 'fuset', 'gbbl', 'gdwlam', 'gdwlia', 'gdwlid', 'gdwlieps', 'gdwlip', 'geqrv', 'gla', 'glcea', 'glced', 'glceeps', 'glcep', 'gld', 'gleps', 'glp', 'govgr', 'govtown', 'gphbl', 'gplbl', 'gpobl', 'gprbl', 'gptbl', 'gwo', 'hedgegl', 'iaeq', 'iaeqci', 'iaeqmi', 'iafici', 'iafxi', 'iafxmi', 'iali', 'ialoi', 'ialti', 'iamli', 'iaoi', 'iapli', 'iarei', 'iasci', 'iasmi', 'iassi', 'iasti', 'iatci', 'iati', 'iatmi', 'iaui', 'ibbl', 'ibki', 'idiis', 'idilb', 'idilc', 'idis', 'idist', 'idit', 'idits', 'iire', 'initb', 'invofs', 'invreh', 'invrei', 'invres', 'invrm', 'invwip', 'iobd', 'ioi', 'iore', 'ip', 'ipabl', 'ipc', 'iphbl', 'iplbl', 'ipobl', 'iptbl', 'ipti', 'ipv', 'irei', 'irent', 'irii', 'irli', 'irnli', 'irsi', 'iseq', 'iseqc', 'iseqm', 'isfi', 'isfxc', 'isfxm', 'isgr', 'isgt', 'isgu', 'islg', 'islgc', 'islgm', 'islt', 'isng', 'isngc', 'isngm', 'isotc', 'isoth', 'isotm', 'issc', 'issm', 'issu', 'ist', 'istc', 'istm', 'isut', 'itcc', 'ivgod', 'ivi', 'ivpt', 'lcabg', 'lcacl', 'lcacr', 'lcag', 'lcal', 'lcalt', 'lcam', 'lcao', 'lcast', 'lcat', 'lcoxar', 'lcuacu', 'li', 'lif', 'lloml', 'lloo', 'llot', 'llrci', 'llrcr', 'llwoci', 'llwocr', 'lno', 'lol2', 'lqpl1', 'lrv', 'ls', 'lst', 'lul3', 'msvrv', 'mtl', 'nat', 'nco', 'nfsr', 'nieci', 'niint', 'niintpfc', 'niintpfp', 'niit', 'nim', 'nio', 'nipfc', 'nipfp', 'nit', 'nits', 'npanl', 'npaore', 'nparl', 'npat', 'nrtxt', 'nrtxtd', 'nrtxteps', 'ob', 'opili', 'opincar', 'opini', 'opioi', 'opiri', 'opiti', 'optdr', 'optfvgr', 'optlife', 'optprcby', 'optprcca', 'optprcex', 'optprcey', 'optprcgr', 'optprcwa', 'optrfr', 'optvol', 'palr', 'panlr', 'patr', 'pcl', 'pclr', 'pcnlr', 'pctr', 'pdvc', 'pidom', 'pifo', 'pll', 'pltbl', 'pncia', 'pncid', 'pncieps', 'pncip', 'pncwia', 'pncwid', 'pncwieps', 'pncwip', 'pnlbl', 'pnli', 'pobl', 'ppcbl', 'ppenb', 'ppenc', 'ppenli', 'ppenls', 'ppenme', 'ppennr', 'ppeno', 'ppevbb', 'ppevo', 'ppevr', 'pppabl', 'ppphbl', 'pppobl', 'ppptbl', 'prc', 'prebl', 'pri', 'prodv', 'prstkcc', 'prstkpc', 'prvt', 'ptbl', 'ptran', 'pvcl', 'pvo', 'pvon', 'pvpl', 'pvt', 'pwoi', 'radp', 'ragr', 'rari', 'rati', 'rca', 'rcd', 'rceps', 'rcl', 'rcp', 'rdp', 'recub', 'ret', 'reunr', 'ris', 'rll', 'rlo', 'rlp', 'rlri', 'rlt', 'rmum', 'rpag', 'rra', 'rrd', 'rreps', 'rrp', 'rvbci', 'rvbpi', 'rvbti', 'rvdo', 'rvdt', 'rveqt', 'rvlrv', 'rvno', 'rvnt', 'rvri', 'rvsi', 'rvti', 'rvtxr', 'rvupi', 'rvutx', 'saa', 'sal', 'salepfc', 'salepfp', 'sbdc', 'sc', 'sco', 'scstkc', 'secu', 'seta', 'setd', 'seteps', 'setp', 'spid', 'spieps', 'spioa', 'spiop', 'spstkc', 'sret', 'srt', 'ssnp', 'stbo', 'stio', 'stkcpa', 'tdc', 'tdscd', 'tdsce', 'tdsg', 'tdslg', 'tdsmm', 'tdsng', 'tdso', 'tdss', 'tdst', 'tf', 'tfva', 'tfvce', 'tfvl', 'tie', 'tii', 'tlcf', 'transa', 'tsa', 'tsafc', 'tso', 'tstkme', 'txach', 'txeqa', 'txeqii', 'txtubadjust', 'txtubbegin', 'txtubend', 'txtubmax', 'txtubmin', 'txtubposdec', 'txtubposinc', 'txtubpospdec', 'txtubpospinc', 'txtubsettle', 'txtubsoflimit', 'txtubtxtr', 'txtubxintbs', 'txtubxintis', 'txva', 'uaoloch', 'uaox', 'uapt', 'ucaps', 'uccons', 'uceq', 'ucustad', 'udcopres', 'udd', 'udfcc', 'udmb', 'udolt', 'udpco', 'udpfa', 'udvp', 'ufretsd', 'ugi', 'ui', 'uinvt', 'ulcm', 'ulco', 'uniami', 'unl', 'unnp', 'unnpl', 'unopinc', 'unwcc', 'uois', 'uopi', 'uopres', 'updvp', 'upmcstk', 'upmpf', 'upmpfs', 'upmsubp', 'upstk', 'upstkc', 'upstksf', 'urect', 'urectr', 'urevub', 'uspi', 'ustdnc', 'usubdvp', 'usubpstk', 'utfdoc', 'utfosc', 'utme', 'utxfed', 'uwkcapc', 'uxinst', 'uxintd', 'vpac', 'vpo', 'wcapc', 'wcapch', 'wda', 'wdd', 'wdeps', 'wdp', 'xad', 'xago', 'xagt', 'xcom', 'xcomi', 'xdepl', 'xdp', 'xdvre', 'xeqo', 'xindb', 'xindc', 'xins', 'xinst', 'xintd', 'xivi', 'xivre', 'xlr', 'xnbi', 'xnf', 'xnins', 'xnitb', 'xobd', 'xoi', 'xoprar', 'xore', 'xpp', 'xpr', 'xrd', 'xs', 'xstf', 'xstfo', 'xstfws', 'xt', 'xuw', 'xuwli', 'xuwnli', 'xuwoi', 'xuwrei', 'xuwti', 'acchg_fn', 'afudcc_fn', 'amc_fn', 'am_fn', 'aocidergl_fn', 'aocipen_fn', 'aocisecgl_fn', 'ap_fn', 'aqa_fn', 'aqd_fn', 'aqeps_fn', 'aqp_fn', 'aqs_fn', 'arced_fn', 'arceeps_fn', 'arce_fn', 'artfs_fn', 'at_fn', 'capr1_fn', 'capr3_fn', 'caps_fn', 'capx_fn', 'cdvc_fn', 'clg_fn', 'cogs_fn', 'cshfd_fn', 'csho_fn', 'cshpri_fn', 'cstk_fn', 'dclo_fn', 'dcs_fn', 'dcvsr_fn', 'dcvsub_fn', 'dcvt_fn', 'dd1_fn', 'dd2_fn', 'dd3_fn', 'dd4_fn', 'dd5_fn', 'dd_fn', 'depc_fn', 'dfs_fn', 'dlto_fn', 'dltp_fn', 'dltt_fn', 'dn_fn', 'dpc_fn', 'dptc_fn', 'dptic_fn', 'dp_fn', 'ds_fn', 'dtea_fn', 'dted_fn', 'dteeps_fn', 'dtep_fn', 'dvc_fn', 'dvp_fn', 'dvrre_fn', 'emp_fn', 'epspi_fn', 'epspx_fn', 'esopt_fn', 'esub_fn', 'fca_fn', 'gdwlam_fn', 'gdwlia_fn', 'gdwlid_fn', 'gdwlieps_fn', 'gdwlip_fn', 'gla_fn', 'glcea_fn', 'glced_fn', 'glceeps_fn', 'glcep_fn', 'gld_fn', 'gleps_fn', 'glp_fn', 'hedgegl_fn', 'iarei_fn', 'iati_fn', 'ibadj_fn', 'ib_fn', 'icapt_fn', 'idiis_fn', 'idilc_fn', 'idist_fn', 'idits_fn', 'idit_fn', 'iire_fn', 'invt_fn', 'ip_fn', 'ist_fn', 'itcc_fn', 'itci_fn', 'ivi_fn', 'lcao_fn', 'lcuacu_fn', 'lse_fn', 'mib_fn', 'mrc1_fn', 'mrc2_fn', 'mrc3_fn', 'mrc4_fn', 'mrc5_fn', 'msa_fn', 'ni_fn', 'nrtxtd_fn', 'nrtxteps_fn', 'nrtxt_fn', 'oancf_fn', 'opeps_fn', 'oprepsx_fn', 'optdr_fn', 'optfvgr_fn', 'optlife_fn', 'optprcby_fn', 'optprcca_fn', 'optprcex_fn', 'optprcey_fn', 'optprcgr_fn', 'optprcwa_fn', 'optrfr_fn', 'optvol_fn', 'pcl_fn', 'pdvc_fn', 'pidom_fn', 'pifo_fn', 'pncad_fn', 'pncaeps_fn', 'pnca_fn', 'pncia_fn', 'pncid_fn', 'pncieps_fn', 'pncwia_fn', 'pncwid_fn', 'pncwieps_fn', 'ppegt_fn', 'ppent_fn', 'ppeveb_fn', 'prcad_fn', 'prcaeps_fn', 'prca_fn', 'pstkl_fn', 'pstkrv_fn', 'pvcl_fn', 'ragr_fn', 'rca_fn', 'rcd_fn', 'rceps_fn', 'rcl_fn', 'rcp_fn', 'rdip_fn', 'recta_fn', 'reuna_fn', 'revt_fn', 're_fn', 'rra_fn', 'rrd_fn', 'rreps_fn', 'rrp_fn', 'sale_fn', 'secu_fn', 'seta_fn', 'setd_fn', 'seteps_fn', 'setp_fn', 'spced_fn', 'spceeps_fn', 'spce_fn', 'spid_fn', 'spieps_fn', 'spioa_fn', 'spiop_fn', 'stkcpa_fn', 'tdc_fn', 'tdst_fn', 'tie_fn', 'transa_fn', 'tstkc_fn', 'tstk_fn', 'txeqii_fn', 'txfed_fn', 'txfo_fn', 'txo_fn', 'txp_fn', 'txs_fn', 'txt_fn', 'uapt_fn', 'ucaps_fn', 'ui_fn', 'unwcc_fn', 'vpac_fn', 'vpo_fn', 'wda_fn', 'wdd_fn', 'wdeps_fn', 'wdp_fn', 'xintopt_fn', 'xint_fn', 'xlr_fn', 'xoptd_fn', 'xopteps_fn', 'xpr_fn', 'xrd_fn', 'xrent_fn', 'xsga_fn', 'xt_fn', 'acchg_dc', 'acco_dc', 'acdo_dc', 'aco_dc', 'acominc_dc', 'acox_dc', 'acqao_dc', 'acqgdwl_dc', 'acqic_dc', 'acqintan_dc', 'acqinvt_dc', 'acqlntal_dc', 'acqniintc_dc', 'acqppe_dc', 'acqsc_dc', 'adpac_dc', 'aedi_dc', 'aldo_dc', 'am_dc', 'amc_dc', 'amgw_dc', 'ano_dc', 'ao_dc', 'aocidergl_dc', 'aocipen_dc', 'aocisecgl_dc', 'aol2_dc', 'aoloch_dc', 'aox_dc', 'ap_dc', 'apalch_dc', 'apofs_dc', 'aqa_dc', 'aqc_dc', 'aqd_dc', 'aqeps_dc', 'aqi_dc', 'aqp_dc', 'aqpl1_dc', 'aqs_dc', 'arc_dc', 'artfs_dc', 'aul3_dc', 'balr_dc', 'banlr_dc', 'bast_dc', 'bastr_dc', 'batr_dc', 'bcef_dc', 'bclr_dc', 'bcnlr_dc', 'bcrbl_dc', 'bct_dc', 'bctbl_dc', 'bctr_dc', 'bkvlps_dc', 'bltbl_dc', 'ca_dc', 'caps_dc', 'capx_dc', 'capxv_dc', 'cb_dc', 'cbi_dc', 'cdvc_dc', 'ceq_dc', 'ceql_dc', 'ceqt_dc', 'cfbd_dc', 'cfere_dc', 'cfo_dc', 'cfpdo_dc', 'cgti_dc', 'ch_dc', 'che_dc', 'chech_dc', 'chs_dc', 'cicurr_dc', 'cidergl_dc', 'cipen_dc', 'cisecgl_dc', 'cld2_dc', 'cld3_dc', 'cld4_dc', 'cld5_dc', 'clfc_dc', 'clfx_dc', 'clg_dc', 'clis_dc', 'cll_dc', 'cllc_dc', 'cmp_dc', 'cnltbl_dc', 'cpnli_dc', 'cprei_dc', 'crvnli_dc', 'cshfd_dc', 'cshi_dc', 'csho_dc', 'cshpri_dc', 'cshr_dc', 'cshrc_dc', 'cshrt_dc', 'cshrw_dc', 'cstk_dc', 'cstkcv_dc', 'dbi_dc', 'dc_dc', 'dclo_dc', 'dcom_dc', 'dcpstk_dc', 'dcs_dc', 'dcvsr_dc', 'dcvsub_dc', 'dcvt_dc', 'dd_dc', 'dd1_dc', 'dd2_dc', 'dd3_dc', 'dd4_dc', 'dd5_dc', 'depc_dc', 'dfpac_dc', 'dfs_dc', 'dfxa_dc', 'dlc_dc', 'dlcch_dc', 'dltis_dc', 'dlto_dc', 'dltp_dc', 'dltr_dc', 'dltsub_dc', 'dltt_dc', 'dm_dc', 'dn_dc', 'do_dc', 'donr_dc', 'dp_dc', 'dpacb_dc', 'dpacc_dc', 'dpacls_dc', 'dpacme_dc', 'dpacnr_dc', 'dpact_dc', 'dpc_dc', 'dpdc_dc', 'dpsc_dc', 'dptb_dc', 'dptc_dc', 'dptic_dc', 'dpvieb_dc', 'dpvio_dc', 'dpvir_dc', 'drc_dc', 'drlt_dc', 'ds_dc', 'dtea_dc', 'dted_dc', 'dteeps_dc', 'dtep_dc', 'dudd_dc', 'dv_dc', 'dvc_dc', 'dvp_dc', 'dvpa_dc', 'dvpdp_dc', 'dvpibb_dc', 'dvrre_dc', 'dxd2_dc', 'dxd3_dc', 'dxd4_dc', 'dxd5_dc', 'ea_dc', 'ebitda_dc', 'eiea_dc', 'emp_dc', 'epsfi_dc', 'epsfx_dc', 'epspi_dc', 'epspx_dc', 'esopct_dc', 'esub_dc', 'esubc_dc', 'excadj_dc', 'exre_dc', 'fatb_dc', 'fatc_dc', 'fate_dc', 'fatl_dc', 'fatn_dc', 'fato_dc', 'fatp_dc', 'fca_dc', 'fdfr_dc', 'ffs_dc', 'fopo_dc', 'fsrco_dc', 'fuseo_dc', 'gdwl_dc', 'gdwlia_dc', 'gdwlid_dc', 'gdwlieps_dc', 'gdwlip_dc', 'gla_dc', 'glcea_dc', 'glcep_dc', 'gld_dc', 'gleps_dc', 'glp_dc', 'govgr_dc', 'gphbl_dc', 'gplbl_dc', 'gprbl_dc', 'hedgegl_dc', 'iaeq_dc', 'iaeqci_dc', 'iaeqmi_dc', 'ialti_dc', 'iamli_dc', 'iapli_dc', 'iarei_dc', 'iati_dc', 'ib_dc', 'ibadj_dc', 'ibcom_dc', 'ibki_dc', 'icapt_dc', 'idiis_dc', 'idilb_dc', 'idilc_dc', 'idis_dc', 'idist_dc', 'idit_dc', 'idits_dc', 'iire_dc', 'initb_dc', 'intan_dc', 'intano_dc', 'intc_dc', 'intpn_dc', 'invch_dc', 'invfg_dc', 'invreh_dc', 'invrei_dc', 'invres_dc', 'invrm_dc', 'invt_dc', 'invwip_dc', 'iobd_dc', 'ioi_dc', 'iore_dc', 'ip_dc', 'ipabl_dc', 'iphbl_dc', 'iplbl_dc', 'ipti_dc', 'ipv_dc', 'irei_dc', 'irent_dc', 'irli_dc', 'irnli_dc', 'irsi_dc', 'iseq_dc', 'iseqc_dc', 'iseqm_dc', 'isfi_dc', 'isfxc_dc', 'isfxm_dc', 'isgt_dc', 'islg_dc', 'islgc_dc', 'islgm_dc', 'isng_dc', 'isngc_dc', 'isngm_dc', 'issc_dc', 'issm_dc', 'issu_dc', 'ist_dc', 'itcb_dc', 'itcc_dc', 'itci_dc', 'ivaeq_dc', 'ivao_dc', 'ivch_dc', 'ivi_dc', 'ivpt_dc', 'ivst_dc', 'ivstch_dc', 'lcabg_dc', 'lcacl_dc', 'lcacr_dc', 'lcag_dc', 'lcal_dc', 'lcam_dc', 'lcat_dc', 'lco_dc', 'lcox_dc', 'lct_dc', 'lcuacu_dc', 'lifr_dc', 'llrcr_dc', 'llwocr_dc', 'lno_dc', 'lo_dc', 'lol2_dc', 'lqpl1_dc', 'lt_dc', 'lul3_dc', 'mib_dc', 'mibn_dc', 'mibt_dc', 'mii_dc', 'mrc1_dc', 'mrc2_dc', 'mrc3_dc', 'mrc4_dc', 'mrc5_dc', 'mrct_dc', 'mrcta_dc', 'msa_dc', 'nco_dc', 'ni_dc', 'nieci_dc', 'niintpfc_dc', 'niintpfp_dc', 'nio_dc', 'nipfc_dc', 'nipfp_dc', 'nit_dc', 'nopi_dc', 'nopio_dc', 'np_dc', 'npaore_dc', 'nparl_dc', 'nrtxt_dc', 'nrtxtd_dc', 'nrtxteps_dc', 'ob_dc', 'oiadp_dc', 'oibdp_dc', 'opili_dc', 'opini_dc', 'opioi_dc', 'opiri_dc', 'optca_dc', 'optexd_dc', 'optgr_dc', 'optosey_dc', 'optprcca_dc', 'optprcex_dc', 'optprcgr_dc', 'palr_dc', 'panlr_dc', 'patr_dc', 'pcl_dc', 'pclr_dc', 'pcnlr_dc', 'pctr_dc', 'pdvc_dc', 'pi_dc', 'pidom_dc', 'pifo_dc', 'pll_dc', 'pltbl_dc', 'pnlbl_dc', 'pnrsho_dc', 'pobl_dc', 'ppegt_dc', 'ppenb_dc', 'ppenc_dc', 'ppenli_dc', 'ppenls_dc', 'ppenme_dc', 'ppennr_dc', 'ppeno_dc', 'ppent_dc', 'ppevbb_dc', 'ppeveb_dc', 'ppevo_dc', 'ppevr_dc', 'ppphbl_dc', 'prebl_dc', 'pri_dc', 'prodv_dc', 'prsho_dc', 'prstkc_dc', 'prstkcc_dc', 'prstkpc_dc', 'pstk_dc', 'pstkc_dc', 'pstkl_dc', 'pstkn_dc', 'pstkr_dc', 'pstkrv_dc', 'ptran_dc', 'pvon_dc', 'pvpl_dc', 'pvt_dc', 'pwoi_dc', 'ragr_dc', 'rati_dc', 'rca_dc', 'rcd_dc', 'rceps_dc', 'rcl_dc', 'rcp_dc', 'rdip_dc', 'rdipa_dc', 'rdipd_dc', 're_dc', 'rea_dc', 'reajo_dc', 'recch_dc', 'recco_dc', 'recd_dc', 'rect_dc', 'recta_dc', 'rectr_dc', 'reunr_dc', 'ris_dc', 'rll_dc', 'rlri_dc', 'rlt_dc', 'rpag_dc', 'rvbci_dc', 'rvbti_dc', 'rvdt_dc', 'rveqt_dc', 'rvri_dc', 'rvsi_dc', 'rvti_dc', 'rvupi_dc', 'saa_dc', 'sal_dc', 'salepfc_dc', 'salepfp_dc', 'sbdc_dc', 'sc_dc', 'scstkc_dc', 'secu_dc', 'seq_dc', 'seta_dc', 'setd_dc', 'seteps_dc', 'setp_dc', 'siv_dc', 'spi_dc', 'spid_dc', 'spieps_dc', 'spioa_dc', 'spiop_dc', 'sppe_dc', 'sppiv_dc', 'spstkc_dc', 'ssnp_dc', 'sstk_dc', 'stbo_dc', 'stio_dc', 'stkco_dc', 'stkcpa_dc', 'tdc_dc', 'tdscd_dc', 'tdsce_dc', 'tdsg_dc', 'tdslg_dc', 'tdsmm_dc', 'tdsng_dc', 'tdst_dc', 'tf_dc', 'tfva_dc', 'tfvce_dc', 'tfvl_dc', 'tlcf_dc', 'transa_dc', 'tstk_dc', 'tstkc_dc', 'tstkme_dc', 'tstkn_dc', 'tstkp_dc', 'txach_dc', 'txbco_dc', 'txbcof_dc', 'txc_dc', 'txdb_dc', 'txdba_dc', 'txdbca_dc', 'txdbcl_dc', 'txdc_dc', 'txdfed_dc', 'txdfo_dc', 'txdi_dc', 'txditc_dc', 'txds_dc', 'txeqa_dc', 'txfed_dc', 'txfo_dc', 'txndb_dc', 'txndba_dc', 'txndbl_dc', 'txndbr_dc', 'txp_dc', 'txpd_dc', 'txr_dc', 'txs_dc', 'txt_dc', 'txtubadjust_dc', 'txtubbegin_dc', 'txtubend_dc', 'txtubmax_dc', 'txtubmin_dc', 'txtubposdec_dc', 'txtubposinc_dc', 'txtubpospdec_dc', 'txtubpospinc_dc', 'txtubsettle_dc', 'txtubsoflimit_dc', 'txtubtxtr_dc', 'txtubxintbs_dc', 'txtubxintis_dc', 'txw_dc', 'uaoloch_dc', 'uaox_dc', 'uapt_dc', 'ucaps_dc', 'uccons_dc', 'ucustad_dc', 'udd_dc', 'udfcc_dc', 'udmb_dc', 'udpco_dc', 'udvp_dc', 'ui_dc', 'uinvt_dc', 'unopinc_dc', 'unwcc_dc', 'uopi_dc', 'uopres_dc', 'updvp_dc', 'upmcstk_dc', 'upmpf_dc', 'upmpfs_dc', 'upmsubp_dc', 'upstk_dc', 'upstkc_dc', 'upstksf_dc', 'urect_dc', 'urectr_dc', 'urevub_dc', 'uspi_dc', 'ustdnc_dc', 'usubdvp_dc', 'usubpstk_dc', 'utme_dc', 'utxfed_dc', 'uwkcapc_dc', 'uxinst_dc', 'uxintd_dc', 'vpac_dc', 'vpo_dc', 'wcapc_dc', 'wda_dc', 'wdd_dc', 'wdeps_dc', 'wdp_dc', 'xacc_dc', 'xad_dc', 'xago_dc', 'xagt_dc', 'xcom_dc', 'xcomi_dc', 'xdepl_dc', 'xdp_dc', 'xdvre_dc', 'xeqo_dc', 'xi_dc', 'xido_dc', 'xidoc_dc', 'xindb_dc', 'xindc_dc', 'xins_dc', 'xinst_dc', 'xint_dc', 'xintd_dc', 'xintopt_dc', 'xivi_dc', 'xivre_dc', 'xlr_dc', 'xnins_dc', 'xnitb_dc', 'xobd_dc', 'xoi_dc', 'xoptd_dc', 'xopteps_dc', 'xore_dc', 'xpp_dc', 'xpr_dc', 'xrd_dc', 'xrent_dc', 'xs_dc', 'xsga_dc', 'xstf_dc', 'xstfo_dc', 'xuw_dc', 'xuwli_dc', 'xuwnli_dc', 'xuwoi_dc', 'xuwrei_dc', 'add2', 'add3', 'add4', 'county', 'dlrsn', 'prican', 'prirow', 'dldte', 'ipodate']</t>
  </si>
  <si>
    <t>['indfmt', 'consol', 'popsrc', 'curcd', 'final', 'scf', 'acchg', 'aocisecgl', 'esopr', 'itcb', 'xoptd', 'xopteps', 'rank', 'rdipa_fn', 'stkco_fn', 'gsector']</t>
  </si>
  <si>
    <t>applies to all cols, roughly 50% of rows dropped</t>
  </si>
  <si>
    <t>['cld2', 'cld3', 'cld4', 'cld5', 'cshr', 'dd3', 'dd4', 'dd5', 'dltp', 'dxd2', 'dxd3', 'dxd4', 'dxd5', 'fatb', 'fate', 'fato', 'fatp', 'invfg', 'invo', 'itci', 'mrc2', 'mrc3', 'mrc4', 'mrc5', 'mrct', 'optca', 'optex', 'optexd', 'optgr', 'optosby', 'optosey', 'recd', 'sppe', 'stkco', 'txc', 'txdfed', 'txdfo', 'txds', 'txfed', 'txs', 'xrent', 'mkvalt', 'spcindcd', 'spcseccd', 'spcsrc']</t>
  </si>
  <si>
    <t>['datafmt', 'ismod', 'upd', 'rdip', 'rdipa', 'rdipd', 'rdipeps', 'tstkp', 'txndbr', 'xi', 'xintopt', 'costat', 'rdipd_fn', 'rdipeps_fn', 'idbflag']</t>
  </si>
  <si>
    <t>['Unnamed: 0', 'conm', 'au', 'auopic', 'pddur', 'dpact_fn', 'ggroup', 'gind', 'fic', 'priusa']</t>
  </si>
  <si>
    <t>['lco', 'lcox', 'lcoxdr', 'lo', 'loxdr', 'mib', 'mibn', 'ppeveb', 'pstkc', 'pstkl', 'pstkn', 'pstkr', 'tstkc', 'tstkn', 'che', 'cicurr', 'cidergl', 'cimii', 'ciother', 'cipen', 'cisecgl', 'citotal', 'dpc', 'dpvieb', 'dv', 'dvp', 'dvpa', 'ib', 'epspx', 'esopnr', 'esopt', 'ibadj', 'ibc', 'ibcom', 'ibmii', 'recch', 'recco', 'rectr', 'reuna', 'sale', 'spced', 'spceeps', 'cshtr_c', 'dvpsp_c', 'dvpsx_c', 'prcc_c', 'prch_c', 'prcl_c', 'adjex_c', 'acdo', 'aco', 'acodo', 'acox', 'aldo', 'aocidergl', 'aociother', 'aocipen', 'aodo', 'aox', 'ap', 'ceql', 'intc', 'ivaco', 'ivaeq', 'ivao', 'ivch', 'ivst', 'ivstch', 'pncad', 'pncaeps', 'prcad', 'prcaeps', 'xido', 'xidoc', 'ajex', 'ajp', 'cshfd', 'cshi', 'csho', 'cstk', 'cstkcv', 'cstke', 'dclo', 'dcom', 'dcvsr', 'dcvsub', 'dcvt', 'dd', 'dd1', 'dd2', 'dltis', 'dlto', 'dm', 'dn', 'ds', 'dudd', 'fatc', 'fatc', 'fatn', 'fiao', 'fopox', 'fyear', 'intano', 'mrc1', 'mrcta', 'niadj', 'nopio', 'oiadp', 'oibdp', 'oprepsx', 'pnrsho', 'prsho', 'ppent', 'pstkrv', 'txbco', 'txbcof', 'txdba', 'txdbca', 'txdbcl', 'txdc', 'txdi', 'txditc', 'txndba', 'txndb', 'txndbl', 'txo', 'txp', 'txpd', 'txr', 'acctstd', 'am', 'capxv', 'dc', 'diladj', 'do', 'donr', 'emp', 'esub', 'exre', 'lifr', 'mibt', 'prstkc', 'seqo', 'spi', 'cshtr_f', 'dvpsp_f', 'dvpsx_f', 'prcc_f', 'prch_f', 'prcl_f', 'adjex_f', 'ebitda', 'acominc', 'act', 'ao', 'aqc', 'cfoso']</t>
  </si>
  <si>
    <t>['drc', 'drlt', 'rea', 'reajo', 'recta', 'txdb', 'txfo', 'txt', 'txw']</t>
  </si>
  <si>
    <t>All</t>
  </si>
  <si>
    <t>Restatement Cols</t>
  </si>
  <si>
    <t>N/A</t>
  </si>
  <si>
    <t>['city', 'ggroup', 'gind', 'gsector', 'gsubind', 'loc', 'naics', 'state', 'conm', 'tic', 'idbflag', 'sic', 'spcindcd', 'spcseccd', 'conml']</t>
  </si>
  <si>
    <t>['splticrm', 'spsdrm', 'spsticrm']</t>
  </si>
  <si>
    <t>['Unnamed: 0', 'conm', 'city', 'conml', 'cyear', 'ggroup', 'gind', 'gsector', 'gsubind', 'loc', 'naics', 'sic', 'state']</t>
  </si>
  <si>
    <t>['isalrt', 'spgim', 'spiim', 'spmim', 'cheqvm', 'curcddvm', 'dvpspm', 'dvpsxm', 'dvrate', 'csfsm', 'navm', 'rawpm', 'rawxm', 'sph100', 'sphcusip', 'sphiid', 'sphmid', 'sphname', 'sphsec', 'sphtic', 'sphvg', 'cshoq', 'adrrm']</t>
  </si>
  <si>
    <t>['primiss', 'curcdm', 'mkvalincl', 'costat']</t>
  </si>
  <si>
    <t>['iid', 'tic', 'cmth', 'exchg', 'tpci', 'cshtrm', 'prccm', 'prchm', 'prclm', 'cshom']</t>
  </si>
  <si>
    <t>['curcddv', 'capgn', 'cheqv', 'div', 'divd', 'divdpaydateind', 'divsp', 'dvrated', 'paydateind', 'anncdate', 'capgnpaydate', 'cheqvpaydate', 'divdpaydate', 'divsppaydate', 'paydate', 'recorddate', 'adrrc', 'dvi', 'eps', 'epsmo', 'prcod', 'add2', 'add3', 'add4', 'county', 'dlrsn', 'ein', 'fax', 'incorp', 'prican', 'prirow', 'spcindcd', 'spcseccd', 'spcsrc', 'state', 'dldte', 'ipodate']</t>
  </si>
  <si>
    <t>['Unnamed: 0', 'tic', 'conm', 'curcdd', 'fic', 'add1', 'addzip', 'busdesc', 'city', 'conml', 'fyrc', 'ggroup', 'gind', 'gsector', 'gsubind', 'idbflag', 'loc', 'naics', 'phone', 'sic', 'weburl', 'prcstd', 'cusip', 'priusa']</t>
  </si>
  <si>
    <t>['secstat', 'costat', 'stko']</t>
  </si>
  <si>
    <t>['iid', 'exchg', 'tpci', 'cik', 'cshtrd', 'ajexdi', 'trfd', 'cshoc']</t>
  </si>
  <si>
    <t>prccd</t>
  </si>
  <si>
    <t>['FilingName', 'Exchange', 'FilingYear', 'Dismissed']</t>
  </si>
  <si>
    <t>All fundamentals cols</t>
  </si>
  <si>
    <t>fundamentals + stocks</t>
  </si>
  <si>
    <t>fundamentals + stocks + securites</t>
  </si>
  <si>
    <t>fundamentals + stocks + securites + ratings</t>
  </si>
  <si>
    <t>fundamentals + stocks + securites + ratings + SCA</t>
  </si>
  <si>
    <t>(2323, 1745)</t>
  </si>
  <si>
    <t>(2323, 327)</t>
  </si>
  <si>
    <t>(2323, 311)</t>
  </si>
  <si>
    <t>(1243, 311)</t>
  </si>
  <si>
    <t>(1243, 266)</t>
  </si>
  <si>
    <t>(1243, 251)</t>
  </si>
  <si>
    <t>(1243, 241)</t>
  </si>
  <si>
    <t>(1243, 85)</t>
  </si>
  <si>
    <t>(1243, 78)</t>
  </si>
  <si>
    <t>(348, 147)</t>
  </si>
  <si>
    <t>(348, 150)</t>
  </si>
  <si>
    <t>(123678, 21)</t>
  </si>
  <si>
    <t>(17902, 21)</t>
  </si>
  <si>
    <t>(17902, 6)</t>
  </si>
  <si>
    <t>(17902, 3)</t>
  </si>
  <si>
    <t>(452, 2)</t>
  </si>
  <si>
    <t>(32382, 56)</t>
  </si>
  <si>
    <t>(32382, 43)</t>
  </si>
  <si>
    <t>(32382, 20)</t>
  </si>
  <si>
    <t>(32382, 16)</t>
  </si>
  <si>
    <t>(32382, 6)</t>
  </si>
  <si>
    <t>(690, 7)</t>
  </si>
  <si>
    <t>(673564, 77)</t>
  </si>
  <si>
    <t>(673564, 40)</t>
  </si>
  <si>
    <t>(673564, 16)</t>
  </si>
  <si>
    <t>(673564, 13)</t>
  </si>
  <si>
    <t>(673564, 5)</t>
  </si>
  <si>
    <t>(673301, 5)</t>
  </si>
  <si>
    <t>(689, 7)</t>
  </si>
  <si>
    <t>(689, 6)</t>
  </si>
  <si>
    <t>(1892, 6)</t>
  </si>
  <si>
    <t>(1892, 2)</t>
  </si>
  <si>
    <t>(1506, 2)</t>
  </si>
  <si>
    <t>(1506, 3)</t>
  </si>
  <si>
    <t>(348, 155)</t>
  </si>
  <si>
    <t>(348, 161)</t>
  </si>
  <si>
    <t>(348, 162)</t>
  </si>
  <si>
    <t>(348, 165)</t>
  </si>
  <si>
    <t>Dataset</t>
  </si>
  <si>
    <t># of Features Removed</t>
  </si>
  <si>
    <t>% of Features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</si>
</sst>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3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4" workbookViewId="0">
      <selection activeCell="I37" sqref="I37"/>
    </sheetView>
  </sheetViews>
  <sheetFormatPr defaultRowHeight="14.4" x14ac:dyDescent="0.3"/>
  <cols>
    <col min="3" max="3" width="82.109375" bestFit="1" customWidth="1"/>
    <col min="4" max="4" width="54.77734375" customWidth="1"/>
    <col min="5" max="5" width="11.332031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3">
      <c r="A2" s="1">
        <v>0</v>
      </c>
      <c r="B2" t="s">
        <v>4</v>
      </c>
      <c r="C2" t="s">
        <v>10</v>
      </c>
      <c r="D2" t="s">
        <v>36</v>
      </c>
      <c r="E2" t="s">
        <v>65</v>
      </c>
      <c r="G2">
        <f>1745-327</f>
        <v>1418</v>
      </c>
    </row>
    <row r="3" spans="1:9" x14ac:dyDescent="0.3">
      <c r="A3" s="1">
        <v>1</v>
      </c>
      <c r="B3" t="s">
        <v>4</v>
      </c>
      <c r="C3" t="s">
        <v>11</v>
      </c>
      <c r="D3" t="s">
        <v>37</v>
      </c>
      <c r="E3" t="s">
        <v>66</v>
      </c>
      <c r="G3">
        <f>311-266</f>
        <v>45</v>
      </c>
    </row>
    <row r="4" spans="1:9" x14ac:dyDescent="0.3">
      <c r="A4" s="1">
        <v>2</v>
      </c>
      <c r="B4" t="s">
        <v>4</v>
      </c>
      <c r="C4" t="s">
        <v>12</v>
      </c>
      <c r="D4" t="s">
        <v>38</v>
      </c>
      <c r="E4" t="s">
        <v>67</v>
      </c>
      <c r="G4">
        <f>G2+G3</f>
        <v>1463</v>
      </c>
    </row>
    <row r="5" spans="1:9" x14ac:dyDescent="0.3">
      <c r="A5" s="1">
        <v>3</v>
      </c>
      <c r="B5" t="s">
        <v>4</v>
      </c>
      <c r="C5" t="s">
        <v>13</v>
      </c>
      <c r="D5" t="s">
        <v>39</v>
      </c>
      <c r="E5" t="s">
        <v>68</v>
      </c>
    </row>
    <row r="6" spans="1:9" x14ac:dyDescent="0.3">
      <c r="A6" s="1">
        <v>4</v>
      </c>
      <c r="B6" t="s">
        <v>4</v>
      </c>
      <c r="C6" t="s">
        <v>14</v>
      </c>
      <c r="D6" t="s">
        <v>40</v>
      </c>
      <c r="E6" t="s">
        <v>69</v>
      </c>
    </row>
    <row r="7" spans="1:9" x14ac:dyDescent="0.3">
      <c r="A7" s="1">
        <v>5</v>
      </c>
      <c r="B7" t="s">
        <v>4</v>
      </c>
      <c r="C7" t="s">
        <v>15</v>
      </c>
      <c r="D7" t="s">
        <v>41</v>
      </c>
      <c r="E7" t="s">
        <v>70</v>
      </c>
    </row>
    <row r="8" spans="1:9" x14ac:dyDescent="0.3">
      <c r="A8" s="1">
        <v>6</v>
      </c>
      <c r="B8" t="s">
        <v>4</v>
      </c>
      <c r="C8" t="s">
        <v>16</v>
      </c>
      <c r="D8" t="s">
        <v>42</v>
      </c>
      <c r="E8" t="s">
        <v>71</v>
      </c>
      <c r="F8">
        <f>-241-85+10</f>
        <v>-316</v>
      </c>
    </row>
    <row r="9" spans="1:9" x14ac:dyDescent="0.3">
      <c r="A9" s="1">
        <v>7</v>
      </c>
      <c r="B9" t="s">
        <v>4</v>
      </c>
      <c r="C9" t="s">
        <v>17</v>
      </c>
      <c r="D9" t="s">
        <v>43</v>
      </c>
      <c r="E9" t="s">
        <v>72</v>
      </c>
    </row>
    <row r="10" spans="1:9" x14ac:dyDescent="0.3">
      <c r="A10" s="1">
        <v>8</v>
      </c>
      <c r="B10" t="s">
        <v>4</v>
      </c>
      <c r="C10" t="s">
        <v>18</v>
      </c>
      <c r="D10" t="s">
        <v>44</v>
      </c>
      <c r="E10" t="s">
        <v>73</v>
      </c>
      <c r="I10">
        <v>77</v>
      </c>
    </row>
    <row r="11" spans="1:9" x14ac:dyDescent="0.3">
      <c r="A11" s="1">
        <v>9</v>
      </c>
      <c r="B11" t="s">
        <v>4</v>
      </c>
      <c r="C11" t="s">
        <v>19</v>
      </c>
      <c r="D11" t="s">
        <v>45</v>
      </c>
      <c r="E11" t="s">
        <v>74</v>
      </c>
    </row>
    <row r="12" spans="1:9" x14ac:dyDescent="0.3">
      <c r="A12" s="1">
        <v>10</v>
      </c>
      <c r="B12" t="s">
        <v>4</v>
      </c>
      <c r="C12" t="s">
        <v>20</v>
      </c>
      <c r="D12" t="s">
        <v>46</v>
      </c>
      <c r="E12" t="s">
        <v>75</v>
      </c>
    </row>
    <row r="13" spans="1:9" x14ac:dyDescent="0.3">
      <c r="A13" s="1">
        <v>11</v>
      </c>
      <c r="B13" t="s">
        <v>5</v>
      </c>
      <c r="C13" t="s">
        <v>21</v>
      </c>
      <c r="D13" t="s">
        <v>47</v>
      </c>
      <c r="E13" t="s">
        <v>76</v>
      </c>
    </row>
    <row r="14" spans="1:9" x14ac:dyDescent="0.3">
      <c r="A14" s="1">
        <v>12</v>
      </c>
      <c r="B14" t="s">
        <v>5</v>
      </c>
      <c r="C14" t="s">
        <v>22</v>
      </c>
      <c r="D14" t="s">
        <v>45</v>
      </c>
      <c r="E14" t="s">
        <v>77</v>
      </c>
    </row>
    <row r="15" spans="1:9" x14ac:dyDescent="0.3">
      <c r="A15" s="1">
        <v>13</v>
      </c>
      <c r="B15" t="s">
        <v>5</v>
      </c>
      <c r="C15" t="s">
        <v>10</v>
      </c>
      <c r="D15" t="s">
        <v>48</v>
      </c>
      <c r="E15" t="s">
        <v>78</v>
      </c>
    </row>
    <row r="16" spans="1:9" x14ac:dyDescent="0.3">
      <c r="A16" s="1">
        <v>14</v>
      </c>
      <c r="B16" t="s">
        <v>5</v>
      </c>
      <c r="C16" t="s">
        <v>23</v>
      </c>
      <c r="D16" t="s">
        <v>49</v>
      </c>
      <c r="E16" t="s">
        <v>79</v>
      </c>
      <c r="F16">
        <f>3/21</f>
        <v>0.14285714285714285</v>
      </c>
    </row>
    <row r="17" spans="1:9" x14ac:dyDescent="0.3">
      <c r="A17" s="1">
        <v>15</v>
      </c>
      <c r="B17" t="s">
        <v>5</v>
      </c>
      <c r="C17" t="s">
        <v>19</v>
      </c>
      <c r="D17" t="s">
        <v>48</v>
      </c>
      <c r="E17" t="s">
        <v>80</v>
      </c>
      <c r="I17">
        <v>1</v>
      </c>
    </row>
    <row r="18" spans="1:9" x14ac:dyDescent="0.3">
      <c r="A18" s="1">
        <v>16</v>
      </c>
      <c r="B18" t="s">
        <v>6</v>
      </c>
      <c r="C18" t="s">
        <v>21</v>
      </c>
      <c r="D18" t="s">
        <v>47</v>
      </c>
      <c r="E18" t="s">
        <v>81</v>
      </c>
    </row>
    <row r="19" spans="1:9" x14ac:dyDescent="0.3">
      <c r="A19" s="1">
        <v>17</v>
      </c>
      <c r="B19" t="s">
        <v>6</v>
      </c>
      <c r="C19" t="s">
        <v>10</v>
      </c>
      <c r="D19" t="s">
        <v>50</v>
      </c>
      <c r="E19" t="s">
        <v>82</v>
      </c>
    </row>
    <row r="20" spans="1:9" x14ac:dyDescent="0.3">
      <c r="A20" s="1">
        <v>18</v>
      </c>
      <c r="B20" t="s">
        <v>6</v>
      </c>
      <c r="C20" t="s">
        <v>24</v>
      </c>
      <c r="D20" t="s">
        <v>51</v>
      </c>
      <c r="E20" t="s">
        <v>83</v>
      </c>
      <c r="F20">
        <f>23/56</f>
        <v>0.4107142857142857</v>
      </c>
    </row>
    <row r="21" spans="1:9" x14ac:dyDescent="0.3">
      <c r="A21" s="1">
        <v>19</v>
      </c>
      <c r="B21" t="s">
        <v>6</v>
      </c>
      <c r="C21" t="s">
        <v>15</v>
      </c>
      <c r="D21" t="s">
        <v>52</v>
      </c>
      <c r="E21" t="s">
        <v>84</v>
      </c>
    </row>
    <row r="22" spans="1:9" x14ac:dyDescent="0.3">
      <c r="A22" s="1">
        <v>20</v>
      </c>
      <c r="B22" t="s">
        <v>6</v>
      </c>
      <c r="C22" t="s">
        <v>25</v>
      </c>
      <c r="D22" t="s">
        <v>53</v>
      </c>
      <c r="E22" t="s">
        <v>85</v>
      </c>
      <c r="I22">
        <v>5</v>
      </c>
    </row>
    <row r="23" spans="1:9" x14ac:dyDescent="0.3">
      <c r="A23" s="1">
        <v>21</v>
      </c>
      <c r="B23" t="s">
        <v>6</v>
      </c>
      <c r="C23" t="s">
        <v>19</v>
      </c>
      <c r="D23" t="s">
        <v>53</v>
      </c>
      <c r="E23" t="s">
        <v>86</v>
      </c>
    </row>
    <row r="24" spans="1:9" x14ac:dyDescent="0.3">
      <c r="A24" s="1">
        <v>22</v>
      </c>
      <c r="B24" t="s">
        <v>7</v>
      </c>
      <c r="C24" t="s">
        <v>21</v>
      </c>
      <c r="D24" t="s">
        <v>47</v>
      </c>
      <c r="E24" t="s">
        <v>87</v>
      </c>
    </row>
    <row r="25" spans="1:9" x14ac:dyDescent="0.3">
      <c r="A25" s="1">
        <v>23</v>
      </c>
      <c r="B25" t="s">
        <v>7</v>
      </c>
      <c r="C25" t="s">
        <v>24</v>
      </c>
      <c r="D25" t="s">
        <v>54</v>
      </c>
      <c r="E25" t="s">
        <v>88</v>
      </c>
      <c r="F25">
        <f>37/77</f>
        <v>0.48051948051948051</v>
      </c>
    </row>
    <row r="26" spans="1:9" x14ac:dyDescent="0.3">
      <c r="A26" s="1">
        <v>24</v>
      </c>
      <c r="B26" t="s">
        <v>7</v>
      </c>
      <c r="C26" t="s">
        <v>10</v>
      </c>
      <c r="D26" t="s">
        <v>55</v>
      </c>
      <c r="E26" t="s">
        <v>89</v>
      </c>
    </row>
    <row r="27" spans="1:9" x14ac:dyDescent="0.3">
      <c r="A27" s="1">
        <v>25</v>
      </c>
      <c r="B27" t="s">
        <v>7</v>
      </c>
      <c r="C27" t="s">
        <v>15</v>
      </c>
      <c r="D27" t="s">
        <v>56</v>
      </c>
      <c r="E27" t="s">
        <v>90</v>
      </c>
    </row>
    <row r="28" spans="1:9" x14ac:dyDescent="0.3">
      <c r="A28" s="1">
        <v>26</v>
      </c>
      <c r="B28" t="s">
        <v>7</v>
      </c>
      <c r="C28" t="s">
        <v>25</v>
      </c>
      <c r="D28" t="s">
        <v>57</v>
      </c>
      <c r="E28" t="s">
        <v>91</v>
      </c>
    </row>
    <row r="29" spans="1:9" x14ac:dyDescent="0.3">
      <c r="A29" s="1">
        <v>27</v>
      </c>
      <c r="B29" t="s">
        <v>7</v>
      </c>
      <c r="C29" t="s">
        <v>26</v>
      </c>
      <c r="D29" t="s">
        <v>58</v>
      </c>
      <c r="E29" t="s">
        <v>92</v>
      </c>
    </row>
    <row r="30" spans="1:9" x14ac:dyDescent="0.3">
      <c r="A30" s="1">
        <v>28</v>
      </c>
      <c r="B30" t="s">
        <v>7</v>
      </c>
      <c r="C30" t="s">
        <v>19</v>
      </c>
      <c r="D30" t="s">
        <v>57</v>
      </c>
      <c r="E30" t="s">
        <v>93</v>
      </c>
    </row>
    <row r="31" spans="1:9" x14ac:dyDescent="0.3">
      <c r="A31" s="1">
        <v>29</v>
      </c>
      <c r="B31" t="s">
        <v>7</v>
      </c>
      <c r="C31" t="s">
        <v>27</v>
      </c>
      <c r="D31" t="s">
        <v>57</v>
      </c>
      <c r="E31" t="s">
        <v>94</v>
      </c>
      <c r="I31">
        <v>5</v>
      </c>
    </row>
    <row r="32" spans="1:9" x14ac:dyDescent="0.3">
      <c r="A32" s="1">
        <v>30</v>
      </c>
      <c r="B32" t="s">
        <v>8</v>
      </c>
      <c r="C32" t="s">
        <v>21</v>
      </c>
      <c r="D32" t="s">
        <v>47</v>
      </c>
      <c r="E32" t="s">
        <v>95</v>
      </c>
    </row>
    <row r="33" spans="1:9" x14ac:dyDescent="0.3">
      <c r="A33" s="1">
        <v>31</v>
      </c>
      <c r="B33" t="s">
        <v>8</v>
      </c>
      <c r="C33" t="s">
        <v>28</v>
      </c>
      <c r="D33" t="s">
        <v>59</v>
      </c>
      <c r="E33" t="s">
        <v>96</v>
      </c>
    </row>
    <row r="34" spans="1:9" x14ac:dyDescent="0.3">
      <c r="A34" s="1">
        <v>32</v>
      </c>
      <c r="B34" t="s">
        <v>8</v>
      </c>
      <c r="C34" t="s">
        <v>29</v>
      </c>
      <c r="D34" t="s">
        <v>59</v>
      </c>
      <c r="E34" t="s">
        <v>97</v>
      </c>
    </row>
    <row r="35" spans="1:9" x14ac:dyDescent="0.3">
      <c r="A35" s="1">
        <v>33</v>
      </c>
      <c r="B35" t="s">
        <v>8</v>
      </c>
      <c r="C35" t="s">
        <v>30</v>
      </c>
      <c r="D35" t="s">
        <v>59</v>
      </c>
      <c r="E35" t="s">
        <v>98</v>
      </c>
      <c r="I35">
        <v>2</v>
      </c>
    </row>
    <row r="36" spans="1:9" x14ac:dyDescent="0.3">
      <c r="A36" s="1">
        <v>34</v>
      </c>
      <c r="B36" t="s">
        <v>9</v>
      </c>
      <c r="C36" t="s">
        <v>31</v>
      </c>
      <c r="D36" t="s">
        <v>60</v>
      </c>
      <c r="E36" t="s">
        <v>75</v>
      </c>
      <c r="I36">
        <f>SUM(I10:I35)</f>
        <v>90</v>
      </c>
    </row>
    <row r="37" spans="1:9" x14ac:dyDescent="0.3">
      <c r="A37" s="1">
        <v>35</v>
      </c>
      <c r="B37" t="s">
        <v>9</v>
      </c>
      <c r="C37" t="s">
        <v>32</v>
      </c>
      <c r="D37" t="s">
        <v>61</v>
      </c>
      <c r="E37" t="s">
        <v>99</v>
      </c>
    </row>
    <row r="38" spans="1:9" x14ac:dyDescent="0.3">
      <c r="A38" s="1">
        <v>36</v>
      </c>
      <c r="B38" t="s">
        <v>9</v>
      </c>
      <c r="C38" t="s">
        <v>33</v>
      </c>
      <c r="D38" t="s">
        <v>62</v>
      </c>
      <c r="E38" t="s">
        <v>100</v>
      </c>
    </row>
    <row r="39" spans="1:9" x14ac:dyDescent="0.3">
      <c r="A39" s="1">
        <v>37</v>
      </c>
      <c r="B39" t="s">
        <v>9</v>
      </c>
      <c r="C39" t="s">
        <v>34</v>
      </c>
      <c r="D39" t="s">
        <v>63</v>
      </c>
      <c r="E39" t="s">
        <v>101</v>
      </c>
    </row>
    <row r="40" spans="1:9" x14ac:dyDescent="0.3">
      <c r="A40" s="1">
        <v>38</v>
      </c>
      <c r="B40" t="s">
        <v>9</v>
      </c>
      <c r="C40" t="s">
        <v>35</v>
      </c>
      <c r="D40" t="s">
        <v>64</v>
      </c>
      <c r="E40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344-9015-4488-9CAC-BEB8E0EBAEED}">
  <dimension ref="A1:C5"/>
  <sheetViews>
    <sheetView workbookViewId="0">
      <selection activeCell="C5" sqref="A1:C5"/>
    </sheetView>
  </sheetViews>
  <sheetFormatPr defaultRowHeight="14.4" x14ac:dyDescent="0.3"/>
  <cols>
    <col min="1" max="1" width="13.33203125" bestFit="1" customWidth="1"/>
    <col min="2" max="2" width="21.109375" bestFit="1" customWidth="1"/>
    <col min="3" max="3" width="21.6640625" bestFit="1" customWidth="1"/>
  </cols>
  <sheetData>
    <row r="1" spans="1:3" x14ac:dyDescent="0.3">
      <c r="A1" s="2" t="s">
        <v>103</v>
      </c>
      <c r="B1" s="2" t="s">
        <v>104</v>
      </c>
      <c r="C1" s="2" t="s">
        <v>105</v>
      </c>
    </row>
    <row r="2" spans="1:3" x14ac:dyDescent="0.3">
      <c r="A2" s="2" t="s">
        <v>4</v>
      </c>
      <c r="B2" s="3">
        <v>1463</v>
      </c>
      <c r="C2" s="4">
        <v>0.82</v>
      </c>
    </row>
    <row r="3" spans="1:3" x14ac:dyDescent="0.3">
      <c r="A3" s="2" t="s">
        <v>7</v>
      </c>
      <c r="B3" s="2">
        <v>37</v>
      </c>
      <c r="C3" s="4">
        <v>0.48</v>
      </c>
    </row>
    <row r="4" spans="1:3" x14ac:dyDescent="0.3">
      <c r="A4" s="2" t="s">
        <v>6</v>
      </c>
      <c r="B4" s="2">
        <v>23</v>
      </c>
      <c r="C4" s="4">
        <v>0.41</v>
      </c>
    </row>
    <row r="5" spans="1:3" x14ac:dyDescent="0.3">
      <c r="A5" s="2" t="s">
        <v>5</v>
      </c>
      <c r="B5" s="2">
        <v>3</v>
      </c>
      <c r="C5" s="4">
        <v>0.21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NullReport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TheCullas@gmail.com</cp:lastModifiedBy>
  <dcterms:created xsi:type="dcterms:W3CDTF">2022-04-21T10:29:28Z</dcterms:created>
  <dcterms:modified xsi:type="dcterms:W3CDTF">2022-04-25T10:23:12Z</dcterms:modified>
</cp:coreProperties>
</file>