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arus\Desktop\"/>
    </mc:Choice>
  </mc:AlternateContent>
  <bookViews>
    <workbookView xWindow="480" yWindow="75" windowWidth="15315" windowHeight="11760"/>
  </bookViews>
  <sheets>
    <sheet name="LIMS" sheetId="1" r:id="rId1"/>
  </sheets>
  <calcPr calcId="162913"/>
</workbook>
</file>

<file path=xl/calcChain.xml><?xml version="1.0" encoding="utf-8"?>
<calcChain xmlns="http://schemas.openxmlformats.org/spreadsheetml/2006/main">
  <c r="B5" i="1" l="1"/>
  <c r="C3" i="1"/>
  <c r="F4" i="1"/>
  <c r="F5" i="1"/>
  <c r="C5" i="1"/>
  <c r="E5" i="1"/>
</calcChain>
</file>

<file path=xl/sharedStrings.xml><?xml version="1.0" encoding="utf-8"?>
<sst xmlns="http://schemas.openxmlformats.org/spreadsheetml/2006/main" count="186" uniqueCount="70">
  <si>
    <t>PNGU</t>
  </si>
  <si>
    <t>FreezerWorks</t>
  </si>
  <si>
    <t>OpenLab Framework</t>
  </si>
  <si>
    <t>Cost</t>
  </si>
  <si>
    <t>Software</t>
  </si>
  <si>
    <t>Development</t>
  </si>
  <si>
    <t>Maintenance</t>
  </si>
  <si>
    <t>?</t>
  </si>
  <si>
    <t>n/a</t>
  </si>
  <si>
    <t>CloudBased</t>
  </si>
  <si>
    <t>StandAlone</t>
  </si>
  <si>
    <t>FrezerPro</t>
  </si>
  <si>
    <t>API</t>
  </si>
  <si>
    <t>REST API</t>
  </si>
  <si>
    <t>Auditing</t>
  </si>
  <si>
    <t>Tracking</t>
  </si>
  <si>
    <t>Batch Updates</t>
  </si>
  <si>
    <t>CheckIn/CheckOut</t>
  </si>
  <si>
    <t>Interactivity</t>
  </si>
  <si>
    <t>Cloud</t>
  </si>
  <si>
    <t>Client/User</t>
  </si>
  <si>
    <t>Compliantce</t>
  </si>
  <si>
    <t>Mutli-Level</t>
  </si>
  <si>
    <t>Group Assignment</t>
  </si>
  <si>
    <t>Restricted Access</t>
  </si>
  <si>
    <t>Permissions</t>
  </si>
  <si>
    <t>Open-Source</t>
  </si>
  <si>
    <t>Pseudo</t>
  </si>
  <si>
    <t>Yes</t>
  </si>
  <si>
    <t>Worsheet</t>
  </si>
  <si>
    <t>GUI-Samples</t>
  </si>
  <si>
    <t>GUI-Freezers</t>
  </si>
  <si>
    <t>GUI-Entry</t>
  </si>
  <si>
    <t>Learning Curve</t>
  </si>
  <si>
    <t>Medium</t>
  </si>
  <si>
    <t>Easy</t>
  </si>
  <si>
    <t>Expandibity</t>
  </si>
  <si>
    <t>Modular</t>
  </si>
  <si>
    <t>Labeling</t>
  </si>
  <si>
    <t>Sample</t>
  </si>
  <si>
    <t xml:space="preserve">Box </t>
  </si>
  <si>
    <t>Freezers</t>
  </si>
  <si>
    <t>Bar Codes</t>
  </si>
  <si>
    <t>Automated</t>
  </si>
  <si>
    <t>Aliquot</t>
  </si>
  <si>
    <t>No</t>
  </si>
  <si>
    <t>GUI-Box</t>
  </si>
  <si>
    <t>Lists</t>
  </si>
  <si>
    <t>Time to Deploy</t>
  </si>
  <si>
    <t>3-4/weeks</t>
  </si>
  <si>
    <t>1-2/weeks</t>
  </si>
  <si>
    <t>&gt;4 weeks</t>
  </si>
  <si>
    <t>Free</t>
  </si>
  <si>
    <t>2D and 3D</t>
  </si>
  <si>
    <t>Yes (limited to samples)</t>
  </si>
  <si>
    <t>In Process</t>
  </si>
  <si>
    <t>GLP/GCP</t>
  </si>
  <si>
    <t>RFID</t>
  </si>
  <si>
    <t>Customizable</t>
  </si>
  <si>
    <t>Fully Interactive</t>
  </si>
  <si>
    <t>Search - Open Field</t>
  </si>
  <si>
    <t>Search - Categorical</t>
  </si>
  <si>
    <t>Custom Workflow</t>
  </si>
  <si>
    <t>HIPAA</t>
  </si>
  <si>
    <t>Rest API</t>
  </si>
  <si>
    <t>Form</t>
  </si>
  <si>
    <t>Multi-user</t>
  </si>
  <si>
    <t>Pay per User</t>
  </si>
  <si>
    <t>Interfaces with LabKey</t>
  </si>
  <si>
    <t>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</si>
</sst>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/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8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B40" sqref="B40"/>
    </sheetView>
  </sheetViews>
  <sheetFormatPr defaultRowHeight="15" x14ac:dyDescent="0.25"/>
  <cols>
    <col min="1" max="1" width="22.28515625" customWidth="1"/>
    <col min="2" max="2" width="23.7109375" customWidth="1"/>
    <col min="3" max="3" width="11.85546875" customWidth="1"/>
    <col min="4" max="4" width="13.140625" customWidth="1"/>
    <col min="5" max="5" width="16" customWidth="1"/>
    <col min="6" max="6" width="22" customWidth="1"/>
  </cols>
  <sheetData>
    <row r="1" spans="1:6" ht="15.75" thickBot="1" x14ac:dyDescent="0.3">
      <c r="B1" s="1" t="s">
        <v>0</v>
      </c>
      <c r="C1" s="22" t="s">
        <v>11</v>
      </c>
      <c r="D1" s="23"/>
      <c r="E1" s="1" t="s">
        <v>1</v>
      </c>
      <c r="F1" s="1" t="s">
        <v>2</v>
      </c>
    </row>
    <row r="2" spans="1:6" x14ac:dyDescent="0.25">
      <c r="A2" s="5" t="s">
        <v>3</v>
      </c>
      <c r="B2" s="11"/>
      <c r="C2" s="12" t="s">
        <v>9</v>
      </c>
      <c r="D2" s="13" t="s">
        <v>10</v>
      </c>
      <c r="E2" s="11"/>
      <c r="F2" s="11"/>
    </row>
    <row r="3" spans="1:6" x14ac:dyDescent="0.25">
      <c r="A3" s="6" t="s">
        <v>4</v>
      </c>
      <c r="B3" s="2" t="s">
        <v>7</v>
      </c>
      <c r="C3" s="15" t="str">
        <f>CONCATENATE("$",ROUNDUP(80,2),"/month")</f>
        <v>$80/month</v>
      </c>
      <c r="D3" s="16">
        <v>5500</v>
      </c>
      <c r="E3" s="14">
        <v>10000</v>
      </c>
      <c r="F3" s="14" t="s">
        <v>52</v>
      </c>
    </row>
    <row r="4" spans="1:6" x14ac:dyDescent="0.25">
      <c r="A4" s="6" t="s">
        <v>5</v>
      </c>
      <c r="B4" s="2" t="s">
        <v>7</v>
      </c>
      <c r="C4" s="24" t="s">
        <v>8</v>
      </c>
      <c r="D4" s="25"/>
      <c r="E4" s="14" t="s">
        <v>8</v>
      </c>
      <c r="F4" s="14" t="str">
        <f>CONCATENATE("$",ROUNDUP((80000/(52*5))*2,2),"/month")</f>
        <v>$615.39/month</v>
      </c>
    </row>
    <row r="5" spans="1:6" ht="15.75" thickBot="1" x14ac:dyDescent="0.3">
      <c r="A5" s="7" t="s">
        <v>6</v>
      </c>
      <c r="B5" s="17" t="str">
        <f>CONCATENATE("$",ROUNDUP((60000/(52*5))*1,2),"/month")</f>
        <v>$230.77/month</v>
      </c>
      <c r="C5" s="26" t="str">
        <f>CONCATENATE("$",ROUNDUP((60000/(52*5))*1,2),"/month")</f>
        <v>$230.77/month</v>
      </c>
      <c r="D5" s="27"/>
      <c r="E5" s="17" t="str">
        <f>CONCATENATE("$",ROUNDUP((60000/(52*5))*1,2),"/month")</f>
        <v>$230.77/month</v>
      </c>
      <c r="F5" s="17" t="str">
        <f>CONCATENATE("$",ROUNDUP((60000/(52*5))*2,2),"/month")</f>
        <v>$461.54/month</v>
      </c>
    </row>
    <row r="6" spans="1:6" x14ac:dyDescent="0.25">
      <c r="A6" s="8" t="s">
        <v>48</v>
      </c>
      <c r="B6" s="11"/>
      <c r="C6" s="12"/>
      <c r="D6" s="13"/>
      <c r="E6" s="11"/>
      <c r="F6" s="11"/>
    </row>
    <row r="7" spans="1:6" ht="15.75" thickBot="1" x14ac:dyDescent="0.3">
      <c r="A7" s="9"/>
      <c r="B7" s="10" t="s">
        <v>49</v>
      </c>
      <c r="C7" s="18" t="s">
        <v>50</v>
      </c>
      <c r="D7" s="19"/>
      <c r="E7" s="10" t="s">
        <v>50</v>
      </c>
      <c r="F7" s="10" t="s">
        <v>51</v>
      </c>
    </row>
    <row r="8" spans="1:6" x14ac:dyDescent="0.25">
      <c r="A8" s="5" t="s">
        <v>15</v>
      </c>
      <c r="B8" s="11"/>
      <c r="C8" s="12"/>
      <c r="D8" s="13"/>
      <c r="E8" s="11"/>
      <c r="F8" s="11"/>
    </row>
    <row r="9" spans="1:6" x14ac:dyDescent="0.25">
      <c r="A9" s="6" t="s">
        <v>44</v>
      </c>
      <c r="B9" s="2" t="s">
        <v>45</v>
      </c>
      <c r="C9" s="20" t="s">
        <v>28</v>
      </c>
      <c r="D9" s="21"/>
      <c r="E9" s="2" t="s">
        <v>28</v>
      </c>
      <c r="F9" s="2" t="s">
        <v>45</v>
      </c>
    </row>
    <row r="10" spans="1:6" x14ac:dyDescent="0.25">
      <c r="A10" s="6" t="s">
        <v>39</v>
      </c>
      <c r="B10" s="2" t="s">
        <v>28</v>
      </c>
      <c r="C10" s="20" t="s">
        <v>28</v>
      </c>
      <c r="D10" s="21"/>
      <c r="E10" s="2" t="s">
        <v>28</v>
      </c>
      <c r="F10" s="2" t="s">
        <v>28</v>
      </c>
    </row>
    <row r="11" spans="1:6" x14ac:dyDescent="0.25">
      <c r="A11" s="6" t="s">
        <v>40</v>
      </c>
      <c r="B11" s="2" t="s">
        <v>45</v>
      </c>
      <c r="C11" s="20" t="s">
        <v>28</v>
      </c>
      <c r="D11" s="21"/>
      <c r="E11" s="2" t="s">
        <v>28</v>
      </c>
      <c r="F11" s="2" t="s">
        <v>45</v>
      </c>
    </row>
    <row r="12" spans="1:6" x14ac:dyDescent="0.25">
      <c r="A12" s="6" t="s">
        <v>41</v>
      </c>
      <c r="B12" s="2" t="s">
        <v>45</v>
      </c>
      <c r="C12" s="20" t="s">
        <v>28</v>
      </c>
      <c r="D12" s="21"/>
      <c r="E12" s="2" t="s">
        <v>28</v>
      </c>
      <c r="F12" s="2" t="s">
        <v>45</v>
      </c>
    </row>
    <row r="13" spans="1:6" x14ac:dyDescent="0.25">
      <c r="A13" s="6" t="s">
        <v>14</v>
      </c>
      <c r="B13" s="2" t="s">
        <v>45</v>
      </c>
      <c r="C13" s="20" t="s">
        <v>28</v>
      </c>
      <c r="D13" s="21"/>
      <c r="E13" s="2" t="s">
        <v>28</v>
      </c>
      <c r="F13" s="2" t="s">
        <v>45</v>
      </c>
    </row>
    <row r="14" spans="1:6" x14ac:dyDescent="0.25">
      <c r="A14" s="6" t="s">
        <v>16</v>
      </c>
      <c r="B14" s="2" t="s">
        <v>28</v>
      </c>
      <c r="C14" s="20" t="s">
        <v>28</v>
      </c>
      <c r="D14" s="21"/>
      <c r="E14" s="2" t="s">
        <v>28</v>
      </c>
      <c r="F14" s="2" t="s">
        <v>28</v>
      </c>
    </row>
    <row r="15" spans="1:6" x14ac:dyDescent="0.25">
      <c r="A15" s="6" t="s">
        <v>62</v>
      </c>
      <c r="B15" s="2" t="s">
        <v>28</v>
      </c>
      <c r="C15" s="20" t="s">
        <v>45</v>
      </c>
      <c r="D15" s="21"/>
      <c r="E15" s="2" t="s">
        <v>28</v>
      </c>
      <c r="F15" s="2" t="s">
        <v>45</v>
      </c>
    </row>
    <row r="16" spans="1:6" x14ac:dyDescent="0.25">
      <c r="A16" s="6" t="s">
        <v>17</v>
      </c>
      <c r="B16" s="2" t="s">
        <v>28</v>
      </c>
      <c r="C16" s="20" t="s">
        <v>28</v>
      </c>
      <c r="D16" s="21"/>
      <c r="E16" s="2" t="s">
        <v>28</v>
      </c>
      <c r="F16" s="2" t="s">
        <v>45</v>
      </c>
    </row>
    <row r="17" spans="1:6" x14ac:dyDescent="0.25">
      <c r="A17" s="6" t="s">
        <v>60</v>
      </c>
      <c r="B17" s="2" t="s">
        <v>28</v>
      </c>
      <c r="C17" s="20" t="s">
        <v>28</v>
      </c>
      <c r="D17" s="21"/>
      <c r="E17" s="2" t="s">
        <v>28</v>
      </c>
      <c r="F17" s="2" t="s">
        <v>28</v>
      </c>
    </row>
    <row r="18" spans="1:6" ht="15.75" thickBot="1" x14ac:dyDescent="0.3">
      <c r="A18" s="7" t="s">
        <v>61</v>
      </c>
      <c r="B18" s="10" t="s">
        <v>28</v>
      </c>
      <c r="C18" s="20" t="s">
        <v>28</v>
      </c>
      <c r="D18" s="21"/>
      <c r="E18" s="2" t="s">
        <v>28</v>
      </c>
      <c r="F18" s="10" t="s">
        <v>45</v>
      </c>
    </row>
    <row r="19" spans="1:6" x14ac:dyDescent="0.25">
      <c r="A19" s="5" t="s">
        <v>38</v>
      </c>
      <c r="B19" s="11"/>
      <c r="C19" s="12"/>
      <c r="D19" s="13"/>
      <c r="E19" s="11"/>
      <c r="F19" s="11"/>
    </row>
    <row r="20" spans="1:6" x14ac:dyDescent="0.25">
      <c r="A20" s="6" t="s">
        <v>58</v>
      </c>
      <c r="B20" s="2" t="s">
        <v>45</v>
      </c>
      <c r="C20" s="20" t="s">
        <v>28</v>
      </c>
      <c r="D20" s="21"/>
      <c r="E20" s="2" t="s">
        <v>28</v>
      </c>
      <c r="F20" s="2" t="s">
        <v>28</v>
      </c>
    </row>
    <row r="21" spans="1:6" x14ac:dyDescent="0.25">
      <c r="A21" s="6" t="s">
        <v>42</v>
      </c>
      <c r="B21" s="28" t="s">
        <v>53</v>
      </c>
      <c r="C21" s="20" t="s">
        <v>28</v>
      </c>
      <c r="D21" s="21"/>
      <c r="E21" s="2" t="s">
        <v>28</v>
      </c>
      <c r="F21" s="2" t="s">
        <v>28</v>
      </c>
    </row>
    <row r="22" spans="1:6" x14ac:dyDescent="0.25">
      <c r="A22" s="6" t="s">
        <v>43</v>
      </c>
      <c r="B22" s="28" t="s">
        <v>54</v>
      </c>
      <c r="C22" s="20" t="s">
        <v>28</v>
      </c>
      <c r="D22" s="21"/>
      <c r="E22" s="2" t="s">
        <v>28</v>
      </c>
      <c r="F22" s="2" t="s">
        <v>45</v>
      </c>
    </row>
    <row r="23" spans="1:6" ht="15.75" thickBot="1" x14ac:dyDescent="0.3">
      <c r="A23" s="7" t="s">
        <v>57</v>
      </c>
      <c r="B23" s="10" t="s">
        <v>45</v>
      </c>
      <c r="C23" s="18" t="s">
        <v>28</v>
      </c>
      <c r="D23" s="19"/>
      <c r="E23" s="2" t="s">
        <v>28</v>
      </c>
      <c r="F23" s="10" t="s">
        <v>45</v>
      </c>
    </row>
    <row r="24" spans="1:6" x14ac:dyDescent="0.25">
      <c r="A24" s="5" t="s">
        <v>18</v>
      </c>
      <c r="B24" s="11"/>
      <c r="C24" s="12"/>
      <c r="D24" s="13"/>
      <c r="E24" s="11"/>
      <c r="F24" s="11"/>
    </row>
    <row r="25" spans="1:6" x14ac:dyDescent="0.25">
      <c r="A25" s="6" t="s">
        <v>19</v>
      </c>
      <c r="B25" s="29" t="s">
        <v>55</v>
      </c>
      <c r="C25" s="3" t="s">
        <v>28</v>
      </c>
      <c r="D25" s="4" t="s">
        <v>45</v>
      </c>
      <c r="E25" s="2" t="s">
        <v>45</v>
      </c>
      <c r="F25" s="2" t="s">
        <v>45</v>
      </c>
    </row>
    <row r="26" spans="1:6" x14ac:dyDescent="0.25">
      <c r="A26" s="6" t="s">
        <v>12</v>
      </c>
      <c r="B26" s="28" t="s">
        <v>13</v>
      </c>
      <c r="C26" s="20" t="s">
        <v>28</v>
      </c>
      <c r="D26" s="21"/>
      <c r="E26" s="28" t="s">
        <v>64</v>
      </c>
      <c r="F26" s="2" t="s">
        <v>45</v>
      </c>
    </row>
    <row r="27" spans="1:6" x14ac:dyDescent="0.25">
      <c r="A27" s="6" t="s">
        <v>32</v>
      </c>
      <c r="B27" s="29" t="s">
        <v>29</v>
      </c>
      <c r="C27" s="34" t="s">
        <v>65</v>
      </c>
      <c r="D27" s="35"/>
      <c r="E27" s="39" t="s">
        <v>65</v>
      </c>
      <c r="F27" s="29" t="s">
        <v>29</v>
      </c>
    </row>
    <row r="28" spans="1:6" x14ac:dyDescent="0.25">
      <c r="A28" s="6" t="s">
        <v>30</v>
      </c>
      <c r="B28" s="29" t="s">
        <v>29</v>
      </c>
      <c r="C28" s="31" t="s">
        <v>59</v>
      </c>
      <c r="D28" s="32"/>
      <c r="E28" s="28" t="s">
        <v>59</v>
      </c>
      <c r="F28" s="39" t="s">
        <v>65</v>
      </c>
    </row>
    <row r="29" spans="1:6" x14ac:dyDescent="0.25">
      <c r="A29" s="6" t="s">
        <v>46</v>
      </c>
      <c r="B29" s="29" t="s">
        <v>29</v>
      </c>
      <c r="C29" s="31" t="s">
        <v>59</v>
      </c>
      <c r="D29" s="32"/>
      <c r="E29" s="28" t="s">
        <v>59</v>
      </c>
      <c r="F29" s="39" t="s">
        <v>47</v>
      </c>
    </row>
    <row r="30" spans="1:6" ht="15.75" thickBot="1" x14ac:dyDescent="0.3">
      <c r="A30" s="7" t="s">
        <v>31</v>
      </c>
      <c r="B30" s="30" t="s">
        <v>29</v>
      </c>
      <c r="C30" s="36" t="s">
        <v>47</v>
      </c>
      <c r="D30" s="37"/>
      <c r="E30" s="38" t="s">
        <v>47</v>
      </c>
      <c r="F30" s="38" t="s">
        <v>47</v>
      </c>
    </row>
    <row r="31" spans="1:6" x14ac:dyDescent="0.25">
      <c r="A31" s="5" t="s">
        <v>20</v>
      </c>
      <c r="B31" s="11"/>
      <c r="C31" s="12"/>
      <c r="D31" s="13"/>
      <c r="E31" s="11"/>
      <c r="F31" s="11"/>
    </row>
    <row r="32" spans="1:6" x14ac:dyDescent="0.25">
      <c r="A32" s="6" t="s">
        <v>66</v>
      </c>
      <c r="B32" s="2" t="s">
        <v>28</v>
      </c>
      <c r="C32" s="34" t="s">
        <v>67</v>
      </c>
      <c r="D32" s="35"/>
      <c r="E32" s="2" t="s">
        <v>28</v>
      </c>
      <c r="F32" s="2" t="s">
        <v>28</v>
      </c>
    </row>
    <row r="33" spans="1:6" x14ac:dyDescent="0.25">
      <c r="A33" s="6" t="s">
        <v>22</v>
      </c>
      <c r="B33" s="2" t="s">
        <v>28</v>
      </c>
      <c r="C33" s="20" t="s">
        <v>28</v>
      </c>
      <c r="D33" s="21"/>
      <c r="E33" s="2" t="s">
        <v>28</v>
      </c>
      <c r="F33" s="2" t="s">
        <v>45</v>
      </c>
    </row>
    <row r="34" spans="1:6" x14ac:dyDescent="0.25">
      <c r="A34" s="6" t="s">
        <v>25</v>
      </c>
      <c r="B34" s="2" t="s">
        <v>45</v>
      </c>
      <c r="C34" s="20" t="s">
        <v>28</v>
      </c>
      <c r="D34" s="21"/>
      <c r="E34" s="2" t="s">
        <v>28</v>
      </c>
      <c r="F34" s="2" t="s">
        <v>45</v>
      </c>
    </row>
    <row r="35" spans="1:6" x14ac:dyDescent="0.25">
      <c r="A35" s="6" t="s">
        <v>24</v>
      </c>
      <c r="B35" s="2" t="s">
        <v>45</v>
      </c>
      <c r="C35" s="20" t="s">
        <v>28</v>
      </c>
      <c r="D35" s="21"/>
      <c r="E35" s="2" t="s">
        <v>28</v>
      </c>
      <c r="F35" s="2" t="s">
        <v>45</v>
      </c>
    </row>
    <row r="36" spans="1:6" x14ac:dyDescent="0.25">
      <c r="A36" s="6" t="s">
        <v>23</v>
      </c>
      <c r="B36" s="2" t="s">
        <v>45</v>
      </c>
      <c r="C36" s="20" t="s">
        <v>28</v>
      </c>
      <c r="D36" s="21"/>
      <c r="E36" s="2" t="s">
        <v>28</v>
      </c>
      <c r="F36" s="2" t="s">
        <v>45</v>
      </c>
    </row>
    <row r="37" spans="1:6" ht="15.75" thickBot="1" x14ac:dyDescent="0.3">
      <c r="A37" s="7" t="s">
        <v>33</v>
      </c>
      <c r="B37" s="10" t="s">
        <v>34</v>
      </c>
      <c r="C37" s="18" t="s">
        <v>35</v>
      </c>
      <c r="D37" s="19"/>
      <c r="E37" s="10" t="s">
        <v>35</v>
      </c>
      <c r="F37" s="10" t="s">
        <v>34</v>
      </c>
    </row>
    <row r="38" spans="1:6" x14ac:dyDescent="0.25">
      <c r="A38" s="5" t="s">
        <v>21</v>
      </c>
      <c r="B38" s="11"/>
      <c r="C38" s="12"/>
      <c r="D38" s="13"/>
      <c r="E38" s="11"/>
      <c r="F38" s="11"/>
    </row>
    <row r="39" spans="1:6" x14ac:dyDescent="0.25">
      <c r="A39" s="6" t="s">
        <v>24</v>
      </c>
      <c r="B39" s="2" t="s">
        <v>45</v>
      </c>
      <c r="C39" s="20" t="s">
        <v>28</v>
      </c>
      <c r="D39" s="21"/>
      <c r="E39" s="2" t="s">
        <v>28</v>
      </c>
      <c r="F39" s="2" t="s">
        <v>45</v>
      </c>
    </row>
    <row r="40" spans="1:6" x14ac:dyDescent="0.25">
      <c r="A40" s="6" t="s">
        <v>56</v>
      </c>
      <c r="B40" s="2"/>
      <c r="C40" s="20" t="s">
        <v>28</v>
      </c>
      <c r="D40" s="21"/>
      <c r="E40" s="2" t="s">
        <v>28</v>
      </c>
      <c r="F40" s="2" t="s">
        <v>45</v>
      </c>
    </row>
    <row r="41" spans="1:6" ht="15.75" thickBot="1" x14ac:dyDescent="0.3">
      <c r="A41" s="6" t="s">
        <v>63</v>
      </c>
      <c r="B41" s="2" t="s">
        <v>45</v>
      </c>
      <c r="C41" s="20" t="s">
        <v>28</v>
      </c>
      <c r="D41" s="21"/>
      <c r="E41" s="2" t="s">
        <v>28</v>
      </c>
      <c r="F41" s="2" t="s">
        <v>45</v>
      </c>
    </row>
    <row r="42" spans="1:6" x14ac:dyDescent="0.25">
      <c r="A42" s="5" t="s">
        <v>36</v>
      </c>
      <c r="B42" s="11"/>
      <c r="C42" s="12"/>
      <c r="D42" s="13"/>
      <c r="E42" s="11"/>
      <c r="F42" s="11"/>
    </row>
    <row r="43" spans="1:6" x14ac:dyDescent="0.25">
      <c r="A43" s="6" t="s">
        <v>37</v>
      </c>
      <c r="B43" s="2" t="s">
        <v>45</v>
      </c>
      <c r="C43" s="20" t="s">
        <v>28</v>
      </c>
      <c r="D43" s="21"/>
      <c r="E43" s="2" t="s">
        <v>28</v>
      </c>
      <c r="F43" s="2" t="s">
        <v>45</v>
      </c>
    </row>
    <row r="44" spans="1:6" x14ac:dyDescent="0.25">
      <c r="A44" s="6" t="s">
        <v>58</v>
      </c>
      <c r="B44" s="2" t="s">
        <v>28</v>
      </c>
      <c r="C44" s="34" t="s">
        <v>68</v>
      </c>
      <c r="D44" s="35"/>
      <c r="E44" s="29" t="s">
        <v>69</v>
      </c>
      <c r="F44" s="29" t="s">
        <v>69</v>
      </c>
    </row>
    <row r="45" spans="1:6" ht="15.75" thickBot="1" x14ac:dyDescent="0.3">
      <c r="A45" s="7" t="s">
        <v>26</v>
      </c>
      <c r="B45" s="33" t="s">
        <v>27</v>
      </c>
      <c r="C45" s="18" t="s">
        <v>45</v>
      </c>
      <c r="D45" s="19"/>
      <c r="E45" s="10" t="s">
        <v>45</v>
      </c>
      <c r="F45" s="10" t="s">
        <v>28</v>
      </c>
    </row>
  </sheetData>
  <mergeCells count="35">
    <mergeCell ref="C16:D16"/>
    <mergeCell ref="C17:D17"/>
    <mergeCell ref="C18:D18"/>
    <mergeCell ref="C14:D14"/>
    <mergeCell ref="C32:D32"/>
    <mergeCell ref="C1:D1"/>
    <mergeCell ref="C4:D4"/>
    <mergeCell ref="C5:D5"/>
    <mergeCell ref="C37:D37"/>
    <mergeCell ref="C7:D7"/>
    <mergeCell ref="C26:D26"/>
    <mergeCell ref="C28:D28"/>
    <mergeCell ref="C23:D23"/>
    <mergeCell ref="C22:D22"/>
    <mergeCell ref="C21:D21"/>
    <mergeCell ref="C27:D27"/>
    <mergeCell ref="C33:D33"/>
    <mergeCell ref="C34:D34"/>
    <mergeCell ref="C35:D35"/>
    <mergeCell ref="C36:D36"/>
    <mergeCell ref="C10:D10"/>
    <mergeCell ref="C11:D11"/>
    <mergeCell ref="C12:D12"/>
    <mergeCell ref="C9:D9"/>
    <mergeCell ref="C13:D13"/>
    <mergeCell ref="C45:D45"/>
    <mergeCell ref="C43:D43"/>
    <mergeCell ref="C15:D15"/>
    <mergeCell ref="C29:D29"/>
    <mergeCell ref="C30:D30"/>
    <mergeCell ref="C20:D20"/>
    <mergeCell ref="C39:D39"/>
    <mergeCell ref="C41:D41"/>
    <mergeCell ref="C40:D40"/>
    <mergeCell ref="C44:D44"/>
  </mergeCells>
  <conditionalFormatting sqref="B27:C27 E27:F27 B9:F26 B28:F31 B32:C32 E32:F32 B33:F43 B45:F45 B44:C44 E44:F44">
    <cfRule type="cellIs" dxfId="3" priority="1" operator="equal">
      <formula>"Medium"</formula>
    </cfRule>
    <cfRule type="cellIs" dxfId="2" priority="2" operator="equal">
      <formula>"Easy"</formula>
    </cfRule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Currall</dc:creator>
  <cp:lastModifiedBy>Benjamin Currall</cp:lastModifiedBy>
  <dcterms:created xsi:type="dcterms:W3CDTF">2016-05-02T15:55:22Z</dcterms:created>
  <dcterms:modified xsi:type="dcterms:W3CDTF">2016-05-03T19:11:54Z</dcterms:modified>
</cp:coreProperties>
</file>