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glbuc-my.sharepoint.com/personal/bernd_christian_kantar_com/Documents/Documents/KUNDENPROJEKTE/Allianz/Quaterly_Modell/20_Prediction/"/>
    </mc:Choice>
  </mc:AlternateContent>
  <xr:revisionPtr revIDLastSave="155" documentId="13_ncr:1_{E4E01F8C-2D8F-44CA-A7F3-2EF72F0858E8}" xr6:coauthVersionLast="47" xr6:coauthVersionMax="47" xr10:uidLastSave="{3939C9A1-674B-4460-9EF1-4E1C90B323DF}"/>
  <bookViews>
    <workbookView xWindow="31335" yWindow="1140" windowWidth="21600" windowHeight="11385" xr2:uid="{00000000-000D-0000-FFFF-FFFF00000000}"/>
  </bookViews>
  <sheets>
    <sheet name="Q4 2022" sheetId="1" r:id="rId1"/>
    <sheet name="Share of a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3" l="1"/>
  <c r="F6" i="3"/>
  <c r="F8" i="3"/>
  <c r="F5" i="3"/>
  <c r="F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tc={813C8F7E-A29A-4950-8002-6379DDD06C64}</author>
  </authors>
  <commentList>
    <comment ref="G5" authorId="0" shapeId="0" xr:uid="{813C8F7E-A29A-4950-8002-6379DDD06C6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L&amp;H All (B2B, B2C)</t>
      </text>
    </comment>
  </commentList>
</comments>
</file>

<file path=xl/sharedStrings.xml><?xml version="1.0" encoding="utf-8"?>
<sst xmlns="http://schemas.openxmlformats.org/spreadsheetml/2006/main" count="49" uniqueCount="38">
  <si>
    <t>New Policies</t>
  </si>
  <si>
    <t>Distribution</t>
  </si>
  <si>
    <t>Media Spend</t>
  </si>
  <si>
    <t>Brand KPI</t>
  </si>
  <si>
    <t>Year</t>
  </si>
  <si>
    <t>Quater</t>
  </si>
  <si>
    <t>Country</t>
  </si>
  <si>
    <t>PC_B2B</t>
  </si>
  <si>
    <t>PC_B2C</t>
  </si>
  <si>
    <t>LH_B2B</t>
  </si>
  <si>
    <t>LH_B2C</t>
  </si>
  <si>
    <t>Number_Brokers</t>
  </si>
  <si>
    <t>Number_Salesmen</t>
  </si>
  <si>
    <t>Number_Tied_Agents</t>
  </si>
  <si>
    <t>Number_Webvisits</t>
  </si>
  <si>
    <t>Net_Invests_Total</t>
  </si>
  <si>
    <t>Share_TV</t>
  </si>
  <si>
    <t>Share_Print</t>
  </si>
  <si>
    <t>Share_OOH</t>
  </si>
  <si>
    <t>Share_Radio</t>
  </si>
  <si>
    <t>Share_Search</t>
  </si>
  <si>
    <t>Share_Social</t>
  </si>
  <si>
    <t>Share_of_Advertising</t>
  </si>
  <si>
    <t>Consideration</t>
  </si>
  <si>
    <t>Australia</t>
  </si>
  <si>
    <t>Brazil</t>
  </si>
  <si>
    <t>France</t>
  </si>
  <si>
    <t>Germany</t>
  </si>
  <si>
    <t>Italy</t>
  </si>
  <si>
    <t>Spain</t>
  </si>
  <si>
    <t>Switzerland</t>
  </si>
  <si>
    <t>Share_Programmatic</t>
  </si>
  <si>
    <t>Q4</t>
  </si>
  <si>
    <t>Share of ad Q3</t>
  </si>
  <si>
    <t>Share of ad Q4</t>
  </si>
  <si>
    <t>Share of ad Q2</t>
  </si>
  <si>
    <t>Allianz Spend Q4</t>
  </si>
  <si>
    <t>Total spend competition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</si>
</sst>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5383A"/>
      <name val="Allianz Neo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43" fontId="0" fillId="0" borderId="0" xfId="1" applyFont="1" applyFill="1" applyBorder="1"/>
    <xf numFmtId="43" fontId="4" fillId="0" borderId="0" xfId="1" applyFont="1" applyFill="1" applyBorder="1" applyAlignment="1">
      <alignment horizontal="right" vertical="top"/>
    </xf>
    <xf numFmtId="43" fontId="0" fillId="0" borderId="0" xfId="1" applyFont="1"/>
    <xf numFmtId="43" fontId="0" fillId="0" borderId="0" xfId="1" applyFont="1" applyFill="1"/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165" fontId="0" fillId="0" borderId="0" xfId="0" applyNumberFormat="1"/>
    <xf numFmtId="0" fontId="0" fillId="0" borderId="0" xfId="0" applyFill="1"/>
    <xf numFmtId="43" fontId="0" fillId="0" borderId="0" xfId="0" applyNumberFormat="1"/>
    <xf numFmtId="164" fontId="0" fillId="0" borderId="0" xfId="1" applyNumberFormat="1" applyFont="1" applyFill="1"/>
    <xf numFmtId="4" fontId="6" fillId="0" borderId="0" xfId="0" applyNumberFormat="1" applyFont="1"/>
    <xf numFmtId="164" fontId="0" fillId="0" borderId="0" xfId="1" applyNumberFormat="1" applyFont="1"/>
    <xf numFmtId="9" fontId="0" fillId="0" borderId="0" xfId="3" applyFont="1"/>
    <xf numFmtId="9" fontId="6" fillId="0" borderId="0" xfId="3" applyFont="1"/>
    <xf numFmtId="0" fontId="7" fillId="0" borderId="0" xfId="0" applyFont="1"/>
    <xf numFmtId="0" fontId="0" fillId="0" borderId="0" xfId="0" applyAlignment="1">
      <alignment horizontal="left" vertical="center" indent="2"/>
    </xf>
    <xf numFmtId="43" fontId="0" fillId="0" borderId="0" xfId="0" applyNumberFormat="1" applyAlignment="1">
      <alignment horizontal="left" vertical="center" indent="2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4">
    <cellStyle name="Komma" xfId="1" builtinId="3"/>
    <cellStyle name="Normal 2" xfId="2" xr:uid="{C310DE1B-5611-4598-898C-3C9747C7143C}"/>
    <cellStyle name="Prozent" xfId="3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lkevich, Valeriya (MBFRA corp)" id="{5B3EA0C7-D7EB-42A4-AE34-9B7BE31EFD2B}" userId="S::Valeriya.Pilkevich@kantar.com::14db8d38-d449-4e1e-a437-80dd7729a2cf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2-10-12T10:32:16.17" personId="{5B3EA0C7-D7EB-42A4-AE34-9B7BE31EFD2B}" id="{813C8F7E-A29A-4950-8002-6379DDD06C64}">
    <text>L&amp;H All (B2B, B2C)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topLeftCell="M1" zoomScale="110" zoomScaleNormal="110" workbookViewId="0">
      <selection activeCell="W5" sqref="W5"/>
    </sheetView>
  </sheetViews>
  <sheetFormatPr baseColWidth="10" defaultColWidth="9.140625" defaultRowHeight="15"/>
  <cols>
    <col min="1" max="1" width="9.140625" customWidth="1"/>
    <col min="2" max="2" width="8.28515625" customWidth="1"/>
    <col min="3" max="3" width="12.85546875" customWidth="1"/>
    <col min="4" max="4" width="17" customWidth="1"/>
    <col min="5" max="5" width="18.28515625" customWidth="1"/>
    <col min="6" max="6" width="18.42578125" customWidth="1"/>
    <col min="7" max="7" width="18.28515625" customWidth="1"/>
    <col min="8" max="21" width="24.140625" customWidth="1"/>
  </cols>
  <sheetData>
    <row r="1" spans="1:21">
      <c r="D1" s="23" t="s">
        <v>0</v>
      </c>
      <c r="E1" s="23"/>
      <c r="F1" s="23"/>
      <c r="G1" s="23"/>
      <c r="H1" s="24" t="s">
        <v>1</v>
      </c>
      <c r="I1" s="24"/>
      <c r="J1" s="24"/>
      <c r="K1" s="24"/>
      <c r="L1" s="25" t="s">
        <v>2</v>
      </c>
      <c r="M1" s="25"/>
      <c r="N1" s="25"/>
      <c r="O1" s="25"/>
      <c r="P1" s="25"/>
      <c r="Q1" s="25"/>
      <c r="R1" s="25"/>
      <c r="S1" s="25"/>
      <c r="T1" s="25"/>
      <c r="U1" s="11" t="s">
        <v>3</v>
      </c>
    </row>
    <row r="2" spans="1:21" ht="15" customHeight="1">
      <c r="A2" s="1" t="s">
        <v>4</v>
      </c>
      <c r="B2" s="1" t="s">
        <v>5</v>
      </c>
      <c r="C2" s="9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31</v>
      </c>
      <c r="T2" s="3" t="s">
        <v>22</v>
      </c>
      <c r="U2" s="4" t="s">
        <v>23</v>
      </c>
    </row>
    <row r="3" spans="1:21">
      <c r="A3">
        <v>2022</v>
      </c>
      <c r="B3" t="s">
        <v>32</v>
      </c>
      <c r="C3" t="s">
        <v>24</v>
      </c>
      <c r="D3" s="5">
        <v>48641</v>
      </c>
      <c r="E3" s="5">
        <v>931266</v>
      </c>
      <c r="F3" s="5">
        <v>0</v>
      </c>
      <c r="G3" s="5">
        <v>0</v>
      </c>
      <c r="H3" s="7">
        <v>0</v>
      </c>
      <c r="I3" s="7">
        <v>0</v>
      </c>
      <c r="J3" s="7">
        <v>0</v>
      </c>
      <c r="K3" s="7">
        <v>0</v>
      </c>
      <c r="L3" s="8">
        <v>5809023.4126711246</v>
      </c>
      <c r="M3" s="15">
        <v>2497011.9440200664</v>
      </c>
      <c r="N3" s="15">
        <v>0</v>
      </c>
      <c r="O3" s="15">
        <v>256079.92178834416</v>
      </c>
      <c r="P3" s="15">
        <v>167577.34014595917</v>
      </c>
      <c r="Q3" s="15">
        <v>2075052.5925549439</v>
      </c>
      <c r="R3" s="15">
        <v>108359.02020168799</v>
      </c>
      <c r="S3" s="8">
        <v>0</v>
      </c>
      <c r="T3" s="5">
        <v>0.110009988959571</v>
      </c>
      <c r="U3" s="13">
        <v>37</v>
      </c>
    </row>
    <row r="4" spans="1:21">
      <c r="A4">
        <v>2022</v>
      </c>
      <c r="B4" t="s">
        <v>32</v>
      </c>
      <c r="C4" t="s">
        <v>25</v>
      </c>
      <c r="D4" s="5">
        <v>104273</v>
      </c>
      <c r="E4" s="5">
        <v>136764</v>
      </c>
      <c r="F4" s="5">
        <v>0</v>
      </c>
      <c r="G4" s="5">
        <v>0</v>
      </c>
      <c r="H4" s="5">
        <v>115172</v>
      </c>
      <c r="I4" s="5">
        <v>0</v>
      </c>
      <c r="J4" s="5">
        <v>0</v>
      </c>
      <c r="K4" s="5">
        <v>0</v>
      </c>
      <c r="L4" s="8">
        <v>817151.73369896424</v>
      </c>
      <c r="M4" s="15">
        <v>225921.998781231</v>
      </c>
      <c r="N4" s="15">
        <v>4814.1377209018901</v>
      </c>
      <c r="O4" s="15">
        <v>160783.66849482025</v>
      </c>
      <c r="P4" s="15">
        <v>83953.07739183426</v>
      </c>
      <c r="Q4" s="15">
        <v>72177.480195003052</v>
      </c>
      <c r="R4" s="15">
        <v>139611.06032906764</v>
      </c>
      <c r="S4" s="8">
        <v>0</v>
      </c>
      <c r="T4" s="5">
        <v>2.3196824842489005E-3</v>
      </c>
      <c r="U4" s="13">
        <v>47</v>
      </c>
    </row>
    <row r="5" spans="1:21">
      <c r="A5">
        <v>2022</v>
      </c>
      <c r="B5" t="s">
        <v>32</v>
      </c>
      <c r="C5" s="13" t="s">
        <v>26</v>
      </c>
      <c r="D5" s="5">
        <v>26361</v>
      </c>
      <c r="E5" s="5">
        <v>271225.99999999697</v>
      </c>
      <c r="F5" s="5">
        <v>0</v>
      </c>
      <c r="G5" s="5">
        <v>50796</v>
      </c>
      <c r="H5" s="7">
        <v>0</v>
      </c>
      <c r="I5" s="5">
        <v>0</v>
      </c>
      <c r="J5" s="5">
        <v>0</v>
      </c>
      <c r="K5" s="7">
        <v>0</v>
      </c>
      <c r="L5" s="8">
        <v>6377760.6020853249</v>
      </c>
      <c r="M5" s="17">
        <v>2917837.777777778</v>
      </c>
      <c r="N5" s="17">
        <v>440916.66666666669</v>
      </c>
      <c r="O5" s="15">
        <v>0</v>
      </c>
      <c r="P5" s="15">
        <v>491156.66666666669</v>
      </c>
      <c r="Q5" s="17">
        <v>799148.52192121535</v>
      </c>
      <c r="R5" s="17">
        <v>514299.72666666674</v>
      </c>
      <c r="S5" s="17">
        <v>616723.83333333349</v>
      </c>
      <c r="T5" s="8">
        <v>7.2719837916607383E-2</v>
      </c>
      <c r="U5" s="13">
        <v>26</v>
      </c>
    </row>
    <row r="6" spans="1:21">
      <c r="A6">
        <v>2022</v>
      </c>
      <c r="B6" t="s">
        <v>32</v>
      </c>
      <c r="C6" t="s">
        <v>27</v>
      </c>
      <c r="D6" s="5">
        <v>83412</v>
      </c>
      <c r="E6" s="5">
        <v>334275</v>
      </c>
      <c r="F6" s="5">
        <v>125270</v>
      </c>
      <c r="G6" s="5">
        <v>232911</v>
      </c>
      <c r="H6" s="7">
        <v>0</v>
      </c>
      <c r="I6" s="16">
        <v>3444</v>
      </c>
      <c r="J6" s="16">
        <v>8002</v>
      </c>
      <c r="K6" s="5">
        <v>0</v>
      </c>
      <c r="L6" s="8">
        <v>14291300.183413059</v>
      </c>
      <c r="M6" s="15">
        <v>4589026.4117647065</v>
      </c>
      <c r="N6" s="15">
        <v>0</v>
      </c>
      <c r="O6" s="17">
        <v>3145.5126050420167</v>
      </c>
      <c r="P6" s="17">
        <v>1394158.7983193276</v>
      </c>
      <c r="Q6" s="17">
        <v>3054768.5634659999</v>
      </c>
      <c r="R6" s="17">
        <v>1092867.806722689</v>
      </c>
      <c r="S6" s="17">
        <v>3231757.5546218492</v>
      </c>
      <c r="T6" s="8">
        <v>7.7747699433402415E-2</v>
      </c>
      <c r="U6" s="13">
        <v>46</v>
      </c>
    </row>
    <row r="7" spans="1:21">
      <c r="A7">
        <v>2022</v>
      </c>
      <c r="B7" t="s">
        <v>32</v>
      </c>
      <c r="C7" s="13" t="s">
        <v>28</v>
      </c>
      <c r="D7" s="5">
        <v>82708</v>
      </c>
      <c r="E7" s="5">
        <v>319195</v>
      </c>
      <c r="F7" s="5">
        <v>459</v>
      </c>
      <c r="G7" s="5">
        <v>55462</v>
      </c>
      <c r="H7" s="6">
        <v>0</v>
      </c>
      <c r="I7" s="16">
        <v>21823</v>
      </c>
      <c r="J7" s="5">
        <v>2275</v>
      </c>
      <c r="K7" s="5">
        <v>0</v>
      </c>
      <c r="L7" s="8">
        <v>1207883.5893442624</v>
      </c>
      <c r="M7" s="17">
        <v>726205.73770491802</v>
      </c>
      <c r="N7" s="17">
        <v>33606.557377049183</v>
      </c>
      <c r="O7" s="15">
        <v>0</v>
      </c>
      <c r="P7" s="8">
        <v>0</v>
      </c>
      <c r="Q7" s="17">
        <v>52357.272622950819</v>
      </c>
      <c r="R7" s="17">
        <v>56693.442622950824</v>
      </c>
      <c r="S7" s="17">
        <v>39530.25</v>
      </c>
      <c r="T7" s="8">
        <v>6.8605724838411819E-2</v>
      </c>
      <c r="U7" s="13">
        <v>58</v>
      </c>
    </row>
    <row r="8" spans="1:21">
      <c r="A8">
        <v>2022</v>
      </c>
      <c r="B8" t="s">
        <v>32</v>
      </c>
      <c r="C8" t="s">
        <v>30</v>
      </c>
      <c r="D8" s="5">
        <v>10377</v>
      </c>
      <c r="E8" s="5">
        <v>32636</v>
      </c>
      <c r="F8" s="5">
        <v>307</v>
      </c>
      <c r="G8" s="5">
        <v>1746</v>
      </c>
      <c r="H8" s="6">
        <v>0</v>
      </c>
      <c r="I8" s="16">
        <v>1019</v>
      </c>
      <c r="J8" s="6">
        <v>0</v>
      </c>
      <c r="K8" s="5">
        <v>0</v>
      </c>
      <c r="L8" s="7">
        <v>773696.7169051104</v>
      </c>
      <c r="M8" s="8">
        <v>17501.248876011592</v>
      </c>
      <c r="N8" s="7">
        <v>0</v>
      </c>
      <c r="O8" s="7">
        <v>51596.871815366176</v>
      </c>
      <c r="P8" s="7">
        <v>13690.178839044864</v>
      </c>
      <c r="Q8" s="7">
        <v>226165.99563642492</v>
      </c>
      <c r="R8" s="8">
        <v>223538.84891527062</v>
      </c>
      <c r="S8" s="8">
        <v>57112.64855409148</v>
      </c>
      <c r="T8" s="8">
        <v>1.436328580075706E-2</v>
      </c>
      <c r="U8" s="13">
        <v>41</v>
      </c>
    </row>
    <row r="9" spans="1:21">
      <c r="K9" s="5"/>
      <c r="U9" s="13"/>
    </row>
    <row r="10" spans="1:21">
      <c r="L10" s="14"/>
      <c r="M10" s="14"/>
      <c r="N10" s="14"/>
      <c r="O10" s="14"/>
      <c r="P10" s="14"/>
      <c r="Q10" s="14"/>
      <c r="R10" s="14"/>
      <c r="S10" s="14"/>
      <c r="U10" s="13"/>
    </row>
    <row r="11" spans="1:21">
      <c r="L11" s="14"/>
      <c r="M11" s="14"/>
      <c r="N11" s="14"/>
      <c r="O11" s="14"/>
      <c r="P11" s="14"/>
      <c r="Q11" s="14"/>
      <c r="R11" s="14"/>
      <c r="S11" s="14"/>
      <c r="U11" s="13"/>
    </row>
    <row r="12" spans="1:21">
      <c r="L12" s="13"/>
      <c r="M12" s="13"/>
      <c r="N12" s="13"/>
      <c r="O12" s="13"/>
      <c r="P12" s="13"/>
      <c r="Q12" s="13"/>
      <c r="R12" s="13"/>
      <c r="S12" s="13"/>
    </row>
    <row r="13" spans="1:21">
      <c r="A13" s="21"/>
      <c r="L13" s="22"/>
      <c r="M13" s="22"/>
      <c r="N13" s="22"/>
      <c r="O13" s="22"/>
      <c r="P13" s="22"/>
      <c r="Q13" s="22"/>
      <c r="R13" s="22"/>
      <c r="S13" s="22"/>
    </row>
    <row r="14" spans="1:21">
      <c r="A14" s="21"/>
      <c r="L14" s="22"/>
      <c r="M14" s="22"/>
      <c r="N14" s="22"/>
      <c r="O14" s="22"/>
      <c r="P14" s="22"/>
      <c r="Q14" s="22"/>
      <c r="R14" s="22"/>
      <c r="S14" s="22"/>
    </row>
    <row r="15" spans="1:21">
      <c r="A15" s="21"/>
      <c r="L15" s="21"/>
      <c r="R15" s="13"/>
      <c r="S15" s="13"/>
    </row>
    <row r="16" spans="1:21">
      <c r="R16" s="13"/>
      <c r="S16" s="13"/>
    </row>
    <row r="17" spans="13:19">
      <c r="R17" s="13"/>
      <c r="S17" s="13"/>
    </row>
    <row r="19" spans="13:19">
      <c r="N19" s="12"/>
    </row>
    <row r="20" spans="13:19">
      <c r="M20" s="7"/>
      <c r="N20" s="7"/>
    </row>
  </sheetData>
  <mergeCells count="3">
    <mergeCell ref="D1:G1"/>
    <mergeCell ref="H1:K1"/>
    <mergeCell ref="L1:T1"/>
  </mergeCells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5682-917C-428F-97F6-222D89BE8561}">
  <dimension ref="A1:H9"/>
  <sheetViews>
    <sheetView workbookViewId="0">
      <selection activeCell="F3" sqref="F3"/>
    </sheetView>
  </sheetViews>
  <sheetFormatPr baseColWidth="10" defaultColWidth="9.140625" defaultRowHeight="15"/>
  <cols>
    <col min="1" max="1" width="13.85546875" customWidth="1"/>
    <col min="2" max="2" width="15.42578125" customWidth="1"/>
    <col min="3" max="3" width="24.85546875" bestFit="1" customWidth="1"/>
    <col min="4" max="4" width="14.7109375" customWidth="1"/>
    <col min="5" max="5" width="13.140625" bestFit="1" customWidth="1"/>
  </cols>
  <sheetData>
    <row r="1" spans="1:8">
      <c r="B1" t="s">
        <v>36</v>
      </c>
      <c r="C1" t="s">
        <v>37</v>
      </c>
      <c r="D1" t="s">
        <v>35</v>
      </c>
      <c r="E1" t="s">
        <v>33</v>
      </c>
      <c r="F1" s="18" t="s">
        <v>34</v>
      </c>
    </row>
    <row r="2" spans="1:8">
      <c r="A2" t="s">
        <v>24</v>
      </c>
      <c r="B2" s="7"/>
      <c r="C2" s="7"/>
      <c r="D2" s="19">
        <v>0.13091781699999999</v>
      </c>
      <c r="E2" s="18">
        <v>0.110009988959571</v>
      </c>
      <c r="F2" s="18"/>
    </row>
    <row r="3" spans="1:8">
      <c r="A3" t="s">
        <v>25</v>
      </c>
      <c r="B3" s="8">
        <v>1650.8721135110507</v>
      </c>
      <c r="C3" s="8">
        <v>711680.20827022509</v>
      </c>
      <c r="D3" s="19">
        <v>6.6413139999999997E-3</v>
      </c>
      <c r="E3" s="18">
        <v>7.37476077383473E-3</v>
      </c>
      <c r="F3" s="18">
        <f>B3/C3</f>
        <v>2.3196824842489005E-3</v>
      </c>
      <c r="H3" s="20"/>
    </row>
    <row r="4" spans="1:8">
      <c r="A4" t="s">
        <v>26</v>
      </c>
      <c r="B4" s="8">
        <v>20241678</v>
      </c>
      <c r="C4" s="8">
        <v>278351528</v>
      </c>
      <c r="D4" s="19">
        <v>9.0718107000000006E-2</v>
      </c>
      <c r="E4" s="18">
        <v>7.3346426787700592E-2</v>
      </c>
      <c r="F4" s="18">
        <f>B4/C4</f>
        <v>7.2719837916607383E-2</v>
      </c>
    </row>
    <row r="5" spans="1:8">
      <c r="A5" t="s">
        <v>27</v>
      </c>
      <c r="B5" s="7">
        <v>22551083.800000004</v>
      </c>
      <c r="C5" s="7">
        <v>290054676.40000004</v>
      </c>
      <c r="D5" s="19">
        <v>0.101873871</v>
      </c>
      <c r="E5" s="18">
        <v>0.13888261807336133</v>
      </c>
      <c r="F5" s="18">
        <f>B5/C5</f>
        <v>7.7747699433402415E-2</v>
      </c>
    </row>
    <row r="6" spans="1:8">
      <c r="A6" t="s">
        <v>28</v>
      </c>
      <c r="B6" s="8">
        <v>743</v>
      </c>
      <c r="C6" s="8">
        <v>10830</v>
      </c>
      <c r="D6" s="19">
        <v>7.4384876000000003E-2</v>
      </c>
      <c r="E6" s="18">
        <v>9.5955859940599075E-2</v>
      </c>
      <c r="F6" s="18">
        <f>B6/C6</f>
        <v>6.8605724838411819E-2</v>
      </c>
    </row>
    <row r="7" spans="1:8">
      <c r="A7" t="s">
        <v>29</v>
      </c>
      <c r="B7" s="8"/>
      <c r="C7" s="8"/>
      <c r="D7" s="19">
        <v>1.57033E-2</v>
      </c>
      <c r="E7" s="18">
        <v>6.9339882185948552E-3</v>
      </c>
      <c r="F7" s="18"/>
    </row>
    <row r="8" spans="1:8">
      <c r="A8" t="s">
        <v>30</v>
      </c>
      <c r="B8" s="8">
        <v>1359978</v>
      </c>
      <c r="C8" s="8">
        <v>94684323.549999848</v>
      </c>
      <c r="D8" s="19">
        <v>1.7147136E-2</v>
      </c>
      <c r="E8" s="18">
        <v>2.5109019052041548E-2</v>
      </c>
      <c r="F8" s="18">
        <f>B8/C8</f>
        <v>1.436328580075706E-2</v>
      </c>
    </row>
    <row r="9" spans="1:8">
      <c r="B9" s="8"/>
      <c r="C9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ustry xmlns="cd862286-453d-4afb-a851-3fe242f4ec51" xsi:nil="true"/>
    <aScope xmlns="cd862286-453d-4afb-a851-3fe242f4ec51" xsi:nil="true"/>
    <lcf76f155ced4ddcb4097134ff3c332f xmlns="cd862286-453d-4afb-a851-3fe242f4ec51">
      <Terms xmlns="http://schemas.microsoft.com/office/infopath/2007/PartnerControls"/>
    </lcf76f155ced4ddcb4097134ff3c332f>
    <Highlight xmlns="cd862286-453d-4afb-a851-3fe242f4ec51">No</Highlight>
    <Solution xmlns="cd862286-453d-4afb-a851-3fe242f4ec51" xsi:nil="true"/>
    <type xmlns="cd862286-453d-4afb-a851-3fe242f4ec51" xsi:nil="true"/>
    <TaxCatchAll xmlns="f8050af4-dcf3-472a-8a86-5e097edd4024" xsi:nil="true"/>
    <BusinessModel xmlns="cd862286-453d-4afb-a851-3fe242f4ec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C41D0CF7695345875C99AAF7996E1D" ma:contentTypeVersion="20" ma:contentTypeDescription="Create a new document." ma:contentTypeScope="" ma:versionID="ee6b04930d83f7288f6e0290716a7c03">
  <xsd:schema xmlns:xsd="http://www.w3.org/2001/XMLSchema" xmlns:xs="http://www.w3.org/2001/XMLSchema" xmlns:p="http://schemas.microsoft.com/office/2006/metadata/properties" xmlns:ns2="cd862286-453d-4afb-a851-3fe242f4ec51" xmlns:ns3="f8050af4-dcf3-472a-8a86-5e097edd4024" targetNamespace="http://schemas.microsoft.com/office/2006/metadata/properties" ma:root="true" ma:fieldsID="f4716578d78ae627e52a340e9f2df213" ns2:_="" ns3:_="">
    <xsd:import namespace="cd862286-453d-4afb-a851-3fe242f4ec51"/>
    <xsd:import namespace="f8050af4-dcf3-472a-8a86-5e097edd4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Highlight" minOccurs="0"/>
                <xsd:element ref="ns2:Solution" minOccurs="0"/>
                <xsd:element ref="ns2:type" minOccurs="0"/>
                <xsd:element ref="ns2:Industry" minOccurs="0"/>
                <xsd:element ref="ns2:aScope" minOccurs="0"/>
                <xsd:element ref="ns2:BusinessModel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62286-453d-4afb-a851-3fe242f4ec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Highlight" ma:index="19" nillable="true" ma:displayName="aHighlight" ma:default="No" ma:description="Yes, if filtered for highlighting best practices | knowledge sharing&#10;&#10;Default No" ma:format="Dropdown" ma:internalName="Highlight">
      <xsd:simpleType>
        <xsd:restriction base="dms:Choice">
          <xsd:enumeration value="Yes"/>
          <xsd:enumeration value="No"/>
        </xsd:restriction>
      </xsd:simpleType>
    </xsd:element>
    <xsd:element name="Solution" ma:index="20" nillable="true" ma:displayName="aSolution" ma:description="What Ax Solution" ma:format="Dropdown" ma:internalName="Solution">
      <xsd:simpleType>
        <xsd:restriction base="dms:Choice">
          <xsd:enumeration value="Marketing ROI"/>
          <xsd:enumeration value="Hamilton.AI"/>
          <xsd:enumeration value="Brand Structure Analysis"/>
          <xsd:enumeration value="Forecasting"/>
          <xsd:enumeration value="Dx Search"/>
          <xsd:enumeration value="Dx Social"/>
          <xsd:enumeration value="Dx Digital Brand Health"/>
          <xsd:enumeration value="Dx Custom"/>
          <xsd:enumeration value="Dx General"/>
          <xsd:enumeration value="DSE Marketing Cockpit"/>
          <xsd:enumeration value="DSE Olympus"/>
          <xsd:enumeration value="DSE Data Projects"/>
          <xsd:enumeration value="DSE General"/>
          <xsd:enumeration value="Segmentation"/>
          <xsd:enumeration value="Ax General"/>
          <xsd:enumeration value="Customer Experience"/>
          <xsd:enumeration value="Choice 17"/>
        </xsd:restriction>
      </xsd:simpleType>
    </xsd:element>
    <xsd:element name="type" ma:index="21" nillable="true" ma:displayName="aType" ma:format="Dropdown" ma:internalName="type">
      <xsd:simpleType>
        <xsd:restriction base="dms:Choice">
          <xsd:enumeration value="Proposal"/>
          <xsd:enumeration value="Capabillity"/>
          <xsd:enumeration value="Delivery"/>
          <xsd:enumeration value="Intro"/>
        </xsd:restriction>
      </xsd:simpleType>
    </xsd:element>
    <xsd:element name="Industry" ma:index="22" nillable="true" ma:displayName="aIndustry" ma:description="industry client operates in" ma:format="Dropdown" ma:internalName="Industry">
      <xsd:simpleType>
        <xsd:restriction base="dms:Choice">
          <xsd:enumeration value="CPG (Consumer Packaged Goods)"/>
          <xsd:enumeration value="Financial Services"/>
          <xsd:enumeration value="Mobility | Automotive"/>
          <xsd:enumeration value="eCommerce | Retailing"/>
          <xsd:enumeration value="Media | Advertising"/>
          <xsd:enumeration value="Health | OTC"/>
          <xsd:enumeration value="Consumer Electronics"/>
          <xsd:enumeration value="IT | Solutions | Services"/>
          <xsd:enumeration value="General | Cross Industry"/>
        </xsd:restriction>
      </xsd:simpleType>
    </xsd:element>
    <xsd:element name="aScope" ma:index="23" nillable="true" ma:displayName="aScope" ma:description="Scope of document" ma:format="Dropdown" ma:internalName="aScope">
      <xsd:simpleType>
        <xsd:restriction base="dms:Choice">
          <xsd:enumeration value="complete &amp; detailed"/>
          <xsd:enumeration value="comprehensive"/>
          <xsd:enumeration value="short"/>
        </xsd:restriction>
      </xsd:simpleType>
    </xsd:element>
    <xsd:element name="BusinessModel" ma:index="24" nillable="true" ma:displayName="aBusinessModel" ma:format="Dropdown" ma:internalName="BusinessModel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nline"/>
                    <xsd:enumeration value="Stationery | Bricks&amp;Morter"/>
                    <xsd:enumeration value="Apps"/>
                    <xsd:enumeration value="D2C"/>
                    <xsd:enumeration value="B2B"/>
                  </xsd:restriction>
                </xsd:simpleType>
              </xsd:element>
            </xsd:sequence>
          </xsd:extension>
        </xsd:complexContent>
      </xsd:complex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35d02d2-2acc-434b-b7bb-812ff22cbf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50af4-dcf3-472a-8a86-5e097edd402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5812ffa5-cc94-49cb-ac3d-6f3d6ef25bdc}" ma:internalName="TaxCatchAll" ma:showField="CatchAllData" ma:web="f8050af4-dcf3-472a-8a86-5e097edd40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CE894-898B-45DB-960A-4DA172AB27FC}">
  <ds:schemaRefs>
    <ds:schemaRef ds:uri="http://schemas.microsoft.com/office/2006/documentManagement/types"/>
    <ds:schemaRef ds:uri="cd862286-453d-4afb-a851-3fe242f4ec51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f8050af4-dcf3-472a-8a86-5e097edd402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D62C19D-409B-46C7-AAF8-36E8937F85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10EA3-AAF9-4DED-839D-4392CF3C1B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862286-453d-4afb-a851-3fe242f4ec51"/>
    <ds:schemaRef ds:uri="f8050af4-dcf3-472a-8a86-5e097edd40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Q4 2022</vt:lpstr>
      <vt:lpstr>Share of 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Pilkevich, Valeriya (MBFRA corp)</dc:creator>
  <cp:keywords/>
  <dc:description/>
  <cp:lastModifiedBy>Bernd Christian</cp:lastModifiedBy>
  <cp:revision/>
  <dcterms:created xsi:type="dcterms:W3CDTF">2022-10-12T07:12:55Z</dcterms:created>
  <dcterms:modified xsi:type="dcterms:W3CDTF">2023-02-20T09:53:15Z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0x01010028C41D0CF7695345875C99AAF7996E1D</vt:lpwstr>
  </property>
  <property fmtid="{D5CDD505-2E9C-101B-9397-08002B2CF9AE}" pid="3" name="MediaServiceImageTags">
    <vt:lpwstr/>
  </property>
  <property fmtid="{D5CDD505-2E9C-101B-9397-08002B2CF9AE}" pid="4" name="MSIP_Label_3741da7a-79c1-417c-b408-16c0bfe99fca_Enabled">
    <vt:lpwstr>true</vt:lpwstr>
  </property>
  <property fmtid="{D5CDD505-2E9C-101B-9397-08002B2CF9AE}" pid="5" name="MSIP_Label_3741da7a-79c1-417c-b408-16c0bfe99fca_SetDate">
    <vt:lpwstr>2023-02-16T14:01:14Z</vt:lpwstr>
  </property>
  <property fmtid="{D5CDD505-2E9C-101B-9397-08002B2CF9AE}" pid="6" name="MSIP_Label_3741da7a-79c1-417c-b408-16c0bfe99fca_Method">
    <vt:lpwstr>Standard</vt:lpwstr>
  </property>
  <property fmtid="{D5CDD505-2E9C-101B-9397-08002B2CF9AE}" pid="7" name="MSIP_Label_3741da7a-79c1-417c-b408-16c0bfe99fca_Name">
    <vt:lpwstr>Internal Only - Amber</vt:lpwstr>
  </property>
  <property fmtid="{D5CDD505-2E9C-101B-9397-08002B2CF9AE}" pid="8" name="MSIP_Label_3741da7a-79c1-417c-b408-16c0bfe99fca_SiteId">
    <vt:lpwstr>1e355c04-e0a4-42ed-8e2d-7351591f0ef1</vt:lpwstr>
  </property>
  <property fmtid="{D5CDD505-2E9C-101B-9397-08002B2CF9AE}" pid="9" name="MSIP_Label_3741da7a-79c1-417c-b408-16c0bfe99fca_ActionId">
    <vt:lpwstr>599fba7f-6b8c-441f-9ac9-270fccd72c22</vt:lpwstr>
  </property>
  <property fmtid="{D5CDD505-2E9C-101B-9397-08002B2CF9AE}" pid="10" name="MSIP_Label_3741da7a-79c1-417c-b408-16c0bfe99fca_ContentBits">
    <vt:lpwstr>0</vt:lpwstr>
  </property>
</Properties>
</file>