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en\Statistiek\Meningioom\"/>
    </mc:Choice>
  </mc:AlternateContent>
  <bookViews>
    <workbookView xWindow="0" yWindow="60" windowWidth="25440" windowHeight="12375" firstSheet="36" activeTab="48"/>
  </bookViews>
  <sheets>
    <sheet name="Blad1" sheetId="1" r:id="rId1"/>
    <sheet name="1A" sheetId="2" r:id="rId2"/>
    <sheet name="2A" sheetId="3" r:id="rId3"/>
    <sheet name="2B" sheetId="5" r:id="rId4"/>
    <sheet name="2C" sheetId="6" r:id="rId5"/>
    <sheet name="2D" sheetId="7" r:id="rId6"/>
    <sheet name="2E" sheetId="8" r:id="rId7"/>
    <sheet name="2F" sheetId="9" r:id="rId8"/>
    <sheet name="3A" sheetId="4" r:id="rId9"/>
    <sheet name="3B" sheetId="10" r:id="rId10"/>
    <sheet name="3C" sheetId="11" r:id="rId11"/>
    <sheet name="4A" sheetId="12" r:id="rId12"/>
    <sheet name="5A" sheetId="13" r:id="rId13"/>
    <sheet name="6A" sheetId="14" r:id="rId14"/>
    <sheet name="7A" sheetId="15" r:id="rId15"/>
    <sheet name="8A" sheetId="16" r:id="rId16"/>
    <sheet name="9A" sheetId="17" r:id="rId17"/>
    <sheet name="10A" sheetId="18" r:id="rId18"/>
    <sheet name="10B" sheetId="25" r:id="rId19"/>
    <sheet name="10C" sheetId="26" r:id="rId20"/>
    <sheet name="10D" sheetId="23" r:id="rId21"/>
    <sheet name="11A" sheetId="19" r:id="rId22"/>
    <sheet name="12A" sheetId="20" r:id="rId23"/>
    <sheet name="12B" sheetId="27" r:id="rId24"/>
    <sheet name="13A" sheetId="21" r:id="rId25"/>
    <sheet name="14A" sheetId="22" r:id="rId26"/>
    <sheet name="14B" sheetId="24" r:id="rId27"/>
    <sheet name="15A" sheetId="28" r:id="rId28"/>
    <sheet name="16A" sheetId="29" r:id="rId29"/>
    <sheet name="17A" sheetId="30" r:id="rId30"/>
    <sheet name="18A" sheetId="34" r:id="rId31"/>
    <sheet name="18B" sheetId="31" r:id="rId32"/>
    <sheet name="18C" sheetId="35" r:id="rId33"/>
    <sheet name="19A" sheetId="32" r:id="rId34"/>
    <sheet name="19B" sheetId="33" r:id="rId35"/>
    <sheet name="20A" sheetId="36" r:id="rId36"/>
    <sheet name="21A" sheetId="40" r:id="rId37"/>
    <sheet name="22A" sheetId="41" r:id="rId38"/>
    <sheet name="23A" sheetId="42" r:id="rId39"/>
    <sheet name="24A" sheetId="43" r:id="rId40"/>
    <sheet name="24B" sheetId="44" r:id="rId41"/>
    <sheet name="24C" sheetId="45" r:id="rId42"/>
    <sheet name="24D" sheetId="46" r:id="rId43"/>
    <sheet name="25A" sheetId="37" r:id="rId44"/>
    <sheet name="25B" sheetId="50" r:id="rId45"/>
    <sheet name="26A" sheetId="38" r:id="rId46"/>
    <sheet name="26B" sheetId="51" r:id="rId47"/>
    <sheet name="26C" sheetId="52" r:id="rId48"/>
    <sheet name="voorbeeld" sheetId="39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4" i="1" l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<sst xmlns="http://schemas.openxmlformats.org/spreadsheetml/2006/main" count="1157" uniqueCount="168">
  <si>
    <t>patiënt 1</t>
  </si>
  <si>
    <t>gebdat</t>
  </si>
  <si>
    <t>datumbestraling</t>
  </si>
  <si>
    <t>datum meting</t>
  </si>
  <si>
    <t>relatief interval (dagen)</t>
  </si>
  <si>
    <t>evolutie tumor (cm³)</t>
  </si>
  <si>
    <t>datum operatie</t>
  </si>
  <si>
    <t>interval diagnose</t>
  </si>
  <si>
    <t>patiënt</t>
  </si>
  <si>
    <t>tumor</t>
  </si>
  <si>
    <t>bestraling</t>
  </si>
  <si>
    <t>Gray</t>
  </si>
  <si>
    <t>sex</t>
  </si>
  <si>
    <t>gebdatum</t>
  </si>
  <si>
    <t>locatie tumor</t>
  </si>
  <si>
    <t>T2</t>
  </si>
  <si>
    <t>oedeem</t>
  </si>
  <si>
    <t>datum</t>
  </si>
  <si>
    <t>cm³</t>
  </si>
  <si>
    <t>laatste follow-up</t>
  </si>
  <si>
    <t>primaire tumor</t>
  </si>
  <si>
    <t>hemangioblastoma</t>
  </si>
  <si>
    <t>locatie</t>
  </si>
  <si>
    <t>fossa</t>
  </si>
  <si>
    <t>fossa posterior</t>
  </si>
  <si>
    <t>A</t>
  </si>
  <si>
    <t>M</t>
  </si>
  <si>
    <t>convexiteit</t>
  </si>
  <si>
    <t>opmerkingen</t>
  </si>
  <si>
    <t>herhaalde ICB nav cavernomata</t>
  </si>
  <si>
    <t>laatste FU</t>
  </si>
  <si>
    <t>medulloblastoma</t>
  </si>
  <si>
    <t>40 Gy pancranieel; fossa posterior 50 Gy, rachis 30 Gy</t>
  </si>
  <si>
    <t>pancranieel</t>
  </si>
  <si>
    <t>rachis</t>
  </si>
  <si>
    <t>malige melanomen in bestralingsgebied</t>
  </si>
  <si>
    <t>epilepsie</t>
  </si>
  <si>
    <t>hypofysaire insufficiëntie</t>
  </si>
  <si>
    <t>2011 ischemische CVA corona radiata etiologisch geduid als postradiatie</t>
  </si>
  <si>
    <t>B</t>
  </si>
  <si>
    <t>convexiteit pariëtaal rechts</t>
  </si>
  <si>
    <t>operatie</t>
  </si>
  <si>
    <t>tuberculum sellae</t>
  </si>
  <si>
    <t>convexiteit links frontaal</t>
  </si>
  <si>
    <t>C</t>
  </si>
  <si>
    <t>D</t>
  </si>
  <si>
    <t>sfenoid links</t>
  </si>
  <si>
    <t>E</t>
  </si>
  <si>
    <t>falx links rolandisch</t>
  </si>
  <si>
    <t>eerste beschikbare MRI 2008</t>
  </si>
  <si>
    <t>neen</t>
  </si>
  <si>
    <t>falx links prefrontaal</t>
  </si>
  <si>
    <t>F</t>
  </si>
  <si>
    <t>voorheen niet zichtbaar</t>
  </si>
  <si>
    <t>V</t>
  </si>
  <si>
    <t>frontobasaal rechts</t>
  </si>
  <si>
    <t>frontobasaal mediaan</t>
  </si>
  <si>
    <t>tentorium</t>
  </si>
  <si>
    <t>2001 operatie voor olfactoriusmeningioma</t>
  </si>
  <si>
    <t>astrocytoom graad 2 thalamus rechts</t>
  </si>
  <si>
    <t>thalamisch</t>
  </si>
  <si>
    <t>low grade glioma</t>
  </si>
  <si>
    <t>tumor in hersenstam</t>
  </si>
  <si>
    <t>ventriculocardiale drainage en bestraling</t>
  </si>
  <si>
    <t>WHO 1</t>
  </si>
  <si>
    <t>ontstaan van ischemie corona radiata links</t>
  </si>
  <si>
    <t>GEEN BEELDEN BESCHIKBAAR VOOR ANALYSE</t>
  </si>
  <si>
    <t>NF1</t>
  </si>
  <si>
    <t>thalamisch pilocytair astrocytoma</t>
  </si>
  <si>
    <t>infratentorieel tentorium</t>
  </si>
  <si>
    <t>"op tumor"</t>
  </si>
  <si>
    <t>nadien ook ruggemergtumor</t>
  </si>
  <si>
    <t>overleden 2006 nav neurotrauma</t>
  </si>
  <si>
    <t xml:space="preserve"> </t>
  </si>
  <si>
    <t>Operatie</t>
  </si>
  <si>
    <t>petroclivaal</t>
  </si>
  <si>
    <t>hypofyse-adenoma</t>
  </si>
  <si>
    <t>hypofyse</t>
  </si>
  <si>
    <t>bestraald met röntgenbuis!</t>
  </si>
  <si>
    <t>cavernoma</t>
  </si>
  <si>
    <t>leuko-encefalopathie</t>
  </si>
  <si>
    <t>atrofie</t>
  </si>
  <si>
    <t>GEEN BEELDEN VOOR ANALYSE</t>
  </si>
  <si>
    <t>tentorium links</t>
  </si>
  <si>
    <t>hersenstam pilocytair</t>
  </si>
  <si>
    <t>volledige resectie meningioma</t>
  </si>
  <si>
    <t>atrofie craniale zenuwen: nVIII en nVI links</t>
  </si>
  <si>
    <t>volledige resectie, geen rest</t>
  </si>
  <si>
    <t>ependymoma 2, frontaal rechts</t>
  </si>
  <si>
    <t>rechts frontaal falx</t>
  </si>
  <si>
    <t>frontaal, crista galli</t>
  </si>
  <si>
    <t>?</t>
  </si>
  <si>
    <t>GEEN BEELDVORMING VOOR ANALYSE</t>
  </si>
  <si>
    <t>pineaalstreek</t>
  </si>
  <si>
    <t>tentorieel</t>
  </si>
  <si>
    <t>onbekende primaire anatomopathologie</t>
  </si>
  <si>
    <t>falx links</t>
  </si>
  <si>
    <t>conservatief</t>
  </si>
  <si>
    <t>convexiteit links posterieur</t>
  </si>
  <si>
    <t>convexiteit links anterieur</t>
  </si>
  <si>
    <t>astrocytoma graad 2 cerebellair</t>
  </si>
  <si>
    <t>links temporaal overgang convexiteit - basis</t>
  </si>
  <si>
    <t>2014 geen nieuwe / andere tumoren</t>
  </si>
  <si>
    <t>transitioneel meningioma gr 1</t>
  </si>
  <si>
    <t>cavernomen</t>
  </si>
  <si>
    <t>cerebrale amyloid angiopathie?</t>
  </si>
  <si>
    <t>craniospinaal</t>
  </si>
  <si>
    <t>tentorieel rechts</t>
  </si>
  <si>
    <t>recidief / radio-induced tumor fossa</t>
  </si>
  <si>
    <t>afgezien van biopsiename gezien slechte algemene toestand. Overlijden 2011</t>
  </si>
  <si>
    <t>paramediaan links</t>
  </si>
  <si>
    <t>Astrocytoma gr 2 fossa oosterior</t>
  </si>
  <si>
    <t>precieze dosage bestraling onbekend</t>
  </si>
  <si>
    <t>ook ontstaan gehoorsdaling</t>
  </si>
  <si>
    <t xml:space="preserve">rechts infratentorieel </t>
  </si>
  <si>
    <t xml:space="preserve">rechts temp supratentorieel </t>
  </si>
  <si>
    <t>mei 2005 ontwikkeling van glioblastoma re temporaal, palliatief</t>
  </si>
  <si>
    <t>3 velden</t>
  </si>
  <si>
    <t>fibrillair astrocytoma gr 2 rechts parietaal</t>
  </si>
  <si>
    <t>convexiteit rechts temporaal</t>
  </si>
  <si>
    <t>rechts temporaal pilocytair astrocytoma</t>
  </si>
  <si>
    <t>links parietaal</t>
  </si>
  <si>
    <t>cerebellair pilocytair astrocytoma</t>
  </si>
  <si>
    <t>2002 occipitaal ganglioglioma gr 1 a 2</t>
  </si>
  <si>
    <t>meningeoma, fibromateus type, WHO graad I</t>
  </si>
  <si>
    <t>rechts occipitaal</t>
  </si>
  <si>
    <t>postradiotherapie-fibrosarcoma van de maxillaire sinus</t>
  </si>
  <si>
    <t>non hodgkin lymfoma</t>
  </si>
  <si>
    <t>temporale hoorn van de laterale ventrikel rechts</t>
  </si>
  <si>
    <t>rechter temporale basis</t>
  </si>
  <si>
    <t>over</t>
  </si>
  <si>
    <t>links frontaal</t>
  </si>
  <si>
    <t>links fronto-operculair astrocytoma gr 2</t>
  </si>
  <si>
    <t>frontaal</t>
  </si>
  <si>
    <t>refractaire epilepsie tgv primaire tumor</t>
  </si>
  <si>
    <t>links frontobasaal</t>
  </si>
  <si>
    <t>lokaal - hypofyse</t>
  </si>
  <si>
    <t>rechts frontobasaal</t>
  </si>
  <si>
    <t>1995 CVA met linker hemibeeld</t>
  </si>
  <si>
    <t>gelaatspijn sinds meer dan 20 jaar (rechts) waarvoor zelfs aan diepe hersenstimulatie werd gedacht.</t>
  </si>
  <si>
    <t>planum sfenoidale</t>
  </si>
  <si>
    <t>non-hodgkin</t>
  </si>
  <si>
    <t>"mantelveldbestraling"</t>
  </si>
  <si>
    <t>pilocytair astrocytoma rechts hemisferisch + thalamus</t>
  </si>
  <si>
    <t>rechts hemisferisch?</t>
  </si>
  <si>
    <t>sinds laatste follow-up progressief functionele achteruitgang, incontinentie, dysarthrie</t>
  </si>
  <si>
    <t>falco-tentorieel links</t>
  </si>
  <si>
    <t>maar 1 bruikbare MRI pre-operatief.</t>
  </si>
  <si>
    <t>pilocytair astrocytoma cerebellair</t>
  </si>
  <si>
    <t>li os temporale</t>
  </si>
  <si>
    <t>geen beeldvorming voor anayse (metalen clips)</t>
  </si>
  <si>
    <t>cerebellair meduloblastoma</t>
  </si>
  <si>
    <t>WHO graad 1</t>
  </si>
  <si>
    <t>recidief frontobasaal rechts</t>
  </si>
  <si>
    <t>brughoek links</t>
  </si>
  <si>
    <t>convexiteit frontaal rechts</t>
  </si>
  <si>
    <t>brughoek links recidief na eerste resectie 2010</t>
  </si>
  <si>
    <t>pt overleden</t>
  </si>
  <si>
    <t>graad 2 meningioma</t>
  </si>
  <si>
    <t>sinus cavernosus links</t>
  </si>
  <si>
    <t>bestraald 2012</t>
  </si>
  <si>
    <t>falx rechts frontaal: meningeoom, WHO graad I, met inflammatoire veranderingen</t>
  </si>
  <si>
    <t>Hersenvliezen rechts: meningioma, WHO graad 1.</t>
  </si>
  <si>
    <t>falxmeningeoma rechts</t>
  </si>
  <si>
    <t>sfenoid rechts</t>
  </si>
  <si>
    <t>parietaal rechts</t>
  </si>
  <si>
    <t>fossa pancranieel</t>
  </si>
  <si>
    <t>Wouter, ik heb hier 1 Juli van gemaakt. Er stond enkel 1999. Alle data moeten hetzelfde formaat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</si>
</sst>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</c:f>
              <c:strCache>
                <c:ptCount val="1"/>
                <c:pt idx="0">
                  <c:v>evolutie tumor (cm³)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Blad1!$F$2:$F$10</c:f>
              <c:numCache>
                <c:formatCode>General</c:formatCode>
                <c:ptCount val="9"/>
                <c:pt idx="0">
                  <c:v>3843</c:v>
                </c:pt>
                <c:pt idx="1">
                  <c:v>37043</c:v>
                </c:pt>
                <c:pt idx="2">
                  <c:v>37257</c:v>
                </c:pt>
                <c:pt idx="3">
                  <c:v>37379</c:v>
                </c:pt>
                <c:pt idx="4">
                  <c:v>37627</c:v>
                </c:pt>
                <c:pt idx="5">
                  <c:v>37967</c:v>
                </c:pt>
                <c:pt idx="6">
                  <c:v>38205</c:v>
                </c:pt>
                <c:pt idx="7">
                  <c:v>38303</c:v>
                </c:pt>
                <c:pt idx="8">
                  <c:v>38509</c:v>
                </c:pt>
              </c:numCache>
            </c:numRef>
          </c:xVal>
          <c:yVal>
            <c:numRef>
              <c:f>Blad1!$G$2:$G$10</c:f>
              <c:numCache>
                <c:formatCode>0.000</c:formatCode>
                <c:ptCount val="9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3.6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C27-B35F-75A2A43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9680"/>
        <c:axId val="191600256"/>
      </c:scatterChart>
      <c:valAx>
        <c:axId val="1915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600256"/>
        <c:crosses val="autoZero"/>
        <c:crossBetween val="midCat"/>
      </c:valAx>
      <c:valAx>
        <c:axId val="1916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5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1209675</xdr:colOff>
      <xdr:row>1</xdr:row>
      <xdr:rowOff>4762</xdr:rowOff>
    </xdr:from>
    <xdr:to>
      <xdr:col>13</xdr:col>
      <xdr:colOff>295275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G10"/>
  <sheetViews>
    <sheetView workbookViewId="0">
      <selection activeCell="F3" sqref="F3"/>
    </sheetView>
  </sheetViews>
  <sheetFormatPr defaultRowHeight="15" x14ac:dyDescent="0.25"/>
  <cols>
    <col min="3" max="4" width="18.28515625" style="1" customWidth="1"/>
    <col min="5" max="5" width="22.5703125" style="1" customWidth="1"/>
    <col min="6" max="6" width="18.28515625" customWidth="1"/>
    <col min="7" max="7" width="18.28515625" style="2" customWidth="1"/>
    <col min="8" max="10" width="18.28515625" customWidth="1"/>
  </cols>
  <sheetData>
    <row r="1" spans="1:7" x14ac:dyDescent="0.25">
      <c r="A1" t="s">
        <v>0</v>
      </c>
      <c r="C1" s="1" t="s">
        <v>1</v>
      </c>
      <c r="D1" s="1" t="s">
        <v>2</v>
      </c>
      <c r="E1" s="1" t="s">
        <v>3</v>
      </c>
      <c r="F1" t="s">
        <v>4</v>
      </c>
      <c r="G1" s="2" t="s">
        <v>5</v>
      </c>
    </row>
    <row r="2" spans="1:7" x14ac:dyDescent="0.25">
      <c r="C2" s="1">
        <v>29305</v>
      </c>
      <c r="D2" s="1">
        <v>33049</v>
      </c>
      <c r="E2" s="1">
        <v>36892</v>
      </c>
      <c r="F2">
        <f>(E2-D2)</f>
        <v>3843</v>
      </c>
      <c r="G2" s="2">
        <v>2</v>
      </c>
    </row>
    <row r="3" spans="1:7" x14ac:dyDescent="0.25">
      <c r="C3" s="1" t="s">
        <v>6</v>
      </c>
      <c r="E3" s="1">
        <v>37043</v>
      </c>
      <c r="F3">
        <f>(E3-D3)</f>
        <v>37043</v>
      </c>
      <c r="G3" s="2">
        <v>2.5</v>
      </c>
    </row>
    <row r="4" spans="1:7" x14ac:dyDescent="0.25">
      <c r="C4" s="1">
        <v>38779</v>
      </c>
      <c r="E4" s="1">
        <v>37257</v>
      </c>
      <c r="F4">
        <f t="shared" ref="F4:F10" si="0">(E4-D4)</f>
        <v>37257</v>
      </c>
      <c r="G4" s="2">
        <v>2.8</v>
      </c>
    </row>
    <row r="5" spans="1:7" x14ac:dyDescent="0.25">
      <c r="C5" s="1" t="s">
        <v>7</v>
      </c>
      <c r="E5" s="1">
        <v>37379</v>
      </c>
      <c r="F5">
        <f t="shared" si="0"/>
        <v>37379</v>
      </c>
      <c r="G5" s="2">
        <v>3.6</v>
      </c>
    </row>
    <row r="6" spans="1:7" x14ac:dyDescent="0.25">
      <c r="C6" s="3">
        <f>E2-C2</f>
        <v>7587</v>
      </c>
      <c r="E6" s="1">
        <v>37627</v>
      </c>
      <c r="F6">
        <f t="shared" si="0"/>
        <v>37627</v>
      </c>
      <c r="G6" s="2">
        <v>4</v>
      </c>
    </row>
    <row r="7" spans="1:7" x14ac:dyDescent="0.25">
      <c r="E7" s="1">
        <v>37967</v>
      </c>
      <c r="F7">
        <f t="shared" si="0"/>
        <v>37967</v>
      </c>
      <c r="G7" s="2">
        <v>5</v>
      </c>
    </row>
    <row r="8" spans="1:7" x14ac:dyDescent="0.25">
      <c r="E8" s="1">
        <v>38205</v>
      </c>
      <c r="F8">
        <f t="shared" si="0"/>
        <v>38205</v>
      </c>
      <c r="G8" s="2">
        <v>7</v>
      </c>
    </row>
    <row r="9" spans="1:7" x14ac:dyDescent="0.25">
      <c r="E9" s="1">
        <v>38303</v>
      </c>
      <c r="F9">
        <f t="shared" si="0"/>
        <v>38303</v>
      </c>
      <c r="G9" s="2">
        <v>8</v>
      </c>
    </row>
    <row r="10" spans="1:7" x14ac:dyDescent="0.25">
      <c r="E10" s="1">
        <v>38509</v>
      </c>
      <c r="F10">
        <f t="shared" si="0"/>
        <v>38509</v>
      </c>
      <c r="G10" s="2">
        <v>10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Blad1!F:F</xm:f>
              <xm:sqref>E11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2" max="2" width="12.5703125" customWidth="1"/>
    <col min="3" max="3" width="12.85546875" customWidth="1"/>
  </cols>
  <sheetData>
    <row r="1" spans="1:7" x14ac:dyDescent="0.25">
      <c r="A1" t="s">
        <v>8</v>
      </c>
      <c r="B1" s="4">
        <v>3</v>
      </c>
      <c r="E1" t="s">
        <v>28</v>
      </c>
      <c r="G1" t="s">
        <v>58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59</v>
      </c>
    </row>
    <row r="5" spans="1:7" x14ac:dyDescent="0.25">
      <c r="A5" t="s">
        <v>10</v>
      </c>
      <c r="B5">
        <v>1989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60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27132</v>
      </c>
    </row>
    <row r="11" spans="1:7" x14ac:dyDescent="0.25">
      <c r="A11" t="s">
        <v>14</v>
      </c>
      <c r="B11" t="s">
        <v>56</v>
      </c>
    </row>
    <row r="12" spans="1:7" x14ac:dyDescent="0.25">
      <c r="A12" t="s">
        <v>41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41129</v>
      </c>
      <c r="B17">
        <v>0.19700000000000001</v>
      </c>
    </row>
    <row r="18" spans="1:2" x14ac:dyDescent="0.25">
      <c r="A18" s="5">
        <v>41470</v>
      </c>
      <c r="B18">
        <v>0.23899999999999999</v>
      </c>
    </row>
    <row r="19" spans="1:2" x14ac:dyDescent="0.25">
      <c r="A19" s="5">
        <v>41845</v>
      </c>
      <c r="B19">
        <v>0.23100000000000001</v>
      </c>
    </row>
    <row r="20" spans="1:2" x14ac:dyDescent="0.25">
      <c r="A20" s="5">
        <v>42200</v>
      </c>
      <c r="B20">
        <v>0.46800000000000003</v>
      </c>
    </row>
    <row r="21" spans="1:2" x14ac:dyDescent="0.25">
      <c r="A21" s="5">
        <v>42566</v>
      </c>
      <c r="B21">
        <v>0.45200000000000001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4" sqref="G24"/>
    </sheetView>
  </sheetViews>
  <sheetFormatPr defaultRowHeight="15" x14ac:dyDescent="0.25"/>
  <cols>
    <col min="1" max="1" width="14.5703125" bestFit="1" customWidth="1"/>
    <col min="2" max="2" width="11.7109375" customWidth="1"/>
    <col min="3" max="3" width="15" customWidth="1"/>
  </cols>
  <sheetData>
    <row r="1" spans="1:7" x14ac:dyDescent="0.25">
      <c r="A1" t="s">
        <v>8</v>
      </c>
      <c r="B1" s="4">
        <v>3</v>
      </c>
      <c r="E1" t="s">
        <v>28</v>
      </c>
      <c r="G1" t="s">
        <v>58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59</v>
      </c>
    </row>
    <row r="5" spans="1:7" x14ac:dyDescent="0.25">
      <c r="A5" t="s">
        <v>10</v>
      </c>
      <c r="B5">
        <v>1989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60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27132</v>
      </c>
    </row>
    <row r="11" spans="1:7" x14ac:dyDescent="0.25">
      <c r="A11" t="s">
        <v>14</v>
      </c>
      <c r="B11" t="s">
        <v>57</v>
      </c>
    </row>
    <row r="12" spans="1:7" x14ac:dyDescent="0.25">
      <c r="A12" t="s">
        <v>41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41129</v>
      </c>
      <c r="B17">
        <v>7.3999999999999996E-2</v>
      </c>
    </row>
    <row r="18" spans="1:2" x14ac:dyDescent="0.25">
      <c r="A18" s="5">
        <v>41470</v>
      </c>
      <c r="B18">
        <v>5.3999999999999999E-2</v>
      </c>
    </row>
    <row r="19" spans="1:2" x14ac:dyDescent="0.25">
      <c r="A19" s="5">
        <v>41845</v>
      </c>
      <c r="B19">
        <v>0.18</v>
      </c>
    </row>
    <row r="20" spans="1:2" x14ac:dyDescent="0.25">
      <c r="A20" s="5">
        <v>42200</v>
      </c>
      <c r="B20">
        <v>0.17199999999999999</v>
      </c>
    </row>
    <row r="21" spans="1:2" x14ac:dyDescent="0.25">
      <c r="A21" s="5">
        <v>42566</v>
      </c>
      <c r="B21">
        <v>0.40699999999999997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3.28515625" customWidth="1"/>
  </cols>
  <sheetData>
    <row r="1" spans="1:7" x14ac:dyDescent="0.25">
      <c r="A1" t="s">
        <v>8</v>
      </c>
      <c r="B1" s="4">
        <v>4</v>
      </c>
      <c r="E1" t="s">
        <v>28</v>
      </c>
      <c r="G1" t="s">
        <v>62</v>
      </c>
    </row>
    <row r="2" spans="1:7" x14ac:dyDescent="0.25">
      <c r="A2" t="s">
        <v>9</v>
      </c>
      <c r="B2" t="s">
        <v>25</v>
      </c>
      <c r="G2" t="s">
        <v>63</v>
      </c>
    </row>
    <row r="3" spans="1:7" x14ac:dyDescent="0.25">
      <c r="G3" t="s">
        <v>65</v>
      </c>
    </row>
    <row r="4" spans="1:7" x14ac:dyDescent="0.25">
      <c r="A4" t="s">
        <v>20</v>
      </c>
      <c r="B4" t="s">
        <v>61</v>
      </c>
      <c r="G4" t="s">
        <v>64</v>
      </c>
    </row>
    <row r="5" spans="1:7" x14ac:dyDescent="0.25">
      <c r="A5" t="s">
        <v>10</v>
      </c>
      <c r="B5">
        <v>1977</v>
      </c>
    </row>
    <row r="6" spans="1:7" x14ac:dyDescent="0.25">
      <c r="A6" t="s">
        <v>11</v>
      </c>
      <c r="B6">
        <v>56</v>
      </c>
      <c r="G6" t="s">
        <v>66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26345</v>
      </c>
    </row>
    <row r="11" spans="1:7" x14ac:dyDescent="0.25">
      <c r="A11" t="s">
        <v>14</v>
      </c>
      <c r="B11" t="s">
        <v>43</v>
      </c>
    </row>
    <row r="12" spans="1:7" x14ac:dyDescent="0.25">
      <c r="A12" t="s">
        <v>41</v>
      </c>
      <c r="B12" s="5">
        <v>36320</v>
      </c>
    </row>
    <row r="14" spans="1:7" x14ac:dyDescent="0.25">
      <c r="A14" t="s">
        <v>30</v>
      </c>
      <c r="B14">
        <v>2012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7" sqref="D7"/>
    </sheetView>
  </sheetViews>
  <sheetFormatPr defaultRowHeight="15" x14ac:dyDescent="0.25"/>
  <cols>
    <col min="1" max="1" width="14.5703125" bestFit="1" customWidth="1"/>
    <col min="2" max="2" width="12.28515625" customWidth="1"/>
    <col min="3" max="3" width="9.42578125" bestFit="1" customWidth="1"/>
  </cols>
  <sheetData>
    <row r="1" spans="1:7" x14ac:dyDescent="0.25">
      <c r="A1" t="s">
        <v>8</v>
      </c>
      <c r="B1" s="4">
        <v>5</v>
      </c>
      <c r="E1" t="s">
        <v>28</v>
      </c>
      <c r="G1" t="s">
        <v>67</v>
      </c>
    </row>
    <row r="2" spans="1:7" x14ac:dyDescent="0.25">
      <c r="A2" t="s">
        <v>9</v>
      </c>
      <c r="B2" t="s">
        <v>25</v>
      </c>
      <c r="G2" t="s">
        <v>71</v>
      </c>
    </row>
    <row r="3" spans="1:7" x14ac:dyDescent="0.25">
      <c r="G3" t="s">
        <v>72</v>
      </c>
    </row>
    <row r="4" spans="1:7" x14ac:dyDescent="0.25">
      <c r="A4" t="s">
        <v>20</v>
      </c>
      <c r="B4" t="s">
        <v>68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55</v>
      </c>
    </row>
    <row r="7" spans="1:7" x14ac:dyDescent="0.25">
      <c r="A7" t="s">
        <v>22</v>
      </c>
      <c r="B7" t="s">
        <v>70</v>
      </c>
      <c r="G7" t="s">
        <v>66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26343</v>
      </c>
      <c r="G10" t="s">
        <v>73</v>
      </c>
    </row>
    <row r="11" spans="1:7" x14ac:dyDescent="0.25">
      <c r="A11" t="s">
        <v>14</v>
      </c>
      <c r="B11" t="s">
        <v>69</v>
      </c>
    </row>
    <row r="12" spans="1:7" x14ac:dyDescent="0.25">
      <c r="A12" t="s">
        <v>41</v>
      </c>
      <c r="B12" s="5">
        <v>36916</v>
      </c>
    </row>
    <row r="14" spans="1:7" x14ac:dyDescent="0.25">
      <c r="A14" t="s">
        <v>30</v>
      </c>
      <c r="C14">
        <v>2006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4" sqref="B4:B14"/>
    </sheetView>
  </sheetViews>
  <sheetFormatPr defaultRowHeight="15" x14ac:dyDescent="0.25"/>
  <cols>
    <col min="1" max="1" width="14.5703125" bestFit="1" customWidth="1"/>
    <col min="2" max="2" width="12.28515625" customWidth="1"/>
    <col min="3" max="3" width="10.42578125" bestFit="1" customWidth="1"/>
  </cols>
  <sheetData>
    <row r="1" spans="1:7" x14ac:dyDescent="0.25">
      <c r="A1" t="s">
        <v>8</v>
      </c>
      <c r="B1" s="4">
        <v>6</v>
      </c>
      <c r="E1" t="s">
        <v>28</v>
      </c>
      <c r="G1" t="s">
        <v>78</v>
      </c>
    </row>
    <row r="2" spans="1:7" x14ac:dyDescent="0.25">
      <c r="A2" t="s">
        <v>9</v>
      </c>
      <c r="B2" t="s">
        <v>25</v>
      </c>
      <c r="G2" t="s">
        <v>79</v>
      </c>
    </row>
    <row r="3" spans="1:7" x14ac:dyDescent="0.25">
      <c r="G3" t="s">
        <v>80</v>
      </c>
    </row>
    <row r="4" spans="1:7" x14ac:dyDescent="0.25">
      <c r="A4" t="s">
        <v>20</v>
      </c>
      <c r="B4" t="s">
        <v>76</v>
      </c>
      <c r="G4" t="s">
        <v>81</v>
      </c>
    </row>
    <row r="5" spans="1:7" x14ac:dyDescent="0.25">
      <c r="A5" t="s">
        <v>10</v>
      </c>
    </row>
    <row r="6" spans="1:7" x14ac:dyDescent="0.25">
      <c r="A6" t="s">
        <v>11</v>
      </c>
    </row>
    <row r="7" spans="1:7" x14ac:dyDescent="0.25">
      <c r="A7" t="s">
        <v>22</v>
      </c>
      <c r="B7" t="s">
        <v>77</v>
      </c>
      <c r="G7" t="s">
        <v>82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9101</v>
      </c>
    </row>
    <row r="11" spans="1:7" x14ac:dyDescent="0.25">
      <c r="A11" t="s">
        <v>14</v>
      </c>
      <c r="B11" t="s">
        <v>75</v>
      </c>
    </row>
    <row r="12" spans="1:7" x14ac:dyDescent="0.25">
      <c r="A12" t="s">
        <v>74</v>
      </c>
      <c r="B12" s="5">
        <v>34345</v>
      </c>
    </row>
    <row r="14" spans="1:7" x14ac:dyDescent="0.25">
      <c r="A14" t="s">
        <v>30</v>
      </c>
      <c r="B14">
        <v>1994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9" sqref="E19"/>
    </sheetView>
  </sheetViews>
  <sheetFormatPr defaultRowHeight="15" x14ac:dyDescent="0.25"/>
  <cols>
    <col min="1" max="1" width="14.5703125" bestFit="1" customWidth="1"/>
    <col min="2" max="2" width="11.85546875" customWidth="1"/>
    <col min="3" max="3" width="10.42578125" bestFit="1" customWidth="1"/>
  </cols>
  <sheetData>
    <row r="1" spans="1:7" x14ac:dyDescent="0.25">
      <c r="A1" t="s">
        <v>8</v>
      </c>
      <c r="B1" s="4">
        <v>7</v>
      </c>
      <c r="E1" t="s">
        <v>28</v>
      </c>
      <c r="G1" t="s">
        <v>85</v>
      </c>
    </row>
    <row r="2" spans="1:7" x14ac:dyDescent="0.25">
      <c r="A2" t="s">
        <v>9</v>
      </c>
      <c r="B2" t="s">
        <v>25</v>
      </c>
      <c r="G2" t="s">
        <v>86</v>
      </c>
    </row>
    <row r="4" spans="1:7" x14ac:dyDescent="0.25">
      <c r="A4" t="s">
        <v>20</v>
      </c>
      <c r="B4" t="s">
        <v>84</v>
      </c>
    </row>
    <row r="5" spans="1:7" x14ac:dyDescent="0.25">
      <c r="A5" t="s">
        <v>10</v>
      </c>
      <c r="B5">
        <v>1978</v>
      </c>
      <c r="G5" t="s">
        <v>82</v>
      </c>
    </row>
    <row r="6" spans="1:7" x14ac:dyDescent="0.25">
      <c r="A6" t="s">
        <v>11</v>
      </c>
      <c r="B6">
        <v>50</v>
      </c>
      <c r="D6">
        <v>40</v>
      </c>
      <c r="G6" t="s">
        <v>87</v>
      </c>
    </row>
    <row r="7" spans="1:7" x14ac:dyDescent="0.25">
      <c r="A7" t="s">
        <v>22</v>
      </c>
      <c r="B7" t="s">
        <v>23</v>
      </c>
      <c r="D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21155</v>
      </c>
    </row>
    <row r="11" spans="1:7" x14ac:dyDescent="0.25">
      <c r="A11" t="s">
        <v>14</v>
      </c>
      <c r="B11" t="s">
        <v>83</v>
      </c>
    </row>
    <row r="12" spans="1:7" x14ac:dyDescent="0.25">
      <c r="A12" t="s">
        <v>74</v>
      </c>
      <c r="B12" s="5">
        <v>30672</v>
      </c>
    </row>
    <row r="14" spans="1:7" x14ac:dyDescent="0.25">
      <c r="A14" t="s">
        <v>30</v>
      </c>
      <c r="B14">
        <v>2012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4" sqref="E14"/>
    </sheetView>
  </sheetViews>
  <sheetFormatPr defaultRowHeight="15" x14ac:dyDescent="0.25"/>
  <cols>
    <col min="1" max="1" width="15.28515625" customWidth="1"/>
    <col min="2" max="2" width="12.28515625" customWidth="1"/>
    <col min="3" max="3" width="10.42578125" bestFit="1" customWidth="1"/>
  </cols>
  <sheetData>
    <row r="1" spans="1:7" x14ac:dyDescent="0.25">
      <c r="A1" t="s">
        <v>8</v>
      </c>
      <c r="B1" s="4">
        <v>8</v>
      </c>
      <c r="E1" t="s">
        <v>28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88</v>
      </c>
    </row>
    <row r="5" spans="1:7" x14ac:dyDescent="0.25">
      <c r="A5" t="s">
        <v>10</v>
      </c>
      <c r="B5">
        <v>1986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</row>
    <row r="8" spans="1:7" x14ac:dyDescent="0.25">
      <c r="G8" t="s">
        <v>66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30642</v>
      </c>
    </row>
    <row r="11" spans="1:7" x14ac:dyDescent="0.25">
      <c r="A11" t="s">
        <v>14</v>
      </c>
      <c r="B11" t="s">
        <v>89</v>
      </c>
    </row>
    <row r="12" spans="1:7" x14ac:dyDescent="0.25">
      <c r="A12" t="s">
        <v>74</v>
      </c>
      <c r="B12" s="5">
        <v>37392</v>
      </c>
    </row>
    <row r="14" spans="1:7" x14ac:dyDescent="0.25">
      <c r="A14" t="s">
        <v>30</v>
      </c>
      <c r="B14">
        <v>2002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1" sqref="D11"/>
    </sheetView>
  </sheetViews>
  <sheetFormatPr defaultRowHeight="15" x14ac:dyDescent="0.25"/>
  <cols>
    <col min="1" max="1" width="14.5703125" bestFit="1" customWidth="1"/>
    <col min="2" max="2" width="12.140625" customWidth="1"/>
    <col min="3" max="3" width="10.42578125" bestFit="1" customWidth="1"/>
  </cols>
  <sheetData>
    <row r="1" spans="1:7" x14ac:dyDescent="0.25">
      <c r="A1" t="s">
        <v>8</v>
      </c>
      <c r="B1" s="4">
        <v>9</v>
      </c>
      <c r="E1" t="s">
        <v>28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  <c r="G9" t="s">
        <v>92</v>
      </c>
    </row>
    <row r="10" spans="1:7" x14ac:dyDescent="0.25">
      <c r="A10" t="s">
        <v>13</v>
      </c>
      <c r="B10" s="5">
        <v>9790</v>
      </c>
    </row>
    <row r="11" spans="1:7" x14ac:dyDescent="0.25">
      <c r="A11" t="s">
        <v>14</v>
      </c>
      <c r="B11" t="s">
        <v>90</v>
      </c>
    </row>
    <row r="12" spans="1:7" x14ac:dyDescent="0.25">
      <c r="A12" t="s">
        <v>74</v>
      </c>
      <c r="B12" s="5">
        <v>36788</v>
      </c>
    </row>
    <row r="14" spans="1:7" x14ac:dyDescent="0.25">
      <c r="A14" t="s">
        <v>30</v>
      </c>
      <c r="B14">
        <v>2001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5703125" customWidth="1"/>
    <col min="3" max="3" width="9.42578125" bestFit="1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94</v>
      </c>
    </row>
    <row r="12" spans="1:7" x14ac:dyDescent="0.25">
      <c r="A12" t="s">
        <v>41</v>
      </c>
      <c r="B12" s="5">
        <v>39890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39085</v>
      </c>
      <c r="B17">
        <v>1.0129999999999999</v>
      </c>
    </row>
    <row r="18" spans="1:2" x14ac:dyDescent="0.25">
      <c r="A18" s="5">
        <v>39404</v>
      </c>
      <c r="B18">
        <v>1.204</v>
      </c>
    </row>
    <row r="19" spans="1:2" x14ac:dyDescent="0.25">
      <c r="A19" s="5">
        <v>39757</v>
      </c>
      <c r="B19">
        <v>1.5920000000000001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42578125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96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39085</v>
      </c>
      <c r="B17">
        <v>0.35</v>
      </c>
    </row>
    <row r="18" spans="1:2" x14ac:dyDescent="0.25">
      <c r="A18" s="5">
        <v>39404</v>
      </c>
      <c r="B18">
        <v>0.371</v>
      </c>
    </row>
    <row r="19" spans="1:2" x14ac:dyDescent="0.25">
      <c r="A19" s="5">
        <v>39757</v>
      </c>
      <c r="B19">
        <v>0.56299999999999994</v>
      </c>
    </row>
    <row r="20" spans="1:2" x14ac:dyDescent="0.25">
      <c r="A20" s="5">
        <v>40138</v>
      </c>
      <c r="B20">
        <v>0.874</v>
      </c>
    </row>
    <row r="21" spans="1:2" x14ac:dyDescent="0.25">
      <c r="A21" s="5">
        <v>40489</v>
      </c>
      <c r="B21">
        <v>1.2909999999999999</v>
      </c>
    </row>
    <row r="22" spans="1:2" x14ac:dyDescent="0.25">
      <c r="A22" s="5">
        <v>40859</v>
      </c>
      <c r="B22">
        <v>1.4690000000000001</v>
      </c>
    </row>
    <row r="23" spans="1:2" x14ac:dyDescent="0.25">
      <c r="A23" s="5">
        <v>41307</v>
      </c>
      <c r="B23">
        <v>1.97</v>
      </c>
    </row>
    <row r="24" spans="1:2" x14ac:dyDescent="0.25">
      <c r="A24" s="5">
        <v>42052</v>
      </c>
      <c r="B24">
        <v>2.1859999999999999</v>
      </c>
    </row>
    <row r="25" spans="1:2" x14ac:dyDescent="0.25">
      <c r="A25" s="5">
        <v>42568</v>
      </c>
      <c r="B25">
        <v>2.661</v>
      </c>
    </row>
    <row r="26" spans="1:2" x14ac:dyDescent="0.25">
      <c r="A26" s="5">
        <v>42732</v>
      </c>
      <c r="B26">
        <v>2.847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E16"/>
  <sheetViews>
    <sheetView workbookViewId="0">
      <selection activeCell="I35" sqref="I35"/>
    </sheetView>
  </sheetViews>
  <sheetFormatPr defaultRowHeight="15" x14ac:dyDescent="0.25"/>
  <cols>
    <col min="1" max="1" width="18.28515625" customWidth="1"/>
    <col min="2" max="2" width="15.140625" customWidth="1"/>
  </cols>
  <sheetData>
    <row r="1" spans="1:5" x14ac:dyDescent="0.25">
      <c r="A1" t="s">
        <v>8</v>
      </c>
      <c r="B1" s="4">
        <v>1</v>
      </c>
      <c r="E1" t="s">
        <v>28</v>
      </c>
    </row>
    <row r="2" spans="1:5" x14ac:dyDescent="0.25">
      <c r="A2" t="s">
        <v>9</v>
      </c>
      <c r="B2" t="s">
        <v>25</v>
      </c>
      <c r="E2" t="s">
        <v>29</v>
      </c>
    </row>
    <row r="4" spans="1:5" x14ac:dyDescent="0.25">
      <c r="A4" t="s">
        <v>20</v>
      </c>
      <c r="B4" t="s">
        <v>21</v>
      </c>
    </row>
    <row r="5" spans="1:5" x14ac:dyDescent="0.25">
      <c r="A5" t="s">
        <v>10</v>
      </c>
      <c r="B5">
        <v>1979</v>
      </c>
    </row>
    <row r="6" spans="1:5" x14ac:dyDescent="0.25">
      <c r="A6" t="s">
        <v>11</v>
      </c>
      <c r="B6">
        <v>50</v>
      </c>
    </row>
    <row r="7" spans="1:5" x14ac:dyDescent="0.25">
      <c r="A7" t="s">
        <v>22</v>
      </c>
      <c r="B7" t="s">
        <v>24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22591</v>
      </c>
    </row>
    <row r="11" spans="1:5" x14ac:dyDescent="0.25">
      <c r="A11" t="s">
        <v>14</v>
      </c>
      <c r="B11" t="s">
        <v>27</v>
      </c>
    </row>
    <row r="12" spans="1:5" x14ac:dyDescent="0.25">
      <c r="A12" t="s">
        <v>41</v>
      </c>
      <c r="B12" s="5">
        <v>36342</v>
      </c>
      <c r="D12" t="s">
        <v>167</v>
      </c>
    </row>
    <row r="14" spans="1:5" x14ac:dyDescent="0.25">
      <c r="A14" t="s">
        <v>19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42578125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98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39085</v>
      </c>
      <c r="B17">
        <v>0.96299999999999997</v>
      </c>
    </row>
    <row r="18" spans="1:2" x14ac:dyDescent="0.25">
      <c r="A18" s="5">
        <v>39404</v>
      </c>
      <c r="B18">
        <v>1.23</v>
      </c>
    </row>
    <row r="19" spans="1:2" x14ac:dyDescent="0.25">
      <c r="A19" s="5">
        <v>39757</v>
      </c>
      <c r="B19">
        <v>1.9670000000000001</v>
      </c>
    </row>
    <row r="20" spans="1:2" x14ac:dyDescent="0.25">
      <c r="A20" s="5">
        <v>40138</v>
      </c>
      <c r="B20">
        <v>1.9490000000000001</v>
      </c>
    </row>
    <row r="21" spans="1:2" x14ac:dyDescent="0.25">
      <c r="A21" s="5">
        <v>40489</v>
      </c>
      <c r="B21">
        <v>2.0579999999999998</v>
      </c>
    </row>
    <row r="22" spans="1:2" x14ac:dyDescent="0.25">
      <c r="A22" s="5">
        <v>40859</v>
      </c>
      <c r="B22">
        <v>2.4020000000000001</v>
      </c>
    </row>
    <row r="23" spans="1:2" x14ac:dyDescent="0.25">
      <c r="A23" s="5">
        <v>41307</v>
      </c>
      <c r="B23">
        <v>3.226</v>
      </c>
    </row>
    <row r="24" spans="1:2" x14ac:dyDescent="0.25">
      <c r="A24" s="5">
        <v>42052</v>
      </c>
      <c r="B24">
        <v>3.6779999999999999</v>
      </c>
    </row>
    <row r="25" spans="1:2" x14ac:dyDescent="0.25">
      <c r="A25" s="5">
        <v>42568</v>
      </c>
      <c r="B25">
        <v>3.5150000000000001</v>
      </c>
    </row>
    <row r="26" spans="1:2" x14ac:dyDescent="0.25">
      <c r="A26" s="5">
        <v>42732</v>
      </c>
      <c r="B26">
        <v>4.2729999999999997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5703125" customWidth="1"/>
  </cols>
  <sheetData>
    <row r="1" spans="1:7" x14ac:dyDescent="0.25">
      <c r="A1" t="s">
        <v>8</v>
      </c>
      <c r="B1" s="4">
        <v>10</v>
      </c>
      <c r="E1" t="s">
        <v>28</v>
      </c>
      <c r="G1" t="s">
        <v>95</v>
      </c>
    </row>
    <row r="2" spans="1:7" x14ac:dyDescent="0.25">
      <c r="A2" t="s">
        <v>9</v>
      </c>
      <c r="B2" t="s">
        <v>45</v>
      </c>
    </row>
    <row r="4" spans="1:7" x14ac:dyDescent="0.25">
      <c r="A4" t="s">
        <v>20</v>
      </c>
      <c r="B4" t="s">
        <v>93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20843</v>
      </c>
    </row>
    <row r="11" spans="1:7" x14ac:dyDescent="0.25">
      <c r="A11" t="s">
        <v>14</v>
      </c>
      <c r="B11" t="s">
        <v>99</v>
      </c>
    </row>
    <row r="12" spans="1:7" x14ac:dyDescent="0.25">
      <c r="A12" t="s">
        <v>41</v>
      </c>
      <c r="B12" s="5">
        <v>39890</v>
      </c>
    </row>
    <row r="14" spans="1:7" x14ac:dyDescent="0.25">
      <c r="A14" t="s">
        <v>30</v>
      </c>
      <c r="B14">
        <v>2016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40489</v>
      </c>
      <c r="B17">
        <v>2.7E-2</v>
      </c>
    </row>
    <row r="18" spans="1:2" x14ac:dyDescent="0.25">
      <c r="A18" s="5">
        <v>40859</v>
      </c>
      <c r="B18">
        <v>5.0999999999999997E-2</v>
      </c>
    </row>
    <row r="19" spans="1:2" x14ac:dyDescent="0.25">
      <c r="A19" s="5">
        <v>41307</v>
      </c>
      <c r="B19">
        <v>0.13500000000000001</v>
      </c>
    </row>
    <row r="20" spans="1:2" x14ac:dyDescent="0.25">
      <c r="A20" s="5">
        <v>42052</v>
      </c>
      <c r="B20">
        <v>0.42099999999999999</v>
      </c>
    </row>
    <row r="21" spans="1:2" x14ac:dyDescent="0.25">
      <c r="A21" s="5">
        <v>42568</v>
      </c>
      <c r="B21">
        <v>0.98099999999999998</v>
      </c>
    </row>
    <row r="22" spans="1:2" x14ac:dyDescent="0.25">
      <c r="A22" s="5">
        <v>42732</v>
      </c>
      <c r="B22">
        <v>1.3120000000000001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4.5703125" bestFit="1" customWidth="1"/>
    <col min="2" max="2" width="12.85546875" customWidth="1"/>
    <col min="3" max="3" width="9.42578125" bestFit="1" customWidth="1"/>
  </cols>
  <sheetData>
    <row r="1" spans="1:7" x14ac:dyDescent="0.25">
      <c r="A1" t="s">
        <v>8</v>
      </c>
      <c r="B1" s="4">
        <v>11</v>
      </c>
      <c r="E1" t="s">
        <v>28</v>
      </c>
      <c r="G1" t="s">
        <v>103</v>
      </c>
    </row>
    <row r="2" spans="1:7" x14ac:dyDescent="0.25">
      <c r="A2" t="s">
        <v>9</v>
      </c>
      <c r="B2" t="s">
        <v>25</v>
      </c>
      <c r="G2" t="s">
        <v>104</v>
      </c>
    </row>
    <row r="3" spans="1:7" x14ac:dyDescent="0.25">
      <c r="G3" t="s">
        <v>105</v>
      </c>
    </row>
    <row r="4" spans="1:7" x14ac:dyDescent="0.25">
      <c r="A4" t="s">
        <v>20</v>
      </c>
      <c r="B4" t="s">
        <v>100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22123</v>
      </c>
    </row>
    <row r="11" spans="1:7" x14ac:dyDescent="0.25">
      <c r="A11" t="s">
        <v>14</v>
      </c>
      <c r="B11" t="s">
        <v>101</v>
      </c>
    </row>
    <row r="12" spans="1:7" x14ac:dyDescent="0.25">
      <c r="A12" t="s">
        <v>41</v>
      </c>
      <c r="B12" s="5">
        <v>36734</v>
      </c>
    </row>
    <row r="14" spans="1:7" x14ac:dyDescent="0.25">
      <c r="A14" t="s">
        <v>30</v>
      </c>
      <c r="B14" t="s">
        <v>102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4.5703125" bestFit="1" customWidth="1"/>
    <col min="2" max="2" width="12.5703125" customWidth="1"/>
    <col min="3" max="3" width="10.42578125" bestFit="1" customWidth="1"/>
  </cols>
  <sheetData>
    <row r="1" spans="1:7" x14ac:dyDescent="0.25">
      <c r="A1" t="s">
        <v>8</v>
      </c>
      <c r="B1" s="4">
        <v>12</v>
      </c>
      <c r="E1" t="s">
        <v>28</v>
      </c>
      <c r="G1" t="s">
        <v>108</v>
      </c>
    </row>
    <row r="2" spans="1:7" x14ac:dyDescent="0.25">
      <c r="A2" t="s">
        <v>9</v>
      </c>
      <c r="B2" t="s">
        <v>25</v>
      </c>
      <c r="G2" t="s">
        <v>109</v>
      </c>
    </row>
    <row r="4" spans="1:7" x14ac:dyDescent="0.25">
      <c r="A4" t="s">
        <v>20</v>
      </c>
      <c r="B4" t="s">
        <v>31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106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28205</v>
      </c>
    </row>
    <row r="11" spans="1:7" x14ac:dyDescent="0.25">
      <c r="A11" t="s">
        <v>14</v>
      </c>
      <c r="B11" t="s">
        <v>107</v>
      </c>
    </row>
    <row r="12" spans="1:7" x14ac:dyDescent="0.25">
      <c r="A12" t="s">
        <v>41</v>
      </c>
      <c r="B12" s="5">
        <v>36781</v>
      </c>
    </row>
    <row r="14" spans="1:7" x14ac:dyDescent="0.25">
      <c r="A14" t="s">
        <v>30</v>
      </c>
      <c r="B14" s="5">
        <v>40847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5703125" customWidth="1"/>
    <col min="3" max="3" width="10.42578125" bestFit="1" customWidth="1"/>
  </cols>
  <sheetData>
    <row r="1" spans="1:7" x14ac:dyDescent="0.25">
      <c r="A1" t="s">
        <v>8</v>
      </c>
      <c r="B1" s="4">
        <v>12</v>
      </c>
      <c r="E1" t="s">
        <v>28</v>
      </c>
      <c r="G1" t="s">
        <v>108</v>
      </c>
    </row>
    <row r="2" spans="1:7" x14ac:dyDescent="0.25">
      <c r="A2" t="s">
        <v>9</v>
      </c>
      <c r="B2" t="s">
        <v>39</v>
      </c>
      <c r="G2" t="s">
        <v>109</v>
      </c>
    </row>
    <row r="4" spans="1:7" x14ac:dyDescent="0.25">
      <c r="A4" t="s">
        <v>20</v>
      </c>
      <c r="B4" t="s">
        <v>31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106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28205</v>
      </c>
    </row>
    <row r="11" spans="1:7" x14ac:dyDescent="0.25">
      <c r="A11" t="s">
        <v>14</v>
      </c>
      <c r="B11" t="s">
        <v>110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40847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37191</v>
      </c>
      <c r="B17">
        <v>0.378</v>
      </c>
    </row>
    <row r="18" spans="1:2" x14ac:dyDescent="0.25">
      <c r="A18" s="5">
        <v>37576</v>
      </c>
      <c r="B18">
        <v>0.39700000000000002</v>
      </c>
    </row>
    <row r="19" spans="1:2" x14ac:dyDescent="0.25">
      <c r="A19" s="5">
        <v>37900</v>
      </c>
      <c r="B19">
        <v>0.58599999999999997</v>
      </c>
    </row>
    <row r="20" spans="1:2" x14ac:dyDescent="0.25">
      <c r="A20" s="5">
        <v>38625</v>
      </c>
      <c r="B20">
        <v>0.39200000000000002</v>
      </c>
    </row>
    <row r="21" spans="1:2" x14ac:dyDescent="0.25">
      <c r="A21" s="5">
        <v>38990</v>
      </c>
      <c r="B21">
        <v>0.53100000000000003</v>
      </c>
    </row>
    <row r="22" spans="1:2" x14ac:dyDescent="0.25">
      <c r="A22" s="5">
        <v>39361</v>
      </c>
      <c r="B22">
        <v>0.436</v>
      </c>
    </row>
    <row r="23" spans="1:2" x14ac:dyDescent="0.25">
      <c r="A23" s="5">
        <v>39732</v>
      </c>
      <c r="B23">
        <v>0.68700000000000006</v>
      </c>
    </row>
    <row r="24" spans="1:2" x14ac:dyDescent="0.25">
      <c r="A24" s="5">
        <v>40485</v>
      </c>
      <c r="B24">
        <v>0.71899999999999997</v>
      </c>
    </row>
    <row r="25" spans="1:2" x14ac:dyDescent="0.25">
      <c r="A25" s="5">
        <v>40603</v>
      </c>
      <c r="B25">
        <v>0.57499999999999996</v>
      </c>
    </row>
    <row r="26" spans="1:2" x14ac:dyDescent="0.25">
      <c r="A26" s="5">
        <v>40687</v>
      </c>
      <c r="B26">
        <v>0.628</v>
      </c>
    </row>
    <row r="27" spans="1:2" x14ac:dyDescent="0.25">
      <c r="A27" s="5">
        <v>40841</v>
      </c>
      <c r="B27">
        <v>0.622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2" customWidth="1"/>
    <col min="3" max="3" width="9.42578125" bestFit="1" customWidth="1"/>
  </cols>
  <sheetData>
    <row r="1" spans="1:5" x14ac:dyDescent="0.25">
      <c r="A1" t="s">
        <v>8</v>
      </c>
      <c r="B1" s="4">
        <v>13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111</v>
      </c>
    </row>
    <row r="5" spans="1:5" x14ac:dyDescent="0.25">
      <c r="A5" t="s">
        <v>10</v>
      </c>
      <c r="B5">
        <v>1980</v>
      </c>
    </row>
    <row r="6" spans="1:5" x14ac:dyDescent="0.25">
      <c r="A6" t="s">
        <v>11</v>
      </c>
      <c r="B6">
        <v>50</v>
      </c>
    </row>
    <row r="7" spans="1:5" x14ac:dyDescent="0.25">
      <c r="A7" t="s">
        <v>22</v>
      </c>
      <c r="B7" t="s">
        <v>91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26837</v>
      </c>
    </row>
    <row r="11" spans="1:5" x14ac:dyDescent="0.25">
      <c r="A11" t="s">
        <v>14</v>
      </c>
      <c r="B11" t="s">
        <v>57</v>
      </c>
    </row>
    <row r="12" spans="1:5" x14ac:dyDescent="0.25">
      <c r="A12" t="s">
        <v>41</v>
      </c>
      <c r="B12" s="5">
        <v>36585</v>
      </c>
    </row>
    <row r="14" spans="1:5" x14ac:dyDescent="0.25">
      <c r="A14" t="s">
        <v>30</v>
      </c>
      <c r="B14">
        <v>2004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5.140625" customWidth="1"/>
    <col min="3" max="3" width="9.42578125" bestFit="1" customWidth="1"/>
  </cols>
  <sheetData>
    <row r="1" spans="1:7" x14ac:dyDescent="0.25">
      <c r="A1" t="s">
        <v>8</v>
      </c>
      <c r="B1" s="4">
        <v>14</v>
      </c>
      <c r="E1" t="s">
        <v>28</v>
      </c>
      <c r="G1" t="s">
        <v>112</v>
      </c>
    </row>
    <row r="2" spans="1:7" x14ac:dyDescent="0.25">
      <c r="A2" t="s">
        <v>9</v>
      </c>
      <c r="B2" t="s">
        <v>25</v>
      </c>
      <c r="G2" t="s">
        <v>113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1977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14154</v>
      </c>
    </row>
    <row r="11" spans="1:7" x14ac:dyDescent="0.25">
      <c r="A11" t="s">
        <v>14</v>
      </c>
      <c r="B11" t="s">
        <v>115</v>
      </c>
    </row>
    <row r="12" spans="1:7" x14ac:dyDescent="0.25">
      <c r="A12" t="s">
        <v>41</v>
      </c>
      <c r="B12" s="5">
        <v>40087</v>
      </c>
    </row>
    <row r="14" spans="1:7" x14ac:dyDescent="0.25">
      <c r="A14" t="s">
        <v>30</v>
      </c>
      <c r="B14" s="5">
        <v>40430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37498</v>
      </c>
      <c r="B17">
        <v>4.617</v>
      </c>
    </row>
    <row r="18" spans="1:2" x14ac:dyDescent="0.25">
      <c r="A18" s="5">
        <v>37589</v>
      </c>
      <c r="B18">
        <v>4.359</v>
      </c>
    </row>
    <row r="19" spans="1:2" x14ac:dyDescent="0.25">
      <c r="A19" s="5">
        <v>37746</v>
      </c>
      <c r="B19">
        <v>6.4909999999999997</v>
      </c>
    </row>
    <row r="20" spans="1:2" x14ac:dyDescent="0.25">
      <c r="A20" s="5">
        <v>38800</v>
      </c>
      <c r="B20">
        <v>10.130000000000001</v>
      </c>
    </row>
    <row r="21" spans="1:2" x14ac:dyDescent="0.25">
      <c r="A21" s="5">
        <v>39206</v>
      </c>
      <c r="B21">
        <v>9.5820000000000007</v>
      </c>
    </row>
    <row r="22" spans="1:2" x14ac:dyDescent="0.25">
      <c r="A22" s="5">
        <v>39577</v>
      </c>
      <c r="B22">
        <v>8.9529999999999994</v>
      </c>
    </row>
    <row r="23" spans="1:2" x14ac:dyDescent="0.25">
      <c r="A23" s="5">
        <v>39941</v>
      </c>
      <c r="B23">
        <v>8.9920000000000009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3" customWidth="1"/>
  </cols>
  <sheetData>
    <row r="1" spans="1:7" x14ac:dyDescent="0.25">
      <c r="A1" t="s">
        <v>8</v>
      </c>
      <c r="B1" s="4">
        <v>14</v>
      </c>
      <c r="E1" t="s">
        <v>28</v>
      </c>
      <c r="G1" t="s">
        <v>112</v>
      </c>
    </row>
    <row r="2" spans="1:7" x14ac:dyDescent="0.25">
      <c r="A2" t="s">
        <v>9</v>
      </c>
      <c r="B2" t="s">
        <v>39</v>
      </c>
      <c r="G2" t="s">
        <v>113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1977</v>
      </c>
    </row>
    <row r="6" spans="1:7" x14ac:dyDescent="0.25">
      <c r="A6" t="s">
        <v>11</v>
      </c>
      <c r="B6" t="s">
        <v>91</v>
      </c>
    </row>
    <row r="7" spans="1:7" x14ac:dyDescent="0.25">
      <c r="A7" t="s">
        <v>22</v>
      </c>
      <c r="B7" t="s">
        <v>91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14154</v>
      </c>
    </row>
    <row r="11" spans="1:7" x14ac:dyDescent="0.25">
      <c r="A11" t="s">
        <v>14</v>
      </c>
      <c r="B11" t="s">
        <v>114</v>
      </c>
    </row>
    <row r="12" spans="1:7" x14ac:dyDescent="0.25">
      <c r="A12" t="s">
        <v>41</v>
      </c>
      <c r="B12" s="5">
        <v>40087</v>
      </c>
    </row>
    <row r="14" spans="1:7" x14ac:dyDescent="0.25">
      <c r="A14" t="s">
        <v>30</v>
      </c>
      <c r="B14" s="5">
        <v>40430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37498</v>
      </c>
      <c r="B17">
        <v>1.8169999999999999</v>
      </c>
    </row>
    <row r="18" spans="1:2" x14ac:dyDescent="0.25">
      <c r="A18" s="5">
        <v>37589</v>
      </c>
      <c r="B18">
        <v>2.2759999999999998</v>
      </c>
    </row>
    <row r="19" spans="1:2" x14ac:dyDescent="0.25">
      <c r="A19" s="5">
        <v>37746</v>
      </c>
      <c r="B19">
        <v>1.7909999999999999</v>
      </c>
    </row>
    <row r="20" spans="1:2" x14ac:dyDescent="0.25">
      <c r="A20" s="5">
        <v>38800</v>
      </c>
      <c r="B20">
        <v>2.2679999999999998</v>
      </c>
    </row>
    <row r="21" spans="1:2" x14ac:dyDescent="0.25">
      <c r="A21" s="5">
        <v>39206</v>
      </c>
      <c r="B21">
        <v>3.0139999999999998</v>
      </c>
    </row>
    <row r="22" spans="1:2" x14ac:dyDescent="0.25">
      <c r="A22" s="5">
        <v>39577</v>
      </c>
      <c r="B22">
        <v>1.95</v>
      </c>
    </row>
    <row r="23" spans="1:2" x14ac:dyDescent="0.25">
      <c r="A23" s="5">
        <v>39941</v>
      </c>
      <c r="B23">
        <v>1.0449999999999999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28515625" customWidth="1"/>
    <col min="3" max="3" width="9.42578125" bestFit="1" customWidth="1"/>
  </cols>
  <sheetData>
    <row r="1" spans="1:7" x14ac:dyDescent="0.25">
      <c r="A1" t="s">
        <v>8</v>
      </c>
      <c r="B1" s="4">
        <v>15</v>
      </c>
      <c r="E1" t="s">
        <v>28</v>
      </c>
      <c r="G1" t="s">
        <v>116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118</v>
      </c>
    </row>
    <row r="5" spans="1:7" x14ac:dyDescent="0.25">
      <c r="A5" t="s">
        <v>10</v>
      </c>
      <c r="B5">
        <v>1991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  <c r="B7" t="s">
        <v>117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26191</v>
      </c>
    </row>
    <row r="11" spans="1:7" x14ac:dyDescent="0.25">
      <c r="A11" t="s">
        <v>14</v>
      </c>
      <c r="B11" t="s">
        <v>119</v>
      </c>
    </row>
    <row r="12" spans="1:7" x14ac:dyDescent="0.25">
      <c r="A12" t="s">
        <v>41</v>
      </c>
      <c r="B12" s="5">
        <v>38300</v>
      </c>
    </row>
    <row r="14" spans="1:7" x14ac:dyDescent="0.25">
      <c r="A14" t="s">
        <v>30</v>
      </c>
      <c r="B14" s="5">
        <v>38512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37193</v>
      </c>
      <c r="B17">
        <v>0.63100000000000001</v>
      </c>
    </row>
    <row r="18" spans="1:2" x14ac:dyDescent="0.25">
      <c r="A18" s="5">
        <v>37955</v>
      </c>
      <c r="B18">
        <v>2.9079999999999999</v>
      </c>
    </row>
    <row r="19" spans="1:2" x14ac:dyDescent="0.25">
      <c r="A19" s="5">
        <v>38243</v>
      </c>
      <c r="B19">
        <v>4.7619999999999996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140625" customWidth="1"/>
    <col min="3" max="3" width="9.42578125" bestFit="1" customWidth="1"/>
  </cols>
  <sheetData>
    <row r="1" spans="1:5" x14ac:dyDescent="0.25">
      <c r="A1" t="s">
        <v>8</v>
      </c>
      <c r="B1" s="4">
        <v>16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120</v>
      </c>
    </row>
    <row r="5" spans="1:5" x14ac:dyDescent="0.25">
      <c r="A5" t="s">
        <v>10</v>
      </c>
      <c r="B5">
        <v>1969</v>
      </c>
    </row>
    <row r="6" spans="1:5" x14ac:dyDescent="0.25">
      <c r="A6" t="s">
        <v>11</v>
      </c>
      <c r="B6">
        <v>55</v>
      </c>
    </row>
    <row r="7" spans="1:5" x14ac:dyDescent="0.25">
      <c r="A7" t="s">
        <v>22</v>
      </c>
      <c r="B7" t="s">
        <v>117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23769</v>
      </c>
    </row>
    <row r="11" spans="1:5" x14ac:dyDescent="0.25">
      <c r="A11" t="s">
        <v>14</v>
      </c>
      <c r="B11" t="s">
        <v>121</v>
      </c>
    </row>
    <row r="12" spans="1:5" x14ac:dyDescent="0.25">
      <c r="A12" t="s">
        <v>41</v>
      </c>
      <c r="B12" s="5">
        <v>38393</v>
      </c>
    </row>
    <row r="14" spans="1:5" x14ac:dyDescent="0.25">
      <c r="A14" t="s">
        <v>30</v>
      </c>
      <c r="B14" s="5">
        <v>42188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37965</v>
      </c>
      <c r="B17">
        <v>4.1059999999999999</v>
      </c>
    </row>
    <row r="18" spans="1:2" x14ac:dyDescent="0.25">
      <c r="A18" s="5">
        <v>38122</v>
      </c>
      <c r="B18">
        <v>5.57</v>
      </c>
    </row>
    <row r="19" spans="1:2" x14ac:dyDescent="0.25">
      <c r="A19" s="5">
        <v>38297</v>
      </c>
      <c r="B19">
        <v>5.8929999999999998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8" sqref="H18"/>
    </sheetView>
  </sheetViews>
  <sheetFormatPr defaultRowHeight="15" x14ac:dyDescent="0.25"/>
  <cols>
    <col min="1" max="1" width="14.5703125" bestFit="1" customWidth="1"/>
    <col min="2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25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40</v>
      </c>
    </row>
    <row r="12" spans="1:8" x14ac:dyDescent="0.25">
      <c r="A12" t="s">
        <v>41</v>
      </c>
      <c r="B12" s="5">
        <v>36209</v>
      </c>
      <c r="H12" t="s">
        <v>49</v>
      </c>
    </row>
    <row r="14" spans="1:8" x14ac:dyDescent="0.25">
      <c r="A14" t="s">
        <v>30</v>
      </c>
    </row>
    <row r="16" spans="1:8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5.140625" customWidth="1"/>
    <col min="3" max="3" width="9.42578125" bestFit="1" customWidth="1"/>
  </cols>
  <sheetData>
    <row r="1" spans="1:7" x14ac:dyDescent="0.25">
      <c r="A1" t="s">
        <v>8</v>
      </c>
      <c r="B1" s="4">
        <v>17</v>
      </c>
      <c r="E1" t="s">
        <v>28</v>
      </c>
      <c r="G1" t="s">
        <v>123</v>
      </c>
    </row>
    <row r="2" spans="1:7" x14ac:dyDescent="0.25">
      <c r="A2" t="s">
        <v>9</v>
      </c>
      <c r="B2" t="s">
        <v>25</v>
      </c>
      <c r="G2" t="s">
        <v>124</v>
      </c>
    </row>
    <row r="4" spans="1:7" x14ac:dyDescent="0.25">
      <c r="A4" t="s">
        <v>20</v>
      </c>
      <c r="B4" t="s">
        <v>122</v>
      </c>
    </row>
    <row r="5" spans="1:7" x14ac:dyDescent="0.25">
      <c r="A5" t="s">
        <v>10</v>
      </c>
      <c r="B5">
        <v>1975</v>
      </c>
    </row>
    <row r="6" spans="1:7" x14ac:dyDescent="0.25">
      <c r="A6" t="s">
        <v>11</v>
      </c>
      <c r="B6">
        <v>55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21886</v>
      </c>
    </row>
    <row r="11" spans="1:7" x14ac:dyDescent="0.25">
      <c r="A11" t="s">
        <v>14</v>
      </c>
      <c r="B11" t="s">
        <v>125</v>
      </c>
    </row>
    <row r="12" spans="1:7" x14ac:dyDescent="0.25">
      <c r="A12" t="s">
        <v>41</v>
      </c>
      <c r="B12" s="5">
        <v>38510</v>
      </c>
    </row>
    <row r="14" spans="1:7" x14ac:dyDescent="0.25">
      <c r="A14" t="s">
        <v>30</v>
      </c>
      <c r="B14" s="5">
        <v>38540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37500</v>
      </c>
      <c r="B17">
        <v>0.51</v>
      </c>
    </row>
    <row r="18" spans="1:2" x14ac:dyDescent="0.25">
      <c r="A18" s="5">
        <v>38003</v>
      </c>
      <c r="B18">
        <v>0.70299999999999996</v>
      </c>
    </row>
    <row r="19" spans="1:2" x14ac:dyDescent="0.25">
      <c r="A19" s="5">
        <v>38437</v>
      </c>
      <c r="B19">
        <v>3.5720000000000001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7109375" customWidth="1"/>
    <col min="3" max="3" width="9.42578125" bestFit="1" customWidth="1"/>
  </cols>
  <sheetData>
    <row r="1" spans="1:7" x14ac:dyDescent="0.25">
      <c r="A1" t="s">
        <v>8</v>
      </c>
      <c r="B1" s="4">
        <v>18</v>
      </c>
      <c r="E1" t="s">
        <v>28</v>
      </c>
      <c r="G1" t="s">
        <v>126</v>
      </c>
    </row>
    <row r="2" spans="1:7" x14ac:dyDescent="0.25">
      <c r="A2" t="s">
        <v>9</v>
      </c>
      <c r="B2" t="s">
        <v>25</v>
      </c>
      <c r="G2" t="s">
        <v>130</v>
      </c>
    </row>
    <row r="4" spans="1:7" x14ac:dyDescent="0.25">
      <c r="A4" t="s">
        <v>20</v>
      </c>
      <c r="B4" t="s">
        <v>127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36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20155</v>
      </c>
    </row>
    <row r="11" spans="1:7" x14ac:dyDescent="0.25">
      <c r="A11" t="s">
        <v>14</v>
      </c>
      <c r="B11" t="s">
        <v>128</v>
      </c>
    </row>
    <row r="12" spans="1:7" x14ac:dyDescent="0.25">
      <c r="A12" t="s">
        <v>41</v>
      </c>
      <c r="B12" s="5">
        <v>38936</v>
      </c>
    </row>
    <row r="14" spans="1:7" x14ac:dyDescent="0.25">
      <c r="A14" t="s">
        <v>30</v>
      </c>
      <c r="B14" s="5">
        <v>41781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38877</v>
      </c>
      <c r="B17">
        <v>7.9870000000000001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5703125" customWidth="1"/>
    <col min="3" max="3" width="9.42578125" bestFit="1" customWidth="1"/>
  </cols>
  <sheetData>
    <row r="1" spans="1:7" x14ac:dyDescent="0.25">
      <c r="A1" t="s">
        <v>8</v>
      </c>
      <c r="B1" s="4">
        <v>18</v>
      </c>
      <c r="E1" t="s">
        <v>28</v>
      </c>
      <c r="G1" t="s">
        <v>126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127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36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20155</v>
      </c>
    </row>
    <row r="11" spans="1:7" x14ac:dyDescent="0.25">
      <c r="A11" t="s">
        <v>14</v>
      </c>
      <c r="B11" t="s">
        <v>129</v>
      </c>
    </row>
    <row r="12" spans="1:7" x14ac:dyDescent="0.25">
      <c r="A12" t="s">
        <v>41</v>
      </c>
      <c r="B12" s="5">
        <v>38936</v>
      </c>
    </row>
    <row r="14" spans="1:7" x14ac:dyDescent="0.25">
      <c r="A14" t="s">
        <v>30</v>
      </c>
      <c r="B14" s="5">
        <v>41781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38877</v>
      </c>
      <c r="B17">
        <v>0.73599999999999999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2.85546875" customWidth="1"/>
    <col min="3" max="3" width="9.42578125" bestFit="1" customWidth="1"/>
  </cols>
  <sheetData>
    <row r="1" spans="1:7" x14ac:dyDescent="0.25">
      <c r="A1" t="s">
        <v>8</v>
      </c>
      <c r="B1" s="4">
        <v>18</v>
      </c>
      <c r="E1" t="s">
        <v>28</v>
      </c>
      <c r="G1" t="s">
        <v>126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127</v>
      </c>
    </row>
    <row r="5" spans="1:7" x14ac:dyDescent="0.25">
      <c r="A5" t="s">
        <v>10</v>
      </c>
      <c r="B5">
        <v>1983</v>
      </c>
    </row>
    <row r="6" spans="1:7" x14ac:dyDescent="0.25">
      <c r="A6" t="s">
        <v>11</v>
      </c>
      <c r="B6">
        <v>36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20155</v>
      </c>
    </row>
    <row r="11" spans="1:7" x14ac:dyDescent="0.25">
      <c r="A11" t="s">
        <v>14</v>
      </c>
      <c r="B11" t="s">
        <v>131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41781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38877</v>
      </c>
      <c r="B17">
        <v>0.16200000000000001</v>
      </c>
    </row>
    <row r="18" spans="1:2" x14ac:dyDescent="0.25">
      <c r="A18" s="5">
        <v>39115</v>
      </c>
      <c r="B18">
        <v>0.31900000000000001</v>
      </c>
    </row>
    <row r="19" spans="1:2" x14ac:dyDescent="0.25">
      <c r="A19" s="5">
        <v>39487</v>
      </c>
      <c r="B19">
        <v>0.439</v>
      </c>
    </row>
    <row r="20" spans="1:2" x14ac:dyDescent="0.25">
      <c r="A20" s="5">
        <v>39851</v>
      </c>
      <c r="B20">
        <v>0.54800000000000004</v>
      </c>
    </row>
    <row r="21" spans="1:2" x14ac:dyDescent="0.25">
      <c r="A21" s="5">
        <v>40215</v>
      </c>
      <c r="B21">
        <v>1.218</v>
      </c>
    </row>
    <row r="22" spans="1:2" x14ac:dyDescent="0.25">
      <c r="A22" s="5">
        <v>40618</v>
      </c>
      <c r="B22">
        <v>1.962</v>
      </c>
    </row>
    <row r="23" spans="1:2" x14ac:dyDescent="0.25">
      <c r="A23" s="5">
        <v>40978</v>
      </c>
      <c r="B23">
        <v>2.5539999999999998</v>
      </c>
    </row>
    <row r="24" spans="1:2" x14ac:dyDescent="0.25">
      <c r="A24" s="5">
        <v>41781</v>
      </c>
      <c r="B24">
        <v>6.2050000000000001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28515625" customWidth="1"/>
    <col min="3" max="3" width="10.42578125" bestFit="1" customWidth="1"/>
  </cols>
  <sheetData>
    <row r="1" spans="1:7" x14ac:dyDescent="0.25">
      <c r="A1" t="s">
        <v>8</v>
      </c>
      <c r="B1" s="4">
        <v>19</v>
      </c>
      <c r="E1" t="s">
        <v>28</v>
      </c>
      <c r="G1" t="s">
        <v>134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132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  <c r="B7" t="s">
        <v>133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26205</v>
      </c>
    </row>
    <row r="11" spans="1:7" x14ac:dyDescent="0.25">
      <c r="A11" t="s">
        <v>14</v>
      </c>
      <c r="B11" t="s">
        <v>131</v>
      </c>
    </row>
    <row r="12" spans="1:7" x14ac:dyDescent="0.25">
      <c r="A12" t="s">
        <v>41</v>
      </c>
      <c r="B12" s="5">
        <v>39329</v>
      </c>
    </row>
    <row r="14" spans="1:7" x14ac:dyDescent="0.25">
      <c r="A14" t="s">
        <v>30</v>
      </c>
      <c r="B14" s="5">
        <v>42699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37594</v>
      </c>
      <c r="B17">
        <v>0.217</v>
      </c>
    </row>
    <row r="18" spans="1:2" x14ac:dyDescent="0.25">
      <c r="A18" s="5">
        <v>38075</v>
      </c>
      <c r="B18">
        <v>0.68</v>
      </c>
    </row>
    <row r="19" spans="1:2" x14ac:dyDescent="0.25">
      <c r="A19" s="5">
        <v>39216</v>
      </c>
      <c r="B19">
        <v>6.0919999999999996</v>
      </c>
    </row>
    <row r="20" spans="1:2" x14ac:dyDescent="0.25">
      <c r="A20" s="5"/>
    </row>
    <row r="21" spans="1:2" x14ac:dyDescent="0.25">
      <c r="A21" s="5"/>
    </row>
    <row r="22" spans="1:2" x14ac:dyDescent="0.25">
      <c r="A22" s="5"/>
    </row>
    <row r="23" spans="1:2" x14ac:dyDescent="0.25">
      <c r="A23" s="5"/>
    </row>
    <row r="24" spans="1:2" x14ac:dyDescent="0.25">
      <c r="A24" s="5"/>
    </row>
    <row r="25" spans="1:2" x14ac:dyDescent="0.25">
      <c r="A25" s="5"/>
    </row>
    <row r="26" spans="1:2" x14ac:dyDescent="0.25">
      <c r="A26" s="5"/>
    </row>
    <row r="27" spans="1:2" x14ac:dyDescent="0.25">
      <c r="A27" s="5"/>
    </row>
    <row r="28" spans="1:2" x14ac:dyDescent="0.25">
      <c r="A28" s="5"/>
    </row>
    <row r="29" spans="1:2" x14ac:dyDescent="0.25">
      <c r="A29" s="5"/>
    </row>
    <row r="30" spans="1:2" x14ac:dyDescent="0.25">
      <c r="A30" s="5"/>
    </row>
    <row r="31" spans="1:2" x14ac:dyDescent="0.25">
      <c r="A31" s="5"/>
    </row>
    <row r="32" spans="1:2" x14ac:dyDescent="0.25">
      <c r="A32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28515625" customWidth="1"/>
    <col min="3" max="3" width="10.42578125" bestFit="1" customWidth="1"/>
  </cols>
  <sheetData>
    <row r="1" spans="1:7" x14ac:dyDescent="0.25">
      <c r="A1" t="s">
        <v>8</v>
      </c>
      <c r="B1" s="4">
        <v>19</v>
      </c>
      <c r="E1" t="s">
        <v>28</v>
      </c>
      <c r="G1" t="s">
        <v>134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132</v>
      </c>
    </row>
    <row r="5" spans="1:7" x14ac:dyDescent="0.25">
      <c r="A5" t="s">
        <v>10</v>
      </c>
      <c r="B5">
        <v>1974</v>
      </c>
    </row>
    <row r="6" spans="1:7" x14ac:dyDescent="0.25">
      <c r="A6" t="s">
        <v>11</v>
      </c>
      <c r="B6">
        <v>54</v>
      </c>
    </row>
    <row r="7" spans="1:7" x14ac:dyDescent="0.25">
      <c r="A7" t="s">
        <v>22</v>
      </c>
      <c r="B7" t="s">
        <v>133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26205</v>
      </c>
    </row>
    <row r="11" spans="1:7" x14ac:dyDescent="0.25">
      <c r="A11" t="s">
        <v>14</v>
      </c>
      <c r="B11" t="s">
        <v>135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42699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37594</v>
      </c>
      <c r="B17">
        <v>9.4E-2</v>
      </c>
    </row>
    <row r="18" spans="1:2" x14ac:dyDescent="0.25">
      <c r="A18" s="5">
        <v>38075</v>
      </c>
      <c r="B18">
        <v>0.13200000000000001</v>
      </c>
    </row>
    <row r="19" spans="1:2" x14ac:dyDescent="0.25">
      <c r="A19" s="5">
        <v>39216</v>
      </c>
      <c r="B19">
        <v>0.17599999999999999</v>
      </c>
    </row>
    <row r="20" spans="1:2" x14ac:dyDescent="0.25">
      <c r="A20" s="5">
        <v>39557</v>
      </c>
      <c r="B20">
        <v>0.22900000000000001</v>
      </c>
    </row>
    <row r="21" spans="1:2" x14ac:dyDescent="0.25">
      <c r="A21" s="5">
        <v>39718</v>
      </c>
      <c r="B21">
        <v>0.11799999999999999</v>
      </c>
    </row>
    <row r="22" spans="1:2" x14ac:dyDescent="0.25">
      <c r="A22" s="5">
        <v>39900</v>
      </c>
      <c r="B22">
        <v>0.3</v>
      </c>
    </row>
    <row r="23" spans="1:2" x14ac:dyDescent="0.25">
      <c r="A23" s="5">
        <v>40089</v>
      </c>
      <c r="B23">
        <v>0.33800000000000002</v>
      </c>
    </row>
    <row r="24" spans="1:2" x14ac:dyDescent="0.25">
      <c r="A24" s="5">
        <v>40271</v>
      </c>
      <c r="B24">
        <v>0.374</v>
      </c>
    </row>
    <row r="25" spans="1:2" x14ac:dyDescent="0.25">
      <c r="A25" s="5">
        <v>40457</v>
      </c>
      <c r="B25">
        <v>0.378</v>
      </c>
    </row>
    <row r="26" spans="1:2" x14ac:dyDescent="0.25">
      <c r="A26" s="5">
        <v>40566</v>
      </c>
      <c r="B26">
        <v>0.34799999999999998</v>
      </c>
    </row>
    <row r="27" spans="1:2" x14ac:dyDescent="0.25">
      <c r="A27" s="5">
        <v>41028</v>
      </c>
      <c r="B27">
        <v>0.437</v>
      </c>
    </row>
    <row r="28" spans="1:2" x14ac:dyDescent="0.25">
      <c r="A28" s="5">
        <v>41216</v>
      </c>
      <c r="B28">
        <v>0.41299999999999998</v>
      </c>
    </row>
    <row r="29" spans="1:2" x14ac:dyDescent="0.25">
      <c r="A29" s="5">
        <v>41588</v>
      </c>
      <c r="B29">
        <v>0.56200000000000006</v>
      </c>
    </row>
    <row r="30" spans="1:2" x14ac:dyDescent="0.25">
      <c r="A30" s="5">
        <v>41959</v>
      </c>
      <c r="B30">
        <v>0.504</v>
      </c>
    </row>
    <row r="31" spans="1:2" x14ac:dyDescent="0.25">
      <c r="A31" s="5">
        <v>42337</v>
      </c>
      <c r="B31">
        <v>0.59899999999999998</v>
      </c>
    </row>
    <row r="32" spans="1:2" x14ac:dyDescent="0.25">
      <c r="A32" s="5">
        <v>42694</v>
      </c>
      <c r="B32">
        <v>0.54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42578125" customWidth="1"/>
    <col min="3" max="3" width="10.42578125" bestFit="1" customWidth="1"/>
  </cols>
  <sheetData>
    <row r="1" spans="1:7" x14ac:dyDescent="0.25">
      <c r="A1" t="s">
        <v>8</v>
      </c>
      <c r="B1" s="4">
        <v>20</v>
      </c>
      <c r="E1" t="s">
        <v>28</v>
      </c>
      <c r="G1" t="s">
        <v>138</v>
      </c>
    </row>
    <row r="2" spans="1:7" x14ac:dyDescent="0.25">
      <c r="A2" t="s">
        <v>9</v>
      </c>
      <c r="B2" t="s">
        <v>25</v>
      </c>
      <c r="G2" t="s">
        <v>139</v>
      </c>
    </row>
    <row r="4" spans="1:7" x14ac:dyDescent="0.25">
      <c r="A4" t="s">
        <v>20</v>
      </c>
      <c r="B4" t="s">
        <v>76</v>
      </c>
    </row>
    <row r="5" spans="1:7" x14ac:dyDescent="0.25">
      <c r="A5" t="s">
        <v>10</v>
      </c>
      <c r="B5">
        <v>1992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136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14965</v>
      </c>
    </row>
    <row r="11" spans="1:7" x14ac:dyDescent="0.25">
      <c r="A11" t="s">
        <v>14</v>
      </c>
      <c r="B11" t="s">
        <v>137</v>
      </c>
    </row>
    <row r="12" spans="1:7" x14ac:dyDescent="0.25">
      <c r="A12" t="s">
        <v>41</v>
      </c>
      <c r="B12" s="5">
        <v>39315</v>
      </c>
    </row>
    <row r="14" spans="1:7" x14ac:dyDescent="0.25">
      <c r="A14" t="s">
        <v>30</v>
      </c>
      <c r="B14" s="5">
        <v>41610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38727</v>
      </c>
      <c r="B17">
        <v>1.214</v>
      </c>
    </row>
    <row r="18" spans="1:2" x14ac:dyDescent="0.25">
      <c r="A18" s="5">
        <v>38906</v>
      </c>
      <c r="B18">
        <v>1.9570000000000001</v>
      </c>
    </row>
    <row r="19" spans="1:2" x14ac:dyDescent="0.25">
      <c r="A19" s="5">
        <v>39095</v>
      </c>
      <c r="B19">
        <v>2.9870000000000001</v>
      </c>
    </row>
    <row r="20" spans="1:2" x14ac:dyDescent="0.25">
      <c r="A20" s="5">
        <v>39214</v>
      </c>
      <c r="B20">
        <v>3.2970000000000002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3.42578125" customWidth="1"/>
    <col min="3" max="3" width="9.42578125" bestFit="1" customWidth="1"/>
  </cols>
  <sheetData>
    <row r="1" spans="1:5" x14ac:dyDescent="0.25">
      <c r="A1" t="s">
        <v>8</v>
      </c>
      <c r="B1" s="4">
        <v>21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141</v>
      </c>
    </row>
    <row r="5" spans="1:5" x14ac:dyDescent="0.25">
      <c r="A5" t="s">
        <v>10</v>
      </c>
      <c r="B5">
        <v>1967</v>
      </c>
    </row>
    <row r="6" spans="1:5" x14ac:dyDescent="0.25">
      <c r="A6" t="s">
        <v>11</v>
      </c>
      <c r="B6" t="s">
        <v>91</v>
      </c>
    </row>
    <row r="7" spans="1:5" x14ac:dyDescent="0.25">
      <c r="A7" t="s">
        <v>22</v>
      </c>
      <c r="B7" t="s">
        <v>142</v>
      </c>
    </row>
    <row r="9" spans="1:5" x14ac:dyDescent="0.25">
      <c r="A9" t="s">
        <v>12</v>
      </c>
      <c r="B9" t="s">
        <v>26</v>
      </c>
    </row>
    <row r="10" spans="1:5" x14ac:dyDescent="0.25">
      <c r="A10" t="s">
        <v>13</v>
      </c>
      <c r="B10" s="5">
        <v>14445</v>
      </c>
    </row>
    <row r="11" spans="1:5" x14ac:dyDescent="0.25">
      <c r="A11" t="s">
        <v>14</v>
      </c>
      <c r="B11" t="s">
        <v>140</v>
      </c>
    </row>
    <row r="12" spans="1:5" x14ac:dyDescent="0.25">
      <c r="A12" t="s">
        <v>41</v>
      </c>
      <c r="B12" t="s">
        <v>97</v>
      </c>
    </row>
    <row r="14" spans="1:5" x14ac:dyDescent="0.25">
      <c r="A14" t="s">
        <v>30</v>
      </c>
      <c r="B14" s="5">
        <v>40238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38625</v>
      </c>
      <c r="B17">
        <v>3.22</v>
      </c>
    </row>
    <row r="18" spans="1:2" x14ac:dyDescent="0.25">
      <c r="A18" s="5">
        <v>39104</v>
      </c>
      <c r="B18">
        <v>3.355</v>
      </c>
    </row>
    <row r="19" spans="1:2" x14ac:dyDescent="0.25">
      <c r="A19" s="5">
        <v>39468</v>
      </c>
      <c r="B19">
        <v>3.32</v>
      </c>
    </row>
    <row r="20" spans="1:2" x14ac:dyDescent="0.25">
      <c r="A20" s="5">
        <v>40196</v>
      </c>
      <c r="B20">
        <v>3.1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2" sqref="A12"/>
    </sheetView>
  </sheetViews>
  <sheetFormatPr defaultRowHeight="15" x14ac:dyDescent="0.25"/>
  <cols>
    <col min="1" max="2" width="14.42578125" customWidth="1"/>
    <col min="3" max="3" width="9.42578125" bestFit="1" customWidth="1"/>
  </cols>
  <sheetData>
    <row r="1" spans="1:7" x14ac:dyDescent="0.25">
      <c r="A1" t="s">
        <v>8</v>
      </c>
      <c r="B1" s="4">
        <v>22</v>
      </c>
      <c r="E1" t="s">
        <v>28</v>
      </c>
      <c r="G1" t="s">
        <v>145</v>
      </c>
    </row>
    <row r="2" spans="1:7" x14ac:dyDescent="0.25">
      <c r="A2" t="s">
        <v>9</v>
      </c>
      <c r="B2" t="s">
        <v>25</v>
      </c>
      <c r="G2" t="s">
        <v>36</v>
      </c>
    </row>
    <row r="4" spans="1:7" x14ac:dyDescent="0.25">
      <c r="A4" t="s">
        <v>20</v>
      </c>
      <c r="B4" t="s">
        <v>143</v>
      </c>
    </row>
    <row r="5" spans="1:7" x14ac:dyDescent="0.25">
      <c r="A5" t="s">
        <v>10</v>
      </c>
      <c r="B5">
        <v>1982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144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27176</v>
      </c>
    </row>
    <row r="11" spans="1:7" x14ac:dyDescent="0.25">
      <c r="A11" t="s">
        <v>14</v>
      </c>
      <c r="B11" t="s">
        <v>146</v>
      </c>
    </row>
    <row r="12" spans="1:7" x14ac:dyDescent="0.25">
      <c r="A12" t="s">
        <v>41</v>
      </c>
      <c r="B12" s="5">
        <v>39869</v>
      </c>
    </row>
    <row r="14" spans="1:7" x14ac:dyDescent="0.25">
      <c r="A14" t="s">
        <v>30</v>
      </c>
      <c r="B14" s="5">
        <v>40609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5" x14ac:dyDescent="0.25">
      <c r="A17" s="5">
        <v>39782</v>
      </c>
      <c r="B17">
        <v>2.944</v>
      </c>
    </row>
    <row r="18" spans="1:5" x14ac:dyDescent="0.25">
      <c r="E18" t="s">
        <v>147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2" sqref="B12"/>
    </sheetView>
  </sheetViews>
  <sheetFormatPr defaultRowHeight="15" x14ac:dyDescent="0.25"/>
  <cols>
    <col min="1" max="1" width="14.5703125" bestFit="1" customWidth="1"/>
    <col min="2" max="2" width="13.7109375" customWidth="1"/>
  </cols>
  <sheetData>
    <row r="1" spans="1:5" x14ac:dyDescent="0.25">
      <c r="A1" t="s">
        <v>8</v>
      </c>
      <c r="B1" s="4">
        <v>23</v>
      </c>
      <c r="E1" t="s">
        <v>28</v>
      </c>
    </row>
    <row r="2" spans="1:5" x14ac:dyDescent="0.25">
      <c r="A2" t="s">
        <v>9</v>
      </c>
      <c r="B2" t="s">
        <v>25</v>
      </c>
    </row>
    <row r="4" spans="1:5" x14ac:dyDescent="0.25">
      <c r="A4" t="s">
        <v>20</v>
      </c>
      <c r="B4" t="s">
        <v>148</v>
      </c>
    </row>
    <row r="5" spans="1:5" x14ac:dyDescent="0.25">
      <c r="A5" t="s">
        <v>10</v>
      </c>
      <c r="B5">
        <v>1979</v>
      </c>
    </row>
    <row r="6" spans="1:5" x14ac:dyDescent="0.25">
      <c r="A6" t="s">
        <v>11</v>
      </c>
      <c r="B6">
        <v>56</v>
      </c>
    </row>
    <row r="7" spans="1:5" x14ac:dyDescent="0.25">
      <c r="A7" t="s">
        <v>22</v>
      </c>
      <c r="B7" t="s">
        <v>91</v>
      </c>
    </row>
    <row r="9" spans="1:5" x14ac:dyDescent="0.25">
      <c r="A9" t="s">
        <v>12</v>
      </c>
      <c r="B9" t="s">
        <v>54</v>
      </c>
    </row>
    <row r="10" spans="1:5" x14ac:dyDescent="0.25">
      <c r="A10" t="s">
        <v>13</v>
      </c>
      <c r="B10" s="5">
        <v>22861</v>
      </c>
    </row>
    <row r="11" spans="1:5" x14ac:dyDescent="0.25">
      <c r="A11" t="s">
        <v>14</v>
      </c>
      <c r="B11" t="s">
        <v>149</v>
      </c>
    </row>
    <row r="12" spans="1:5" x14ac:dyDescent="0.25">
      <c r="A12" t="s">
        <v>41</v>
      </c>
      <c r="B12" t="s">
        <v>97</v>
      </c>
    </row>
    <row r="14" spans="1:5" x14ac:dyDescent="0.25">
      <c r="A14" t="s">
        <v>30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  <row r="18" spans="5:5" x14ac:dyDescent="0.25">
      <c r="E18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2" sqref="A12"/>
    </sheetView>
  </sheetViews>
  <sheetFormatPr defaultRowHeight="15" x14ac:dyDescent="0.25"/>
  <cols>
    <col min="2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39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43</v>
      </c>
    </row>
    <row r="12" spans="1:8" x14ac:dyDescent="0.25">
      <c r="A12" t="s">
        <v>41</v>
      </c>
      <c r="B12" s="5">
        <v>37201</v>
      </c>
      <c r="H12" t="s">
        <v>49</v>
      </c>
    </row>
    <row r="14" spans="1:8" x14ac:dyDescent="0.25">
      <c r="A14" t="s">
        <v>30</v>
      </c>
    </row>
    <row r="16" spans="1:8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0" sqref="B10"/>
    </sheetView>
  </sheetViews>
  <sheetFormatPr defaultRowHeight="15" x14ac:dyDescent="0.25"/>
  <cols>
    <col min="1" max="1" width="14.5703125" bestFit="1" customWidth="1"/>
    <col min="2" max="2" width="12.5703125" customWidth="1"/>
    <col min="3" max="3" width="14.28515625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55</v>
      </c>
    </row>
    <row r="12" spans="1:7" x14ac:dyDescent="0.25">
      <c r="A12" t="s">
        <v>41</v>
      </c>
      <c r="B12" s="5">
        <v>40275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39962</v>
      </c>
      <c r="B17">
        <v>6.2450000000000001</v>
      </c>
    </row>
    <row r="18" spans="1:2" x14ac:dyDescent="0.25">
      <c r="A18" s="5">
        <v>40257</v>
      </c>
      <c r="B18">
        <v>17.579999999999998</v>
      </c>
    </row>
    <row r="19" spans="1:2" x14ac:dyDescent="0.25">
      <c r="A19" s="5"/>
    </row>
    <row r="20" spans="1:2" x14ac:dyDescent="0.25">
      <c r="A20" s="5"/>
    </row>
    <row r="21" spans="1:2" x14ac:dyDescent="0.25">
      <c r="A21" s="5"/>
    </row>
    <row r="22" spans="1:2" x14ac:dyDescent="0.25">
      <c r="A22" s="5"/>
    </row>
    <row r="23" spans="1:2" x14ac:dyDescent="0.25">
      <c r="A23" s="5"/>
    </row>
    <row r="24" spans="1:2" x14ac:dyDescent="0.25">
      <c r="A24" s="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"/>
    </sheetView>
  </sheetViews>
  <sheetFormatPr defaultRowHeight="15" x14ac:dyDescent="0.25"/>
  <cols>
    <col min="1" max="2" width="15" customWidth="1"/>
    <col min="3" max="3" width="9.42578125" bestFit="1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39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153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40630</v>
      </c>
      <c r="B17">
        <v>0.13600000000000001</v>
      </c>
    </row>
    <row r="18" spans="1:2" x14ac:dyDescent="0.25">
      <c r="A18" s="5">
        <v>40993</v>
      </c>
      <c r="B18">
        <v>0.26100000000000001</v>
      </c>
    </row>
    <row r="19" spans="1:2" x14ac:dyDescent="0.25">
      <c r="A19" s="5">
        <v>41586</v>
      </c>
      <c r="B19">
        <v>0.38</v>
      </c>
    </row>
    <row r="20" spans="1:2" x14ac:dyDescent="0.25">
      <c r="A20" s="5">
        <v>41972</v>
      </c>
      <c r="B20">
        <v>0.57999999999999996</v>
      </c>
    </row>
    <row r="21" spans="1:2" x14ac:dyDescent="0.25">
      <c r="A21" s="5">
        <v>42338</v>
      </c>
      <c r="B21">
        <v>0.90300000000000002</v>
      </c>
    </row>
    <row r="22" spans="1:2" x14ac:dyDescent="0.25">
      <c r="A22" s="5">
        <v>42706</v>
      </c>
      <c r="B22">
        <v>1.2989999999999999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140625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44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154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39962</v>
      </c>
      <c r="B17">
        <v>4.2999999999999997E-2</v>
      </c>
    </row>
    <row r="18" spans="1:2" x14ac:dyDescent="0.25">
      <c r="A18" s="5">
        <v>40257</v>
      </c>
      <c r="B18">
        <v>5.8999999999999997E-2</v>
      </c>
    </row>
    <row r="19" spans="1:2" x14ac:dyDescent="0.25">
      <c r="A19" s="5">
        <v>40630</v>
      </c>
      <c r="B19">
        <v>0.224</v>
      </c>
    </row>
    <row r="20" spans="1:2" x14ac:dyDescent="0.25">
      <c r="A20" s="5">
        <v>40993</v>
      </c>
      <c r="B20">
        <v>0.24299999999999999</v>
      </c>
    </row>
    <row r="21" spans="1:2" x14ac:dyDescent="0.25">
      <c r="A21" s="5">
        <v>41586</v>
      </c>
      <c r="B21">
        <v>0.51700000000000002</v>
      </c>
    </row>
    <row r="22" spans="1:2" x14ac:dyDescent="0.25">
      <c r="A22" s="5">
        <v>41972</v>
      </c>
      <c r="B22">
        <v>0.625</v>
      </c>
    </row>
    <row r="23" spans="1:2" x14ac:dyDescent="0.25">
      <c r="A23" s="5">
        <v>42338</v>
      </c>
      <c r="B23">
        <v>0.628</v>
      </c>
    </row>
    <row r="24" spans="1:2" x14ac:dyDescent="0.25">
      <c r="A24" s="5">
        <v>42706</v>
      </c>
      <c r="B24">
        <v>0.71399999999999997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0" sqref="B10"/>
    </sheetView>
  </sheetViews>
  <sheetFormatPr defaultRowHeight="15" x14ac:dyDescent="0.25"/>
  <cols>
    <col min="1" max="2" width="16.28515625" customWidth="1"/>
  </cols>
  <sheetData>
    <row r="1" spans="1:7" x14ac:dyDescent="0.25">
      <c r="A1" t="s">
        <v>8</v>
      </c>
      <c r="B1" s="4">
        <v>24</v>
      </c>
      <c r="E1" t="s">
        <v>28</v>
      </c>
      <c r="G1" t="s">
        <v>152</v>
      </c>
    </row>
    <row r="2" spans="1:7" x14ac:dyDescent="0.25">
      <c r="A2" t="s">
        <v>9</v>
      </c>
      <c r="B2" t="s">
        <v>45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1976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</row>
    <row r="11" spans="1:7" x14ac:dyDescent="0.25">
      <c r="A11" t="s">
        <v>14</v>
      </c>
      <c r="B11" t="s">
        <v>155</v>
      </c>
    </row>
    <row r="12" spans="1:7" x14ac:dyDescent="0.25">
      <c r="A12" t="s">
        <v>74</v>
      </c>
      <c r="B12" s="5" t="s">
        <v>97</v>
      </c>
    </row>
    <row r="14" spans="1:7" x14ac:dyDescent="0.25">
      <c r="A14" t="s">
        <v>30</v>
      </c>
      <c r="B14" s="5">
        <v>42709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39962</v>
      </c>
      <c r="B17">
        <v>0.13500000000000001</v>
      </c>
    </row>
    <row r="18" spans="1:2" x14ac:dyDescent="0.25">
      <c r="A18" s="5">
        <v>40257</v>
      </c>
      <c r="B18">
        <v>0.17499999999999999</v>
      </c>
    </row>
    <row r="19" spans="1:2" x14ac:dyDescent="0.25">
      <c r="A19" s="5">
        <v>40630</v>
      </c>
      <c r="B19">
        <v>0.21199999999999999</v>
      </c>
    </row>
    <row r="20" spans="1:2" x14ac:dyDescent="0.25">
      <c r="A20" s="5">
        <v>40993</v>
      </c>
      <c r="B20">
        <v>0.42499999999999999</v>
      </c>
    </row>
    <row r="21" spans="1:2" x14ac:dyDescent="0.25">
      <c r="A21" s="5">
        <v>41586</v>
      </c>
      <c r="B21">
        <v>1.0149999999999999</v>
      </c>
    </row>
    <row r="22" spans="1:2" x14ac:dyDescent="0.25">
      <c r="A22" s="5">
        <v>41972</v>
      </c>
      <c r="B22">
        <v>1.8640000000000001</v>
      </c>
    </row>
    <row r="23" spans="1:2" x14ac:dyDescent="0.25">
      <c r="A23" s="5">
        <v>42338</v>
      </c>
      <c r="B23">
        <v>2.883</v>
      </c>
    </row>
    <row r="24" spans="1:2" x14ac:dyDescent="0.25">
      <c r="A24" s="5">
        <v>42706</v>
      </c>
      <c r="B24">
        <v>5.0030000000000001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42578125" customWidth="1"/>
    <col min="3" max="3" width="10.42578125" bestFit="1" customWidth="1"/>
  </cols>
  <sheetData>
    <row r="1" spans="1:7" x14ac:dyDescent="0.25">
      <c r="A1" t="s">
        <v>8</v>
      </c>
      <c r="B1" s="4">
        <v>25</v>
      </c>
      <c r="E1" t="s">
        <v>28</v>
      </c>
      <c r="G1" t="s">
        <v>157</v>
      </c>
    </row>
    <row r="2" spans="1:7" x14ac:dyDescent="0.25">
      <c r="A2" t="s">
        <v>9</v>
      </c>
      <c r="B2" t="s">
        <v>25</v>
      </c>
      <c r="G2" t="s">
        <v>158</v>
      </c>
    </row>
    <row r="4" spans="1:7" x14ac:dyDescent="0.25">
      <c r="A4" t="s">
        <v>20</v>
      </c>
      <c r="B4" t="s">
        <v>148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28815</v>
      </c>
    </row>
    <row r="11" spans="1:7" x14ac:dyDescent="0.25">
      <c r="A11" t="s">
        <v>14</v>
      </c>
      <c r="B11" t="s">
        <v>156</v>
      </c>
    </row>
    <row r="12" spans="1:7" x14ac:dyDescent="0.25">
      <c r="A12" t="s">
        <v>41</v>
      </c>
      <c r="B12" s="5">
        <v>40669</v>
      </c>
    </row>
    <row r="14" spans="1:7" x14ac:dyDescent="0.25">
      <c r="A14" t="s">
        <v>30</v>
      </c>
      <c r="B14" s="5">
        <v>41176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41094</v>
      </c>
      <c r="B17">
        <v>1.617</v>
      </c>
    </row>
    <row r="18" spans="1:2" x14ac:dyDescent="0.25">
      <c r="A18" s="5">
        <v>41176</v>
      </c>
      <c r="B18">
        <v>21.518000000000001</v>
      </c>
    </row>
    <row r="19" spans="1:2" x14ac:dyDescent="0.25">
      <c r="A19" s="5">
        <v>41232</v>
      </c>
      <c r="B19">
        <v>42.276000000000003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4.140625" customWidth="1"/>
    <col min="3" max="3" width="10.42578125" bestFit="1" customWidth="1"/>
  </cols>
  <sheetData>
    <row r="1" spans="1:7" x14ac:dyDescent="0.25">
      <c r="A1" t="s">
        <v>8</v>
      </c>
      <c r="B1" s="4">
        <v>25</v>
      </c>
      <c r="E1" t="s">
        <v>28</v>
      </c>
      <c r="G1" t="s">
        <v>157</v>
      </c>
    </row>
    <row r="2" spans="1:7" x14ac:dyDescent="0.25">
      <c r="A2" t="s">
        <v>9</v>
      </c>
      <c r="B2" t="s">
        <v>39</v>
      </c>
      <c r="G2" t="s">
        <v>160</v>
      </c>
    </row>
    <row r="4" spans="1:7" x14ac:dyDescent="0.25">
      <c r="A4" t="s">
        <v>20</v>
      </c>
      <c r="B4" t="s">
        <v>148</v>
      </c>
    </row>
    <row r="5" spans="1:7" x14ac:dyDescent="0.25">
      <c r="A5" t="s">
        <v>10</v>
      </c>
      <c r="B5">
        <v>1984</v>
      </c>
    </row>
    <row r="6" spans="1:7" x14ac:dyDescent="0.25">
      <c r="A6" t="s">
        <v>11</v>
      </c>
      <c r="B6">
        <v>56</v>
      </c>
    </row>
    <row r="7" spans="1:7" x14ac:dyDescent="0.25">
      <c r="A7" t="s">
        <v>22</v>
      </c>
      <c r="B7" t="s">
        <v>23</v>
      </c>
    </row>
    <row r="9" spans="1:7" x14ac:dyDescent="0.25">
      <c r="A9" t="s">
        <v>12</v>
      </c>
      <c r="B9" t="s">
        <v>26</v>
      </c>
    </row>
    <row r="10" spans="1:7" x14ac:dyDescent="0.25">
      <c r="A10" t="s">
        <v>13</v>
      </c>
      <c r="B10" s="5">
        <v>28815</v>
      </c>
    </row>
    <row r="11" spans="1:7" x14ac:dyDescent="0.25">
      <c r="A11" t="s">
        <v>14</v>
      </c>
      <c r="B11" t="s">
        <v>159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B14" s="5">
        <v>41176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40521</v>
      </c>
      <c r="B17">
        <v>1.28</v>
      </c>
    </row>
    <row r="18" spans="1:2" x14ac:dyDescent="0.25">
      <c r="A18" s="5">
        <v>40674</v>
      </c>
      <c r="B18">
        <v>2.4249999999999998</v>
      </c>
    </row>
    <row r="19" spans="1:2" x14ac:dyDescent="0.25">
      <c r="A19" s="5">
        <v>40893</v>
      </c>
      <c r="B19">
        <v>3.875</v>
      </c>
    </row>
    <row r="20" spans="1:2" x14ac:dyDescent="0.25">
      <c r="A20" s="5">
        <v>41094</v>
      </c>
      <c r="B20">
        <v>3.0870000000000002</v>
      </c>
    </row>
    <row r="21" spans="1:2" x14ac:dyDescent="0.25">
      <c r="A21" s="5">
        <v>41176</v>
      </c>
      <c r="B21">
        <v>4.7530000000000001</v>
      </c>
    </row>
    <row r="22" spans="1:2" x14ac:dyDescent="0.25">
      <c r="A22" s="5">
        <v>41232</v>
      </c>
      <c r="B22">
        <v>4.851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12.7109375" customWidth="1"/>
    <col min="3" max="3" width="9.42578125" bestFit="1" customWidth="1"/>
  </cols>
  <sheetData>
    <row r="1" spans="1:7" x14ac:dyDescent="0.25">
      <c r="A1" t="s">
        <v>8</v>
      </c>
      <c r="B1" s="4">
        <v>26</v>
      </c>
      <c r="E1" t="s">
        <v>28</v>
      </c>
      <c r="G1" s="6" t="s">
        <v>161</v>
      </c>
    </row>
    <row r="2" spans="1:7" x14ac:dyDescent="0.25">
      <c r="A2" t="s">
        <v>9</v>
      </c>
      <c r="B2" t="s">
        <v>25</v>
      </c>
      <c r="G2" s="6" t="s">
        <v>162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1988</v>
      </c>
    </row>
    <row r="6" spans="1:7" x14ac:dyDescent="0.25">
      <c r="A6" t="s">
        <v>11</v>
      </c>
      <c r="B6">
        <v>54</v>
      </c>
      <c r="D6">
        <v>30</v>
      </c>
    </row>
    <row r="7" spans="1:7" x14ac:dyDescent="0.25">
      <c r="A7" t="s">
        <v>22</v>
      </c>
      <c r="B7" t="s">
        <v>23</v>
      </c>
      <c r="D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31643</v>
      </c>
    </row>
    <row r="11" spans="1:7" x14ac:dyDescent="0.25">
      <c r="A11" t="s">
        <v>14</v>
      </c>
      <c r="B11" t="s">
        <v>163</v>
      </c>
    </row>
    <row r="12" spans="1:7" x14ac:dyDescent="0.25">
      <c r="A12" t="s">
        <v>41</v>
      </c>
      <c r="B12" s="5">
        <v>40430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40353</v>
      </c>
      <c r="B17">
        <v>16.161000000000001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2" sqref="A12"/>
    </sheetView>
  </sheetViews>
  <sheetFormatPr defaultRowHeight="15" x14ac:dyDescent="0.25"/>
  <cols>
    <col min="1" max="2" width="14" customWidth="1"/>
    <col min="3" max="3" width="9.42578125" bestFit="1" customWidth="1"/>
  </cols>
  <sheetData>
    <row r="1" spans="1:7" x14ac:dyDescent="0.25">
      <c r="A1" t="s">
        <v>8</v>
      </c>
      <c r="B1" s="4">
        <v>26</v>
      </c>
      <c r="E1" t="s">
        <v>28</v>
      </c>
      <c r="G1" s="6" t="s">
        <v>161</v>
      </c>
    </row>
    <row r="2" spans="1:7" x14ac:dyDescent="0.25">
      <c r="A2" t="s">
        <v>9</v>
      </c>
      <c r="B2" t="s">
        <v>39</v>
      </c>
      <c r="G2" s="6" t="s">
        <v>162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1988</v>
      </c>
    </row>
    <row r="6" spans="1:7" x14ac:dyDescent="0.25">
      <c r="A6" t="s">
        <v>11</v>
      </c>
      <c r="B6">
        <v>54</v>
      </c>
      <c r="C6">
        <v>30</v>
      </c>
    </row>
    <row r="7" spans="1:7" x14ac:dyDescent="0.25">
      <c r="A7" t="s">
        <v>22</v>
      </c>
      <c r="B7" t="s">
        <v>166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31643</v>
      </c>
    </row>
    <row r="11" spans="1:7" x14ac:dyDescent="0.25">
      <c r="A11" t="s">
        <v>14</v>
      </c>
      <c r="B11" t="s">
        <v>164</v>
      </c>
    </row>
    <row r="12" spans="1:7" x14ac:dyDescent="0.25">
      <c r="A12" t="s">
        <v>41</v>
      </c>
      <c r="B12" s="5">
        <v>41053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40353</v>
      </c>
      <c r="B17">
        <v>0.96799999999999997</v>
      </c>
    </row>
    <row r="18" spans="1:2" x14ac:dyDescent="0.25">
      <c r="A18" s="5">
        <v>40601</v>
      </c>
      <c r="B18">
        <v>1.6839999999999999</v>
      </c>
    </row>
    <row r="19" spans="1:2" x14ac:dyDescent="0.25">
      <c r="A19" s="5">
        <v>40977</v>
      </c>
      <c r="B19">
        <v>2.7050000000000001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30" sqref="C30"/>
    </sheetView>
  </sheetViews>
  <sheetFormatPr defaultRowHeight="15" x14ac:dyDescent="0.25"/>
  <cols>
    <col min="1" max="2" width="13" customWidth="1"/>
    <col min="3" max="3" width="10.42578125" bestFit="1" customWidth="1"/>
  </cols>
  <sheetData>
    <row r="1" spans="1:7" x14ac:dyDescent="0.25">
      <c r="A1" t="s">
        <v>8</v>
      </c>
      <c r="B1" s="4">
        <v>26</v>
      </c>
      <c r="E1" t="s">
        <v>28</v>
      </c>
      <c r="G1" s="6" t="s">
        <v>161</v>
      </c>
    </row>
    <row r="2" spans="1:7" x14ac:dyDescent="0.25">
      <c r="A2" t="s">
        <v>9</v>
      </c>
      <c r="B2" t="s">
        <v>44</v>
      </c>
      <c r="G2" s="6" t="s">
        <v>162</v>
      </c>
    </row>
    <row r="4" spans="1:7" x14ac:dyDescent="0.25">
      <c r="A4" t="s">
        <v>20</v>
      </c>
      <c r="B4" t="s">
        <v>151</v>
      </c>
    </row>
    <row r="5" spans="1:7" x14ac:dyDescent="0.25">
      <c r="A5" t="s">
        <v>10</v>
      </c>
      <c r="B5">
        <v>1988</v>
      </c>
    </row>
    <row r="6" spans="1:7" x14ac:dyDescent="0.25">
      <c r="A6" t="s">
        <v>11</v>
      </c>
      <c r="B6">
        <v>54</v>
      </c>
      <c r="C6">
        <v>30</v>
      </c>
    </row>
    <row r="7" spans="1:7" x14ac:dyDescent="0.25">
      <c r="A7" t="s">
        <v>22</v>
      </c>
      <c r="B7" t="s">
        <v>23</v>
      </c>
      <c r="C7" t="s">
        <v>33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31643</v>
      </c>
    </row>
    <row r="11" spans="1:7" x14ac:dyDescent="0.25">
      <c r="A11" t="s">
        <v>14</v>
      </c>
      <c r="B11" t="s">
        <v>165</v>
      </c>
    </row>
    <row r="12" spans="1:7" x14ac:dyDescent="0.25">
      <c r="A12" t="s">
        <v>41</v>
      </c>
      <c r="B12" s="5" t="s">
        <v>97</v>
      </c>
    </row>
    <row r="14" spans="1:7" x14ac:dyDescent="0.25">
      <c r="A14" t="s">
        <v>30</v>
      </c>
      <c r="C14" s="5">
        <v>42671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41602</v>
      </c>
      <c r="B17">
        <v>4.3999999999999997E-2</v>
      </c>
    </row>
    <row r="18" spans="1:2" x14ac:dyDescent="0.25">
      <c r="A18" s="5">
        <v>41970</v>
      </c>
      <c r="B18">
        <v>6.6000000000000003E-2</v>
      </c>
    </row>
    <row r="19" spans="1:2" x14ac:dyDescent="0.25">
      <c r="A19" s="5">
        <v>42333</v>
      </c>
      <c r="B19">
        <v>0.16600000000000001</v>
      </c>
    </row>
    <row r="20" spans="1:2" x14ac:dyDescent="0.25">
      <c r="A20" s="5">
        <v>42671</v>
      </c>
      <c r="B20">
        <v>0.26700000000000002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0" sqref="C10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8</v>
      </c>
      <c r="B1" s="4"/>
      <c r="E1" t="s">
        <v>28</v>
      </c>
    </row>
    <row r="2" spans="1:5" x14ac:dyDescent="0.25">
      <c r="A2" t="s">
        <v>9</v>
      </c>
    </row>
    <row r="4" spans="1:5" x14ac:dyDescent="0.25">
      <c r="A4" t="s">
        <v>20</v>
      </c>
    </row>
    <row r="5" spans="1:5" x14ac:dyDescent="0.25">
      <c r="A5" t="s">
        <v>10</v>
      </c>
    </row>
    <row r="6" spans="1:5" x14ac:dyDescent="0.25">
      <c r="A6" t="s">
        <v>11</v>
      </c>
    </row>
    <row r="7" spans="1:5" x14ac:dyDescent="0.25">
      <c r="A7" t="s">
        <v>22</v>
      </c>
    </row>
    <row r="9" spans="1:5" x14ac:dyDescent="0.25">
      <c r="A9" t="s">
        <v>12</v>
      </c>
    </row>
    <row r="10" spans="1:5" x14ac:dyDescent="0.25">
      <c r="A10" t="s">
        <v>13</v>
      </c>
      <c r="B10" s="5"/>
    </row>
    <row r="11" spans="1:5" x14ac:dyDescent="0.25">
      <c r="A11" t="s">
        <v>14</v>
      </c>
    </row>
    <row r="12" spans="1:5" x14ac:dyDescent="0.25">
      <c r="A12" t="s">
        <v>41</v>
      </c>
    </row>
    <row r="14" spans="1:5" x14ac:dyDescent="0.25">
      <c r="A14" t="s">
        <v>30</v>
      </c>
    </row>
    <row r="16" spans="1:5" x14ac:dyDescent="0.25">
      <c r="A16" t="s">
        <v>17</v>
      </c>
      <c r="B16" t="s">
        <v>18</v>
      </c>
      <c r="C16" t="s">
        <v>15</v>
      </c>
      <c r="D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A13" sqref="A13:XFD13"/>
    </sheetView>
  </sheetViews>
  <sheetFormatPr defaultRowHeight="15" x14ac:dyDescent="0.25"/>
  <cols>
    <col min="1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44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42</v>
      </c>
    </row>
    <row r="12" spans="1:8" x14ac:dyDescent="0.25">
      <c r="A12" t="s">
        <v>41</v>
      </c>
      <c r="B12" s="5">
        <v>37201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4" x14ac:dyDescent="0.25">
      <c r="A17" t="s">
        <v>17</v>
      </c>
      <c r="B17" t="s">
        <v>18</v>
      </c>
      <c r="C17" t="s">
        <v>15</v>
      </c>
      <c r="D17" t="s">
        <v>16</v>
      </c>
    </row>
    <row r="18" spans="1:4" x14ac:dyDescent="0.25">
      <c r="A18" s="5">
        <v>39865</v>
      </c>
      <c r="B18">
        <v>0.498</v>
      </c>
    </row>
    <row r="19" spans="1:4" x14ac:dyDescent="0.25">
      <c r="A19" s="5">
        <v>40229</v>
      </c>
      <c r="B19">
        <v>0.57699999999999996</v>
      </c>
    </row>
    <row r="20" spans="1:4" x14ac:dyDescent="0.25">
      <c r="A20" s="5">
        <v>40593</v>
      </c>
      <c r="B20">
        <v>1.069</v>
      </c>
    </row>
    <row r="21" spans="1:4" x14ac:dyDescent="0.25">
      <c r="A21" s="5">
        <v>40957</v>
      </c>
      <c r="B21">
        <v>0.97</v>
      </c>
    </row>
    <row r="22" spans="1:4" x14ac:dyDescent="0.25">
      <c r="A22" s="5">
        <v>41200</v>
      </c>
      <c r="B22">
        <v>1.641</v>
      </c>
    </row>
    <row r="23" spans="1:4" x14ac:dyDescent="0.25">
      <c r="A23" s="5">
        <v>41427</v>
      </c>
      <c r="B23">
        <v>0.77300000000000002</v>
      </c>
    </row>
    <row r="24" spans="1:4" x14ac:dyDescent="0.25">
      <c r="A24" s="5">
        <v>41805</v>
      </c>
      <c r="B24">
        <v>1.4690000000000001</v>
      </c>
    </row>
    <row r="25" spans="1:4" x14ac:dyDescent="0.25">
      <c r="A25" s="5">
        <v>42183</v>
      </c>
      <c r="B25">
        <v>1.2709999999999999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3" sqref="A13:XFD13"/>
    </sheetView>
  </sheetViews>
  <sheetFormatPr defaultRowHeight="15" x14ac:dyDescent="0.25"/>
  <cols>
    <col min="1" max="1" width="9.42578125" bestFit="1" customWidth="1"/>
    <col min="2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45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46</v>
      </c>
    </row>
    <row r="12" spans="1:8" x14ac:dyDescent="0.25">
      <c r="A12" t="s">
        <v>41</v>
      </c>
      <c r="B12" s="5">
        <v>39681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4" x14ac:dyDescent="0.25">
      <c r="A17" t="s">
        <v>17</v>
      </c>
      <c r="B17" t="s">
        <v>18</v>
      </c>
      <c r="C17" t="s">
        <v>15</v>
      </c>
      <c r="D17" t="s">
        <v>16</v>
      </c>
    </row>
    <row r="18" spans="1:4" x14ac:dyDescent="0.25">
      <c r="A18" s="5">
        <v>39453</v>
      </c>
      <c r="B18">
        <v>0.62</v>
      </c>
      <c r="C18" t="s">
        <v>50</v>
      </c>
      <c r="D18" t="s">
        <v>50</v>
      </c>
    </row>
    <row r="19" spans="1:4" x14ac:dyDescent="0.25">
      <c r="A19" s="5">
        <v>39627</v>
      </c>
      <c r="B19">
        <v>1.653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B25" sqref="B25"/>
    </sheetView>
  </sheetViews>
  <sheetFormatPr defaultRowHeight="15" x14ac:dyDescent="0.25"/>
  <cols>
    <col min="1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47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48</v>
      </c>
    </row>
    <row r="12" spans="1:8" x14ac:dyDescent="0.25">
      <c r="A12" t="s">
        <v>41</v>
      </c>
      <c r="B12" s="5">
        <v>41191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4" x14ac:dyDescent="0.25">
      <c r="A17" t="s">
        <v>17</v>
      </c>
      <c r="B17" t="s">
        <v>18</v>
      </c>
      <c r="C17" t="s">
        <v>15</v>
      </c>
      <c r="D17" t="s">
        <v>16</v>
      </c>
    </row>
    <row r="18" spans="1:4" x14ac:dyDescent="0.25">
      <c r="A18" s="5">
        <v>39453</v>
      </c>
      <c r="B18">
        <v>0.77400000000000002</v>
      </c>
      <c r="C18" t="s">
        <v>50</v>
      </c>
      <c r="D18" t="s">
        <v>50</v>
      </c>
    </row>
    <row r="19" spans="1:4" x14ac:dyDescent="0.25">
      <c r="A19" s="5">
        <v>39627</v>
      </c>
      <c r="B19">
        <v>0.91700000000000004</v>
      </c>
    </row>
    <row r="20" spans="1:4" x14ac:dyDescent="0.25">
      <c r="A20" s="5">
        <v>39865</v>
      </c>
      <c r="B20">
        <v>1.173</v>
      </c>
    </row>
    <row r="21" spans="1:4" x14ac:dyDescent="0.25">
      <c r="A21" s="5">
        <v>40229</v>
      </c>
      <c r="B21">
        <v>1.0129999999999999</v>
      </c>
    </row>
    <row r="22" spans="1:4" x14ac:dyDescent="0.25">
      <c r="A22" s="5">
        <v>40593</v>
      </c>
      <c r="B22">
        <v>0.90600000000000003</v>
      </c>
    </row>
    <row r="23" spans="1:4" x14ac:dyDescent="0.25">
      <c r="A23" s="5">
        <v>40957</v>
      </c>
      <c r="B23">
        <v>1.3</v>
      </c>
    </row>
    <row r="24" spans="1:4" x14ac:dyDescent="0.25">
      <c r="A24" s="5">
        <v>41190</v>
      </c>
      <c r="B24">
        <v>1.248</v>
      </c>
    </row>
    <row r="25" spans="1:4" x14ac:dyDescent="0.25">
      <c r="A25" s="5">
        <v>41427</v>
      </c>
      <c r="B25">
        <v>0.70899999999999996</v>
      </c>
    </row>
    <row r="26" spans="1:4" x14ac:dyDescent="0.25">
      <c r="A26" s="5">
        <v>41805</v>
      </c>
      <c r="B26">
        <v>0.78800000000000003</v>
      </c>
    </row>
    <row r="27" spans="1:4" x14ac:dyDescent="0.25">
      <c r="A27" s="5">
        <v>42183</v>
      </c>
      <c r="B27">
        <v>1.1240000000000001</v>
      </c>
    </row>
    <row r="28" spans="1:4" x14ac:dyDescent="0.25">
      <c r="A28" s="5">
        <v>42547</v>
      </c>
      <c r="B28">
        <v>1.0589999999999999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3" sqref="A13:XFD13"/>
    </sheetView>
  </sheetViews>
  <sheetFormatPr defaultRowHeight="15" x14ac:dyDescent="0.25"/>
  <cols>
    <col min="1" max="2" width="10.42578125" bestFit="1" customWidth="1"/>
  </cols>
  <sheetData>
    <row r="1" spans="1:8" x14ac:dyDescent="0.25">
      <c r="A1" t="s">
        <v>8</v>
      </c>
      <c r="B1" s="4">
        <v>2</v>
      </c>
      <c r="E1" t="s">
        <v>28</v>
      </c>
      <c r="G1" t="s">
        <v>32</v>
      </c>
    </row>
    <row r="2" spans="1:8" x14ac:dyDescent="0.25">
      <c r="A2" t="s">
        <v>9</v>
      </c>
      <c r="B2" t="s">
        <v>52</v>
      </c>
      <c r="G2" t="s">
        <v>38</v>
      </c>
    </row>
    <row r="3" spans="1:8" x14ac:dyDescent="0.25">
      <c r="G3" t="s">
        <v>35</v>
      </c>
    </row>
    <row r="4" spans="1:8" x14ac:dyDescent="0.25">
      <c r="A4" t="s">
        <v>20</v>
      </c>
      <c r="B4" t="s">
        <v>31</v>
      </c>
      <c r="G4" t="s">
        <v>36</v>
      </c>
    </row>
    <row r="5" spans="1:8" x14ac:dyDescent="0.25">
      <c r="A5" t="s">
        <v>10</v>
      </c>
      <c r="B5">
        <v>1978</v>
      </c>
      <c r="G5" t="s">
        <v>37</v>
      </c>
    </row>
    <row r="6" spans="1:8" x14ac:dyDescent="0.25">
      <c r="A6" t="s">
        <v>11</v>
      </c>
      <c r="B6">
        <v>40</v>
      </c>
      <c r="C6">
        <v>50</v>
      </c>
      <c r="D6">
        <v>30</v>
      </c>
    </row>
    <row r="7" spans="1:8" x14ac:dyDescent="0.25">
      <c r="A7" t="s">
        <v>22</v>
      </c>
      <c r="B7" t="s">
        <v>33</v>
      </c>
      <c r="C7" t="s">
        <v>23</v>
      </c>
      <c r="D7" t="s">
        <v>34</v>
      </c>
    </row>
    <row r="9" spans="1:8" x14ac:dyDescent="0.25">
      <c r="A9" t="s">
        <v>12</v>
      </c>
      <c r="B9" t="s">
        <v>26</v>
      </c>
    </row>
    <row r="10" spans="1:8" x14ac:dyDescent="0.25">
      <c r="A10" t="s">
        <v>13</v>
      </c>
      <c r="B10" s="5">
        <v>26646</v>
      </c>
    </row>
    <row r="11" spans="1:8" x14ac:dyDescent="0.25">
      <c r="A11" t="s">
        <v>14</v>
      </c>
      <c r="B11" t="s">
        <v>51</v>
      </c>
    </row>
    <row r="12" spans="1:8" x14ac:dyDescent="0.25">
      <c r="A12" t="s">
        <v>41</v>
      </c>
      <c r="B12" s="5">
        <v>41191</v>
      </c>
      <c r="H12" t="s">
        <v>49</v>
      </c>
    </row>
    <row r="13" spans="1:8" x14ac:dyDescent="0.25">
      <c r="B13" s="5"/>
    </row>
    <row r="15" spans="1:8" x14ac:dyDescent="0.25">
      <c r="A15" t="s">
        <v>30</v>
      </c>
    </row>
    <row r="17" spans="1:8" x14ac:dyDescent="0.25">
      <c r="A17" t="s">
        <v>17</v>
      </c>
      <c r="B17" t="s">
        <v>18</v>
      </c>
      <c r="C17" t="s">
        <v>15</v>
      </c>
      <c r="D17" t="s">
        <v>16</v>
      </c>
    </row>
    <row r="18" spans="1:8" x14ac:dyDescent="0.25">
      <c r="A18" s="5">
        <v>40957</v>
      </c>
      <c r="B18">
        <v>0.91100000000000003</v>
      </c>
      <c r="H18" t="s">
        <v>53</v>
      </c>
    </row>
    <row r="19" spans="1:8" x14ac:dyDescent="0.25">
      <c r="A19" s="5">
        <v>41190</v>
      </c>
      <c r="B19">
        <v>2.613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33" sqref="B33"/>
    </sheetView>
  </sheetViews>
  <sheetFormatPr defaultRowHeight="15" x14ac:dyDescent="0.25"/>
  <cols>
    <col min="1" max="1" width="14.5703125" bestFit="1" customWidth="1"/>
    <col min="2" max="2" width="19.42578125" customWidth="1"/>
    <col min="3" max="3" width="9.42578125" bestFit="1" customWidth="1"/>
  </cols>
  <sheetData>
    <row r="1" spans="1:7" x14ac:dyDescent="0.25">
      <c r="A1" t="s">
        <v>8</v>
      </c>
      <c r="B1" s="4">
        <v>3</v>
      </c>
      <c r="E1" t="s">
        <v>28</v>
      </c>
      <c r="G1" t="s">
        <v>58</v>
      </c>
    </row>
    <row r="2" spans="1:7" x14ac:dyDescent="0.25">
      <c r="A2" t="s">
        <v>9</v>
      </c>
      <c r="B2" t="s">
        <v>25</v>
      </c>
    </row>
    <row r="4" spans="1:7" x14ac:dyDescent="0.25">
      <c r="A4" t="s">
        <v>20</v>
      </c>
      <c r="B4" t="s">
        <v>59</v>
      </c>
    </row>
    <row r="5" spans="1:7" x14ac:dyDescent="0.25">
      <c r="A5" t="s">
        <v>10</v>
      </c>
      <c r="B5">
        <v>1989</v>
      </c>
    </row>
    <row r="6" spans="1:7" x14ac:dyDescent="0.25">
      <c r="A6" t="s">
        <v>11</v>
      </c>
      <c r="B6">
        <v>60</v>
      </c>
    </row>
    <row r="7" spans="1:7" x14ac:dyDescent="0.25">
      <c r="A7" t="s">
        <v>22</v>
      </c>
      <c r="B7" t="s">
        <v>60</v>
      </c>
    </row>
    <row r="9" spans="1:7" x14ac:dyDescent="0.25">
      <c r="A9" t="s">
        <v>12</v>
      </c>
      <c r="B9" t="s">
        <v>54</v>
      </c>
    </row>
    <row r="10" spans="1:7" x14ac:dyDescent="0.25">
      <c r="A10" t="s">
        <v>13</v>
      </c>
      <c r="B10" s="5">
        <v>27132</v>
      </c>
    </row>
    <row r="11" spans="1:7" x14ac:dyDescent="0.25">
      <c r="A11" t="s">
        <v>14</v>
      </c>
      <c r="B11" t="s">
        <v>55</v>
      </c>
    </row>
    <row r="12" spans="1:7" x14ac:dyDescent="0.25">
      <c r="A12" t="s">
        <v>41</v>
      </c>
    </row>
    <row r="14" spans="1:7" x14ac:dyDescent="0.25">
      <c r="A14" t="s">
        <v>30</v>
      </c>
    </row>
    <row r="16" spans="1:7" x14ac:dyDescent="0.25">
      <c r="A16" t="s">
        <v>17</v>
      </c>
      <c r="B16" t="s">
        <v>18</v>
      </c>
      <c r="C16" t="s">
        <v>15</v>
      </c>
      <c r="D16" t="s">
        <v>16</v>
      </c>
    </row>
    <row r="17" spans="1:2" x14ac:dyDescent="0.25">
      <c r="A17" s="5">
        <v>41129</v>
      </c>
      <c r="B17">
        <v>0.39100000000000001</v>
      </c>
    </row>
    <row r="18" spans="1:2" x14ac:dyDescent="0.25">
      <c r="A18" s="5">
        <v>41470</v>
      </c>
      <c r="B18">
        <v>0.45700000000000002</v>
      </c>
    </row>
    <row r="19" spans="1:2" x14ac:dyDescent="0.25">
      <c r="A19" s="5">
        <v>41845</v>
      </c>
      <c r="B19">
        <v>1.073</v>
      </c>
    </row>
    <row r="20" spans="1:2" x14ac:dyDescent="0.25">
      <c r="A20" s="5">
        <v>42200</v>
      </c>
      <c r="B20">
        <v>0.78700000000000003</v>
      </c>
    </row>
    <row r="21" spans="1:2" x14ac:dyDescent="0.25">
      <c r="A21" s="5">
        <v>42566</v>
      </c>
      <c r="B21"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49</vt:i4>
      </vt:variant>
    </vt:vector>
  </HeadingPairs>
  <TitlesOfParts>
    <vt:vector size="49" baseType="lpstr">
      <vt:lpstr>Blad1</vt:lpstr>
      <vt:lpstr>1A</vt:lpstr>
      <vt:lpstr>2A</vt:lpstr>
      <vt:lpstr>2B</vt:lpstr>
      <vt:lpstr>2C</vt:lpstr>
      <vt:lpstr>2D</vt:lpstr>
      <vt:lpstr>2E</vt:lpstr>
      <vt:lpstr>2F</vt:lpstr>
      <vt:lpstr>3A</vt:lpstr>
      <vt:lpstr>3B</vt:lpstr>
      <vt:lpstr>3C</vt:lpstr>
      <vt:lpstr>4A</vt:lpstr>
      <vt:lpstr>5A</vt:lpstr>
      <vt:lpstr>6A</vt:lpstr>
      <vt:lpstr>7A</vt:lpstr>
      <vt:lpstr>8A</vt:lpstr>
      <vt:lpstr>9A</vt:lpstr>
      <vt:lpstr>10A</vt:lpstr>
      <vt:lpstr>10B</vt:lpstr>
      <vt:lpstr>10C</vt:lpstr>
      <vt:lpstr>10D</vt:lpstr>
      <vt:lpstr>11A</vt:lpstr>
      <vt:lpstr>12A</vt:lpstr>
      <vt:lpstr>12B</vt:lpstr>
      <vt:lpstr>13A</vt:lpstr>
      <vt:lpstr>14A</vt:lpstr>
      <vt:lpstr>14B</vt:lpstr>
      <vt:lpstr>15A</vt:lpstr>
      <vt:lpstr>16A</vt:lpstr>
      <vt:lpstr>17A</vt:lpstr>
      <vt:lpstr>18A</vt:lpstr>
      <vt:lpstr>18B</vt:lpstr>
      <vt:lpstr>18C</vt:lpstr>
      <vt:lpstr>19A</vt:lpstr>
      <vt:lpstr>19B</vt:lpstr>
      <vt:lpstr>20A</vt:lpstr>
      <vt:lpstr>21A</vt:lpstr>
      <vt:lpstr>22A</vt:lpstr>
      <vt:lpstr>23A</vt:lpstr>
      <vt:lpstr>24A</vt:lpstr>
      <vt:lpstr>24B</vt:lpstr>
      <vt:lpstr>24C</vt:lpstr>
      <vt:lpstr>24D</vt:lpstr>
      <vt:lpstr>25A</vt:lpstr>
      <vt:lpstr>25B</vt:lpstr>
      <vt:lpstr>26A</vt:lpstr>
      <vt:lpstr>26B</vt:lpstr>
      <vt:lpstr>26C</vt:lpstr>
      <vt:lpstr>voorbeeld</vt:lpstr>
    </vt:vector>
  </TitlesOfParts>
  <Company>UZ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Verfaillie</dc:creator>
  <cp:lastModifiedBy>b d</cp:lastModifiedBy>
  <dcterms:created xsi:type="dcterms:W3CDTF">2016-07-27T10:01:24Z</dcterms:created>
  <dcterms:modified xsi:type="dcterms:W3CDTF">2017-07-30T18:00:18Z</dcterms:modified>
</cp:coreProperties>
</file>