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choma\code\simodd-trachoma\main\data\"/>
    </mc:Choice>
  </mc:AlternateContent>
  <xr:revisionPtr revIDLastSave="0" documentId="13_ncr:1_{3C5AD42B-F0D5-4CEA-BC27-6FF2047368F1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age_dist" sheetId="5" r:id="rId1"/>
    <sheet name="male death" sheetId="2" r:id="rId2"/>
    <sheet name="male expectancy" sheetId="7" r:id="rId3"/>
    <sheet name="female death" sheetId="3" r:id="rId4"/>
    <sheet name="female expectancy" sheetId="8" r:id="rId5"/>
    <sheet name="fertility" sheetId="6" r:id="rId6"/>
  </sheets>
  <definedNames>
    <definedName name="ExternalData_1" localSheetId="0" hidden="1">age_dist!$A$1:$B$90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" i="3" l="1"/>
  <c r="E98" i="3" s="1"/>
  <c r="E97" i="3" s="1"/>
  <c r="E96" i="3" s="1"/>
  <c r="E95" i="3" s="1"/>
  <c r="E94" i="3" s="1"/>
  <c r="E93" i="3" s="1"/>
  <c r="E92" i="3" s="1"/>
  <c r="E91" i="3" s="1"/>
  <c r="E90" i="3" s="1"/>
  <c r="E89" i="3" s="1"/>
  <c r="E88" i="3" s="1"/>
  <c r="E87" i="3" s="1"/>
  <c r="E86" i="3" s="1"/>
  <c r="E85" i="3" s="1"/>
  <c r="E84" i="3" s="1"/>
  <c r="E83" i="3" s="1"/>
  <c r="E82" i="3" s="1"/>
  <c r="E81" i="3" s="1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" i="3" s="1"/>
  <c r="E100" i="3"/>
  <c r="E100" i="2"/>
  <c r="E88" i="2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E1" i="2" s="1"/>
  <c r="E99" i="2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B90" i="3"/>
  <c r="B95" i="3" s="1"/>
  <c r="B100" i="3" s="1"/>
  <c r="B89" i="3"/>
  <c r="B94" i="3" s="1"/>
  <c r="B99" i="3" s="1"/>
  <c r="B88" i="3"/>
  <c r="B93" i="3" s="1"/>
  <c r="B98" i="3" s="1"/>
  <c r="B87" i="3"/>
  <c r="B92" i="3" s="1"/>
  <c r="B97" i="3" s="1"/>
  <c r="B86" i="3"/>
  <c r="B91" i="3" s="1"/>
  <c r="B96" i="3" s="1"/>
  <c r="B101" i="3" s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B87" i="2"/>
  <c r="B92" i="2" s="1"/>
  <c r="B97" i="2" s="1"/>
  <c r="B88" i="2"/>
  <c r="B93" i="2" s="1"/>
  <c r="B98" i="2" s="1"/>
  <c r="B89" i="2"/>
  <c r="B94" i="2" s="1"/>
  <c r="B99" i="2" s="1"/>
  <c r="B90" i="2"/>
  <c r="B95" i="2" s="1"/>
  <c r="B100" i="2" s="1"/>
  <c r="B86" i="2"/>
  <c r="B91" i="2" s="1"/>
  <c r="B96" i="2" s="1"/>
  <c r="B101" i="2" s="1"/>
  <c r="B82" i="2"/>
  <c r="B83" i="2"/>
  <c r="B84" i="2"/>
  <c r="B85" i="2"/>
  <c r="B81" i="2"/>
  <c r="B77" i="2"/>
  <c r="B78" i="2"/>
  <c r="B79" i="2"/>
  <c r="B80" i="2"/>
  <c r="B76" i="2"/>
  <c r="B72" i="2"/>
  <c r="B73" i="2"/>
  <c r="B74" i="2"/>
  <c r="B75" i="2"/>
  <c r="B71" i="2"/>
  <c r="B67" i="2"/>
  <c r="B68" i="2"/>
  <c r="B69" i="2"/>
  <c r="B70" i="2"/>
  <c r="B66" i="2"/>
  <c r="B62" i="2"/>
  <c r="B63" i="2"/>
  <c r="B64" i="2"/>
  <c r="B65" i="2"/>
  <c r="B61" i="2"/>
  <c r="B57" i="2"/>
  <c r="B58" i="2"/>
  <c r="B59" i="2"/>
  <c r="B60" i="2"/>
  <c r="B56" i="2"/>
  <c r="B52" i="2"/>
  <c r="B53" i="2"/>
  <c r="B54" i="2"/>
  <c r="B55" i="2"/>
  <c r="B51" i="2"/>
  <c r="B47" i="2"/>
  <c r="B48" i="2"/>
  <c r="B49" i="2"/>
  <c r="B50" i="2"/>
  <c r="B46" i="2"/>
  <c r="B42" i="2"/>
  <c r="B43" i="2"/>
  <c r="B44" i="2"/>
  <c r="B45" i="2"/>
  <c r="B41" i="2"/>
  <c r="B37" i="2"/>
  <c r="B38" i="2"/>
  <c r="B39" i="2"/>
  <c r="B40" i="2"/>
  <c r="B36" i="2"/>
  <c r="B32" i="2"/>
  <c r="B33" i="2"/>
  <c r="B34" i="2"/>
  <c r="B35" i="2"/>
  <c r="B31" i="2"/>
  <c r="B27" i="2"/>
  <c r="B28" i="2"/>
  <c r="B29" i="2"/>
  <c r="B30" i="2"/>
  <c r="B26" i="2"/>
  <c r="B22" i="2"/>
  <c r="B23" i="2"/>
  <c r="B24" i="2"/>
  <c r="B25" i="2"/>
  <c r="B21" i="2"/>
  <c r="B17" i="2"/>
  <c r="B18" i="2"/>
  <c r="B19" i="2"/>
  <c r="B20" i="2"/>
  <c r="B16" i="2"/>
  <c r="B12" i="2"/>
  <c r="B13" i="2"/>
  <c r="B14" i="2"/>
  <c r="B15" i="2"/>
  <c r="B11" i="2"/>
  <c r="B7" i="2"/>
  <c r="B8" i="2"/>
  <c r="B9" i="2"/>
  <c r="B10" i="2"/>
  <c r="B6" i="2"/>
  <c r="B3" i="2"/>
  <c r="B4" i="2"/>
  <c r="B5" i="2"/>
  <c r="B2" i="2"/>
  <c r="B1" i="2"/>
  <c r="B26" i="6"/>
  <c r="B31" i="6"/>
  <c r="B32" i="6"/>
  <c r="C32" i="6"/>
  <c r="C33" i="6"/>
  <c r="C34" i="6"/>
  <c r="B34" i="6" s="1"/>
  <c r="C35" i="6"/>
  <c r="B35" i="6" s="1"/>
  <c r="C31" i="6"/>
  <c r="C27" i="6"/>
  <c r="B27" i="6" s="1"/>
  <c r="C28" i="6"/>
  <c r="B28" i="6" s="1"/>
  <c r="C29" i="6"/>
  <c r="B29" i="6" s="1"/>
  <c r="C30" i="6"/>
  <c r="B30" i="6" s="1"/>
  <c r="C26" i="6"/>
  <c r="C22" i="6"/>
  <c r="B22" i="6" s="1"/>
  <c r="C23" i="6"/>
  <c r="B23" i="6" s="1"/>
  <c r="C24" i="6"/>
  <c r="B24" i="6" s="1"/>
  <c r="C25" i="6"/>
  <c r="B25" i="6" s="1"/>
  <c r="C21" i="6"/>
  <c r="B21" i="6" s="1"/>
  <c r="C17" i="6"/>
  <c r="C18" i="6"/>
  <c r="B18" i="6" s="1"/>
  <c r="C19" i="6"/>
  <c r="B19" i="6" s="1"/>
  <c r="C20" i="6"/>
  <c r="B20" i="6" s="1"/>
  <c r="C16" i="6"/>
  <c r="B16" i="6" s="1"/>
  <c r="C12" i="6"/>
  <c r="B12" i="6" s="1"/>
  <c r="C13" i="6"/>
  <c r="B13" i="6" s="1"/>
  <c r="C14" i="6"/>
  <c r="B14" i="6" s="1"/>
  <c r="C15" i="6"/>
  <c r="B15" i="6" s="1"/>
  <c r="C11" i="6"/>
  <c r="B11" i="6" s="1"/>
  <c r="C7" i="6"/>
  <c r="B7" i="6" s="1"/>
  <c r="C8" i="6"/>
  <c r="B8" i="6" s="1"/>
  <c r="C9" i="6"/>
  <c r="B9" i="6" s="1"/>
  <c r="C10" i="6"/>
  <c r="B10" i="6" s="1"/>
  <c r="C6" i="6"/>
  <c r="B6" i="6" s="1"/>
  <c r="C2" i="6"/>
  <c r="B2" i="6" s="1"/>
  <c r="C3" i="6"/>
  <c r="B3" i="6" s="1"/>
  <c r="C4" i="6"/>
  <c r="B4" i="6" s="1"/>
  <c r="C5" i="6"/>
  <c r="B5" i="6" s="1"/>
  <c r="C1" i="6"/>
  <c r="B1" i="6" s="1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J90" i="3" l="1"/>
  <c r="J95" i="3" s="1"/>
  <c r="J100" i="3" s="1"/>
  <c r="J87" i="3"/>
  <c r="J92" i="3" s="1"/>
  <c r="J97" i="3" s="1"/>
  <c r="J86" i="3"/>
  <c r="J91" i="3" s="1"/>
  <c r="J96" i="3" s="1"/>
  <c r="J101" i="3" s="1"/>
  <c r="J88" i="3"/>
  <c r="J93" i="3" s="1"/>
  <c r="J98" i="3" s="1"/>
  <c r="J89" i="3"/>
  <c r="J94" i="3" s="1"/>
  <c r="J99" i="3" s="1"/>
  <c r="J86" i="2"/>
  <c r="J91" i="2" s="1"/>
  <c r="J96" i="2" s="1"/>
  <c r="J101" i="2" s="1"/>
  <c r="J90" i="2"/>
  <c r="J95" i="2" s="1"/>
  <c r="J100" i="2" s="1"/>
  <c r="J88" i="2"/>
  <c r="J93" i="2" s="1"/>
  <c r="J98" i="2" s="1"/>
  <c r="J89" i="2"/>
  <c r="J94" i="2" s="1"/>
  <c r="J99" i="2" s="1"/>
  <c r="J87" i="2"/>
  <c r="J92" i="2" s="1"/>
  <c r="J97" i="2" s="1"/>
  <c r="B33" i="6"/>
  <c r="B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ge_dist" description="Connection to the 'age_dist' query in the workbook." type="5" refreshedVersion="8" background="1" saveData="1">
    <dbPr connection="Provider=Microsoft.Mashup.OleDb.1;Data Source=$Workbook$;Location=age_dist;Extended Properties=&quot;&quot;" command="SELECT * FROM [age_dist]"/>
  </connection>
</connections>
</file>

<file path=xl/sharedStrings.xml><?xml version="1.0" encoding="utf-8"?>
<sst xmlns="http://schemas.openxmlformats.org/spreadsheetml/2006/main" count="45" uniqueCount="26">
  <si>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</si>
  <si>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</si>
  <si>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</si>
  <si>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</si>
  <si>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</si>
  <si>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</si>
  <si>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</si>
  <si>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</si>
  <si>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</si>
  <si>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</si>
  <si>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</si>
  <si>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</si>
  <si>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</si>
  <si>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</si>
  <si>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</si>
  <si>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</si>
  <si>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</si>
  <si>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</si>
  <si>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</si>
  <si>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15-19</t>
  </si>
  <si>
    <t>20-24</t>
  </si>
  <si>
    <t>25-29</t>
  </si>
  <si>
    <t>30-34</t>
  </si>
  <si>
    <t>35-39</t>
  </si>
  <si>
    <t>40-44</t>
  </si>
  <si>
    <t>45-49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</si>
</sst>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0000000-0016-0000-0000-000000000000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e_dist" displayName="age_dist" ref="A1:B90" tableType="queryTable" headerRowCount="0" totalsRowShown="0">
  <tableColumns count="2">
    <tableColumn id="1" xr3:uid="{00000000-0010-0000-0000-000001000000}" uniqueName="1" name="Column1" queryTableFieldId="1"/>
    <tableColumn id="2" xr3:uid="{00000000-0010-0000-0000-000002000000}" uniqueName="2" name="Column2" queryTableField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opLeftCell="A25" workbookViewId="0">
      <selection activeCell="A16" sqref="A16:A50"/>
    </sheetView>
  </sheetViews>
  <sheetFormatPr defaultRowHeight="14.25" x14ac:dyDescent="0.45"/>
  <cols>
    <col min="1" max="2" width="10.19921875" bestFit="1" customWidth="1"/>
  </cols>
  <sheetData>
    <row r="1" spans="1:2" x14ac:dyDescent="0.45">
      <c r="A1">
        <v>3.3799999999999997E-2</v>
      </c>
      <c r="B1">
        <v>0</v>
      </c>
    </row>
    <row r="2" spans="1:2" x14ac:dyDescent="0.45">
      <c r="A2">
        <v>3.3799999999999997E-2</v>
      </c>
      <c r="B2">
        <v>1</v>
      </c>
    </row>
    <row r="3" spans="1:2" x14ac:dyDescent="0.45">
      <c r="A3">
        <v>3.3799999999999997E-2</v>
      </c>
      <c r="B3">
        <v>2</v>
      </c>
    </row>
    <row r="4" spans="1:2" x14ac:dyDescent="0.45">
      <c r="A4">
        <v>3.3799999999999997E-2</v>
      </c>
      <c r="B4">
        <v>3</v>
      </c>
    </row>
    <row r="5" spans="1:2" x14ac:dyDescent="0.45">
      <c r="A5">
        <v>3.3799999999999997E-2</v>
      </c>
      <c r="B5">
        <v>4</v>
      </c>
    </row>
    <row r="6" spans="1:2" x14ac:dyDescent="0.45">
      <c r="A6">
        <v>3.0599999999999999E-2</v>
      </c>
      <c r="B6">
        <v>5</v>
      </c>
    </row>
    <row r="7" spans="1:2" x14ac:dyDescent="0.45">
      <c r="A7">
        <v>3.0599999999999999E-2</v>
      </c>
      <c r="B7">
        <v>6</v>
      </c>
    </row>
    <row r="8" spans="1:2" x14ac:dyDescent="0.45">
      <c r="A8">
        <v>3.0599999999999999E-2</v>
      </c>
      <c r="B8">
        <v>7</v>
      </c>
    </row>
    <row r="9" spans="1:2" x14ac:dyDescent="0.45">
      <c r="A9">
        <v>3.0599999999999999E-2</v>
      </c>
      <c r="B9">
        <v>8</v>
      </c>
    </row>
    <row r="10" spans="1:2" x14ac:dyDescent="0.45">
      <c r="A10">
        <v>3.0599999999999999E-2</v>
      </c>
      <c r="B10">
        <v>9</v>
      </c>
    </row>
    <row r="11" spans="1:2" x14ac:dyDescent="0.45">
      <c r="A11">
        <v>2.7E-2</v>
      </c>
      <c r="B11">
        <v>10</v>
      </c>
    </row>
    <row r="12" spans="1:2" x14ac:dyDescent="0.45">
      <c r="A12">
        <v>2.7E-2</v>
      </c>
      <c r="B12">
        <v>11</v>
      </c>
    </row>
    <row r="13" spans="1:2" x14ac:dyDescent="0.45">
      <c r="A13">
        <v>2.7E-2</v>
      </c>
      <c r="B13">
        <v>12</v>
      </c>
    </row>
    <row r="14" spans="1:2" x14ac:dyDescent="0.45">
      <c r="A14">
        <v>2.7E-2</v>
      </c>
      <c r="B14">
        <v>13</v>
      </c>
    </row>
    <row r="15" spans="1:2" x14ac:dyDescent="0.45">
      <c r="A15">
        <v>2.7E-2</v>
      </c>
      <c r="B15">
        <v>14</v>
      </c>
    </row>
    <row r="16" spans="1:2" x14ac:dyDescent="0.45">
      <c r="A16">
        <v>2.2599999999999999E-2</v>
      </c>
      <c r="B16">
        <v>15</v>
      </c>
    </row>
    <row r="17" spans="1:2" x14ac:dyDescent="0.45">
      <c r="A17">
        <v>2.2599999999999999E-2</v>
      </c>
      <c r="B17">
        <v>16</v>
      </c>
    </row>
    <row r="18" spans="1:2" x14ac:dyDescent="0.45">
      <c r="A18">
        <v>2.2599999999999999E-2</v>
      </c>
      <c r="B18">
        <v>17</v>
      </c>
    </row>
    <row r="19" spans="1:2" x14ac:dyDescent="0.45">
      <c r="A19">
        <v>2.2599999999999999E-2</v>
      </c>
      <c r="B19">
        <v>18</v>
      </c>
    </row>
    <row r="20" spans="1:2" x14ac:dyDescent="0.45">
      <c r="A20">
        <v>2.2599999999999999E-2</v>
      </c>
      <c r="B20">
        <v>19</v>
      </c>
    </row>
    <row r="21" spans="1:2" x14ac:dyDescent="0.45">
      <c r="A21">
        <v>1.6E-2</v>
      </c>
      <c r="B21">
        <v>20</v>
      </c>
    </row>
    <row r="22" spans="1:2" x14ac:dyDescent="0.45">
      <c r="A22">
        <v>1.6E-2</v>
      </c>
      <c r="B22">
        <v>21</v>
      </c>
    </row>
    <row r="23" spans="1:2" x14ac:dyDescent="0.45">
      <c r="A23">
        <v>1.6E-2</v>
      </c>
      <c r="B23">
        <v>22</v>
      </c>
    </row>
    <row r="24" spans="1:2" x14ac:dyDescent="0.45">
      <c r="A24">
        <v>1.6E-2</v>
      </c>
      <c r="B24">
        <v>23</v>
      </c>
    </row>
    <row r="25" spans="1:2" x14ac:dyDescent="0.45">
      <c r="A25">
        <v>1.6E-2</v>
      </c>
      <c r="B25">
        <v>24</v>
      </c>
    </row>
    <row r="26" spans="1:2" x14ac:dyDescent="0.45">
      <c r="A26">
        <v>1.46E-2</v>
      </c>
      <c r="B26">
        <v>25</v>
      </c>
    </row>
    <row r="27" spans="1:2" x14ac:dyDescent="0.45">
      <c r="A27">
        <v>1.46E-2</v>
      </c>
      <c r="B27">
        <v>26</v>
      </c>
    </row>
    <row r="28" spans="1:2" x14ac:dyDescent="0.45">
      <c r="A28">
        <v>1.46E-2</v>
      </c>
      <c r="B28">
        <v>27</v>
      </c>
    </row>
    <row r="29" spans="1:2" x14ac:dyDescent="0.45">
      <c r="A29">
        <v>1.46E-2</v>
      </c>
      <c r="B29">
        <v>28</v>
      </c>
    </row>
    <row r="30" spans="1:2" x14ac:dyDescent="0.45">
      <c r="A30">
        <v>1.46E-2</v>
      </c>
      <c r="B30">
        <v>29</v>
      </c>
    </row>
    <row r="31" spans="1:2" x14ac:dyDescent="0.45">
      <c r="A31">
        <v>9.7999999999999997E-3</v>
      </c>
      <c r="B31">
        <v>30</v>
      </c>
    </row>
    <row r="32" spans="1:2" x14ac:dyDescent="0.45">
      <c r="A32">
        <v>9.7999999999999997E-3</v>
      </c>
      <c r="B32">
        <v>31</v>
      </c>
    </row>
    <row r="33" spans="1:2" x14ac:dyDescent="0.45">
      <c r="A33">
        <v>9.7999999999999997E-3</v>
      </c>
      <c r="B33">
        <v>32</v>
      </c>
    </row>
    <row r="34" spans="1:2" x14ac:dyDescent="0.45">
      <c r="A34">
        <v>9.7999999999999997E-3</v>
      </c>
      <c r="B34">
        <v>33</v>
      </c>
    </row>
    <row r="35" spans="1:2" x14ac:dyDescent="0.45">
      <c r="A35">
        <v>9.7999999999999997E-3</v>
      </c>
      <c r="B35">
        <v>34</v>
      </c>
    </row>
    <row r="36" spans="1:2" x14ac:dyDescent="0.45">
      <c r="A36">
        <v>9.7999999999999997E-3</v>
      </c>
      <c r="B36">
        <v>35</v>
      </c>
    </row>
    <row r="37" spans="1:2" x14ac:dyDescent="0.45">
      <c r="A37">
        <v>9.7999999999999997E-3</v>
      </c>
      <c r="B37">
        <v>36</v>
      </c>
    </row>
    <row r="38" spans="1:2" x14ac:dyDescent="0.45">
      <c r="A38">
        <v>9.7999999999999997E-3</v>
      </c>
      <c r="B38">
        <v>37</v>
      </c>
    </row>
    <row r="39" spans="1:2" x14ac:dyDescent="0.45">
      <c r="A39">
        <v>9.7999999999999997E-3</v>
      </c>
      <c r="B39">
        <v>38</v>
      </c>
    </row>
    <row r="40" spans="1:2" x14ac:dyDescent="0.45">
      <c r="A40">
        <v>9.7999999999999997E-3</v>
      </c>
      <c r="B40">
        <v>39</v>
      </c>
    </row>
    <row r="41" spans="1:2" x14ac:dyDescent="0.45">
      <c r="A41">
        <v>8.0000000000000002E-3</v>
      </c>
      <c r="B41">
        <v>40</v>
      </c>
    </row>
    <row r="42" spans="1:2" x14ac:dyDescent="0.45">
      <c r="A42">
        <v>8.0000000000000002E-3</v>
      </c>
      <c r="B42">
        <v>41</v>
      </c>
    </row>
    <row r="43" spans="1:2" x14ac:dyDescent="0.45">
      <c r="A43">
        <v>8.0000000000000002E-3</v>
      </c>
      <c r="B43">
        <v>42</v>
      </c>
    </row>
    <row r="44" spans="1:2" x14ac:dyDescent="0.45">
      <c r="A44">
        <v>8.0000000000000002E-3</v>
      </c>
      <c r="B44">
        <v>43</v>
      </c>
    </row>
    <row r="45" spans="1:2" x14ac:dyDescent="0.45">
      <c r="A45">
        <v>8.0000000000000002E-3</v>
      </c>
      <c r="B45">
        <v>44</v>
      </c>
    </row>
    <row r="46" spans="1:2" x14ac:dyDescent="0.45">
      <c r="A46">
        <v>7.1999999999999998E-3</v>
      </c>
      <c r="B46">
        <v>45</v>
      </c>
    </row>
    <row r="47" spans="1:2" x14ac:dyDescent="0.45">
      <c r="A47">
        <v>7.1999999999999998E-3</v>
      </c>
      <c r="B47">
        <v>46</v>
      </c>
    </row>
    <row r="48" spans="1:2" x14ac:dyDescent="0.45">
      <c r="A48">
        <v>7.1999999999999998E-3</v>
      </c>
      <c r="B48">
        <v>47</v>
      </c>
    </row>
    <row r="49" spans="1:2" x14ac:dyDescent="0.45">
      <c r="A49">
        <v>7.1999999999999998E-3</v>
      </c>
      <c r="B49">
        <v>48</v>
      </c>
    </row>
    <row r="50" spans="1:2" x14ac:dyDescent="0.45">
      <c r="A50">
        <v>7.1999999999999998E-3</v>
      </c>
      <c r="B50">
        <v>49</v>
      </c>
    </row>
    <row r="51" spans="1:2" x14ac:dyDescent="0.45">
      <c r="A51">
        <v>4.7999999999999996E-3</v>
      </c>
      <c r="B51">
        <v>50</v>
      </c>
    </row>
    <row r="52" spans="1:2" x14ac:dyDescent="0.45">
      <c r="A52">
        <v>4.7999999999999996E-3</v>
      </c>
      <c r="B52">
        <v>51</v>
      </c>
    </row>
    <row r="53" spans="1:2" x14ac:dyDescent="0.45">
      <c r="A53">
        <v>4.7999999999999996E-3</v>
      </c>
      <c r="B53">
        <v>52</v>
      </c>
    </row>
    <row r="54" spans="1:2" x14ac:dyDescent="0.45">
      <c r="A54">
        <v>4.7999999999999996E-3</v>
      </c>
      <c r="B54">
        <v>53</v>
      </c>
    </row>
    <row r="55" spans="1:2" x14ac:dyDescent="0.45">
      <c r="A55">
        <v>4.7999999999999996E-3</v>
      </c>
      <c r="B55">
        <v>54</v>
      </c>
    </row>
    <row r="56" spans="1:2" x14ac:dyDescent="0.45">
      <c r="A56">
        <v>5.0000000000000001E-3</v>
      </c>
      <c r="B56">
        <v>55</v>
      </c>
    </row>
    <row r="57" spans="1:2" x14ac:dyDescent="0.45">
      <c r="A57">
        <v>5.0000000000000001E-3</v>
      </c>
      <c r="B57">
        <v>56</v>
      </c>
    </row>
    <row r="58" spans="1:2" x14ac:dyDescent="0.45">
      <c r="A58">
        <v>5.0000000000000001E-3</v>
      </c>
      <c r="B58">
        <v>57</v>
      </c>
    </row>
    <row r="59" spans="1:2" x14ac:dyDescent="0.45">
      <c r="A59">
        <v>5.0000000000000001E-3</v>
      </c>
      <c r="B59">
        <v>58</v>
      </c>
    </row>
    <row r="60" spans="1:2" x14ac:dyDescent="0.45">
      <c r="A60">
        <v>5.0000000000000001E-3</v>
      </c>
      <c r="B60">
        <v>59</v>
      </c>
    </row>
    <row r="61" spans="1:2" x14ac:dyDescent="0.45">
      <c r="A61">
        <v>3.5999999999999999E-3</v>
      </c>
      <c r="B61">
        <v>60</v>
      </c>
    </row>
    <row r="62" spans="1:2" x14ac:dyDescent="0.45">
      <c r="A62">
        <v>3.5999999999999999E-3</v>
      </c>
      <c r="B62">
        <v>61</v>
      </c>
    </row>
    <row r="63" spans="1:2" x14ac:dyDescent="0.45">
      <c r="A63">
        <v>3.5999999999999999E-3</v>
      </c>
      <c r="B63">
        <v>62</v>
      </c>
    </row>
    <row r="64" spans="1:2" x14ac:dyDescent="0.45">
      <c r="A64">
        <v>3.5999999999999999E-3</v>
      </c>
      <c r="B64">
        <v>63</v>
      </c>
    </row>
    <row r="65" spans="1:2" x14ac:dyDescent="0.45">
      <c r="A65">
        <v>3.5999999999999999E-3</v>
      </c>
      <c r="B65">
        <v>64</v>
      </c>
    </row>
    <row r="66" spans="1:2" x14ac:dyDescent="0.45">
      <c r="A66">
        <v>2.8E-3</v>
      </c>
      <c r="B66">
        <v>65</v>
      </c>
    </row>
    <row r="67" spans="1:2" x14ac:dyDescent="0.45">
      <c r="A67">
        <v>2.8E-3</v>
      </c>
      <c r="B67">
        <v>66</v>
      </c>
    </row>
    <row r="68" spans="1:2" x14ac:dyDescent="0.45">
      <c r="A68">
        <v>2.8E-3</v>
      </c>
      <c r="B68">
        <v>67</v>
      </c>
    </row>
    <row r="69" spans="1:2" x14ac:dyDescent="0.45">
      <c r="A69">
        <v>2.8E-3</v>
      </c>
      <c r="B69">
        <v>68</v>
      </c>
    </row>
    <row r="70" spans="1:2" x14ac:dyDescent="0.45">
      <c r="A70">
        <v>2.8E-3</v>
      </c>
      <c r="B70">
        <v>69</v>
      </c>
    </row>
    <row r="71" spans="1:2" x14ac:dyDescent="0.45">
      <c r="A71">
        <v>2E-3</v>
      </c>
      <c r="B71">
        <v>70</v>
      </c>
    </row>
    <row r="72" spans="1:2" x14ac:dyDescent="0.45">
      <c r="A72">
        <v>2E-3</v>
      </c>
      <c r="B72">
        <v>71</v>
      </c>
    </row>
    <row r="73" spans="1:2" x14ac:dyDescent="0.45">
      <c r="A73">
        <v>2E-3</v>
      </c>
      <c r="B73">
        <v>72</v>
      </c>
    </row>
    <row r="74" spans="1:2" x14ac:dyDescent="0.45">
      <c r="A74">
        <v>2E-3</v>
      </c>
      <c r="B74">
        <v>73</v>
      </c>
    </row>
    <row r="75" spans="1:2" x14ac:dyDescent="0.45">
      <c r="A75">
        <v>2E-3</v>
      </c>
      <c r="B75">
        <v>74</v>
      </c>
    </row>
    <row r="76" spans="1:2" x14ac:dyDescent="0.45">
      <c r="A76">
        <v>1.1999999999999999E-3</v>
      </c>
      <c r="B76">
        <v>75</v>
      </c>
    </row>
    <row r="77" spans="1:2" x14ac:dyDescent="0.45">
      <c r="A77">
        <v>1.1999999999999999E-3</v>
      </c>
      <c r="B77">
        <v>76</v>
      </c>
    </row>
    <row r="78" spans="1:2" x14ac:dyDescent="0.45">
      <c r="A78">
        <v>1.1999999999999999E-3</v>
      </c>
      <c r="B78">
        <v>77</v>
      </c>
    </row>
    <row r="79" spans="1:2" x14ac:dyDescent="0.45">
      <c r="A79">
        <v>1.1999999999999999E-3</v>
      </c>
      <c r="B79">
        <v>78</v>
      </c>
    </row>
    <row r="80" spans="1:2" x14ac:dyDescent="0.45">
      <c r="A80">
        <v>1.1999999999999999E-3</v>
      </c>
      <c r="B80">
        <v>79</v>
      </c>
    </row>
    <row r="81" spans="1:2" x14ac:dyDescent="0.45">
      <c r="A81">
        <v>5.9999999999999995E-4</v>
      </c>
      <c r="B81">
        <v>80</v>
      </c>
    </row>
    <row r="82" spans="1:2" x14ac:dyDescent="0.45">
      <c r="A82">
        <v>5.9999999999999995E-4</v>
      </c>
      <c r="B82">
        <v>81</v>
      </c>
    </row>
    <row r="83" spans="1:2" x14ac:dyDescent="0.45">
      <c r="A83">
        <v>5.9999999999999995E-4</v>
      </c>
      <c r="B83">
        <v>82</v>
      </c>
    </row>
    <row r="84" spans="1:2" x14ac:dyDescent="0.45">
      <c r="A84">
        <v>5.9999999999999995E-4</v>
      </c>
      <c r="B84">
        <v>83</v>
      </c>
    </row>
    <row r="85" spans="1:2" x14ac:dyDescent="0.45">
      <c r="A85">
        <v>5.9999999999999995E-4</v>
      </c>
      <c r="B85">
        <v>84</v>
      </c>
    </row>
    <row r="86" spans="1:2" x14ac:dyDescent="0.45">
      <c r="A86">
        <v>5.9999999999999995E-4</v>
      </c>
      <c r="B86">
        <v>85</v>
      </c>
    </row>
    <row r="87" spans="1:2" x14ac:dyDescent="0.45">
      <c r="A87">
        <v>5.9999999999999995E-4</v>
      </c>
      <c r="B87">
        <v>86</v>
      </c>
    </row>
    <row r="88" spans="1:2" x14ac:dyDescent="0.45">
      <c r="A88">
        <v>5.9999999999999995E-4</v>
      </c>
      <c r="B88">
        <v>87</v>
      </c>
    </row>
    <row r="89" spans="1:2" x14ac:dyDescent="0.45">
      <c r="A89">
        <v>5.9999999999999995E-4</v>
      </c>
      <c r="B89">
        <v>88</v>
      </c>
    </row>
    <row r="90" spans="1:2" x14ac:dyDescent="0.45">
      <c r="A90">
        <v>5.9999999999999995E-4</v>
      </c>
      <c r="B90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opLeftCell="A87" zoomScale="106" zoomScaleNormal="106" workbookViewId="0">
      <selection activeCell="E1" sqref="E1:E101"/>
    </sheetView>
  </sheetViews>
  <sheetFormatPr defaultRowHeight="14.25" x14ac:dyDescent="0.45"/>
  <sheetData>
    <row r="1" spans="1:10" x14ac:dyDescent="0.45">
      <c r="A1">
        <v>0</v>
      </c>
      <c r="B1">
        <f>$I$1</f>
        <v>6.5191928999999996E-2</v>
      </c>
      <c r="C1" t="s">
        <v>0</v>
      </c>
      <c r="D1">
        <v>6.2346774000000001E-2</v>
      </c>
      <c r="E1">
        <f t="shared" ref="E1:E64" si="0">(1-B1)*(1+E2)</f>
        <v>60.345574015741789</v>
      </c>
      <c r="I1">
        <v>6.5191928999999996E-2</v>
      </c>
      <c r="J1">
        <f>$D$1</f>
        <v>6.2346774000000001E-2</v>
      </c>
    </row>
    <row r="2" spans="1:10" x14ac:dyDescent="0.45">
      <c r="A2">
        <v>1</v>
      </c>
      <c r="B2">
        <f>$I$2</f>
        <v>7.5837980000000001E-3</v>
      </c>
      <c r="C2" t="s">
        <v>1</v>
      </c>
      <c r="D2">
        <v>2.9792926000000001E-2</v>
      </c>
      <c r="E2">
        <f t="shared" si="0"/>
        <v>63.553971973292683</v>
      </c>
      <c r="I2">
        <v>7.5837980000000001E-3</v>
      </c>
      <c r="J2">
        <f>$D$2/4</f>
        <v>7.4482315000000002E-3</v>
      </c>
    </row>
    <row r="3" spans="1:10" x14ac:dyDescent="0.45">
      <c r="A3">
        <v>2</v>
      </c>
      <c r="B3">
        <f>$I$2</f>
        <v>7.5837980000000001E-3</v>
      </c>
      <c r="C3" t="s">
        <v>2</v>
      </c>
      <c r="D3">
        <v>1.2503846000000001E-2</v>
      </c>
      <c r="E3">
        <f t="shared" si="0"/>
        <v>63.03963563393404</v>
      </c>
      <c r="I3">
        <v>2.5165019999999999E-3</v>
      </c>
      <c r="J3">
        <f t="shared" ref="J3:J5" si="1">$D$2/4</f>
        <v>7.4482315000000002E-3</v>
      </c>
    </row>
    <row r="4" spans="1:10" x14ac:dyDescent="0.45">
      <c r="A4">
        <v>3</v>
      </c>
      <c r="B4">
        <f>$I$2</f>
        <v>7.5837980000000001E-3</v>
      </c>
      <c r="C4" t="s">
        <v>3</v>
      </c>
      <c r="D4">
        <v>8.9896899999999998E-3</v>
      </c>
      <c r="E4">
        <f t="shared" si="0"/>
        <v>62.521368864082731</v>
      </c>
      <c r="I4">
        <v>1.8060559999999999E-3</v>
      </c>
      <c r="J4">
        <f t="shared" si="1"/>
        <v>7.4482315000000002E-3</v>
      </c>
    </row>
    <row r="5" spans="1:10" x14ac:dyDescent="0.45">
      <c r="A5">
        <v>4</v>
      </c>
      <c r="B5">
        <f>$I$2</f>
        <v>7.5837980000000001E-3</v>
      </c>
      <c r="C5" t="s">
        <v>4</v>
      </c>
      <c r="D5">
        <v>8.1117099999999994E-3</v>
      </c>
      <c r="E5">
        <f t="shared" si="0"/>
        <v>61.999141628365649</v>
      </c>
      <c r="I5">
        <v>1.628949E-3</v>
      </c>
      <c r="J5">
        <f t="shared" si="1"/>
        <v>7.4482315000000002E-3</v>
      </c>
    </row>
    <row r="6" spans="1:10" x14ac:dyDescent="0.45">
      <c r="A6">
        <v>5</v>
      </c>
      <c r="B6">
        <f>$I$3</f>
        <v>2.5165019999999999E-3</v>
      </c>
      <c r="C6" t="s">
        <v>5</v>
      </c>
      <c r="D6">
        <v>9.6443399999999995E-3</v>
      </c>
      <c r="E6">
        <f t="shared" si="0"/>
        <v>61.472923661886817</v>
      </c>
      <c r="I6">
        <v>1.938214E-3</v>
      </c>
      <c r="J6">
        <f>$D$3/5</f>
        <v>2.5007692E-3</v>
      </c>
    </row>
    <row r="7" spans="1:10" x14ac:dyDescent="0.45">
      <c r="A7">
        <v>6</v>
      </c>
      <c r="B7">
        <f>$I$3</f>
        <v>2.5165019999999999E-3</v>
      </c>
      <c r="C7" t="s">
        <v>6</v>
      </c>
      <c r="D7">
        <v>1.1597278000000001E-2</v>
      </c>
      <c r="E7">
        <f t="shared" si="0"/>
        <v>60.628010674003967</v>
      </c>
      <c r="I7">
        <v>2.3329840000000002E-3</v>
      </c>
      <c r="J7">
        <f t="shared" ref="J7:J10" si="2">$D$3/5</f>
        <v>2.5007692E-3</v>
      </c>
    </row>
    <row r="8" spans="1:10" x14ac:dyDescent="0.45">
      <c r="A8">
        <v>7</v>
      </c>
      <c r="B8">
        <f>$I$3</f>
        <v>2.5165019999999999E-3</v>
      </c>
      <c r="C8" t="s">
        <v>7</v>
      </c>
      <c r="D8">
        <v>1.5237053E-2</v>
      </c>
      <c r="E8">
        <f t="shared" si="0"/>
        <v>59.780966096748365</v>
      </c>
      <c r="I8">
        <v>3.0708060000000001E-3</v>
      </c>
      <c r="J8">
        <f t="shared" si="2"/>
        <v>2.5007692E-3</v>
      </c>
    </row>
    <row r="9" spans="1:10" x14ac:dyDescent="0.45">
      <c r="A9">
        <v>8</v>
      </c>
      <c r="B9">
        <f>$I$3</f>
        <v>2.5165019999999999E-3</v>
      </c>
      <c r="C9" t="s">
        <v>8</v>
      </c>
      <c r="D9">
        <v>2.1742715999999999E-2</v>
      </c>
      <c r="E9">
        <f t="shared" si="0"/>
        <v>58.931784552438145</v>
      </c>
      <c r="I9">
        <v>4.3963370000000002E-3</v>
      </c>
      <c r="J9">
        <f t="shared" si="2"/>
        <v>2.5007692E-3</v>
      </c>
    </row>
    <row r="10" spans="1:10" x14ac:dyDescent="0.45">
      <c r="A10">
        <v>9</v>
      </c>
      <c r="B10">
        <f>$I$3</f>
        <v>2.5165019999999999E-3</v>
      </c>
      <c r="C10" t="s">
        <v>9</v>
      </c>
      <c r="D10">
        <v>3.2475944E-2</v>
      </c>
      <c r="E10">
        <f t="shared" si="0"/>
        <v>58.080460649824346</v>
      </c>
      <c r="I10">
        <v>6.6023979999999998E-3</v>
      </c>
      <c r="J10">
        <f t="shared" si="2"/>
        <v>2.5007692E-3</v>
      </c>
    </row>
    <row r="11" spans="1:10" x14ac:dyDescent="0.45">
      <c r="A11">
        <v>10</v>
      </c>
      <c r="B11">
        <f>$I$4</f>
        <v>1.8060559999999999E-3</v>
      </c>
      <c r="C11" t="s">
        <v>10</v>
      </c>
      <c r="D11">
        <v>4.4260200999999999E-2</v>
      </c>
      <c r="E11">
        <f t="shared" si="0"/>
        <v>57.226988984056703</v>
      </c>
      <c r="I11">
        <v>9.0523700000000006E-3</v>
      </c>
      <c r="J11">
        <f>$D$4/5</f>
        <v>1.797938E-3</v>
      </c>
    </row>
    <row r="12" spans="1:10" x14ac:dyDescent="0.45">
      <c r="A12">
        <v>11</v>
      </c>
      <c r="B12">
        <f>$I$4</f>
        <v>1.8060559999999999E-3</v>
      </c>
      <c r="C12" t="s">
        <v>11</v>
      </c>
      <c r="D12">
        <v>6.1508561000000003E-2</v>
      </c>
      <c r="E12">
        <f t="shared" si="0"/>
        <v>56.330531133794075</v>
      </c>
      <c r="I12">
        <v>1.2692047E-2</v>
      </c>
      <c r="J12">
        <f t="shared" ref="J12:J15" si="3">$D$4/5</f>
        <v>1.797938E-3</v>
      </c>
    </row>
    <row r="13" spans="1:10" x14ac:dyDescent="0.45">
      <c r="A13">
        <v>12</v>
      </c>
      <c r="B13">
        <f>$I$4</f>
        <v>1.8060559999999999E-3</v>
      </c>
      <c r="C13" t="s">
        <v>12</v>
      </c>
      <c r="D13">
        <v>8.2701815999999997E-2</v>
      </c>
      <c r="E13">
        <f t="shared" si="0"/>
        <v>55.432451301061064</v>
      </c>
      <c r="I13">
        <v>1.7253825E-2</v>
      </c>
      <c r="J13">
        <f t="shared" si="3"/>
        <v>1.797938E-3</v>
      </c>
    </row>
    <row r="14" spans="1:10" x14ac:dyDescent="0.45">
      <c r="A14">
        <v>13</v>
      </c>
      <c r="B14">
        <f>$I$4</f>
        <v>1.8060559999999999E-3</v>
      </c>
      <c r="C14" t="s">
        <v>13</v>
      </c>
      <c r="D14">
        <v>0.12191221300000001</v>
      </c>
      <c r="E14">
        <f t="shared" si="0"/>
        <v>54.532746551166277</v>
      </c>
      <c r="I14">
        <v>2.5965179000000001E-2</v>
      </c>
      <c r="J14">
        <f t="shared" si="3"/>
        <v>1.797938E-3</v>
      </c>
    </row>
    <row r="15" spans="1:10" x14ac:dyDescent="0.45">
      <c r="A15">
        <v>14</v>
      </c>
      <c r="B15">
        <f>$I$4</f>
        <v>1.8060559999999999E-3</v>
      </c>
      <c r="C15" t="s">
        <v>14</v>
      </c>
      <c r="D15">
        <v>0.17213281499999999</v>
      </c>
      <c r="E15">
        <f t="shared" si="0"/>
        <v>53.631413944108516</v>
      </c>
      <c r="I15">
        <v>3.7668561000000003E-2</v>
      </c>
      <c r="J15">
        <f t="shared" si="3"/>
        <v>1.797938E-3</v>
      </c>
    </row>
    <row r="16" spans="1:10" x14ac:dyDescent="0.45">
      <c r="A16">
        <v>15</v>
      </c>
      <c r="B16">
        <f>$I$5</f>
        <v>1.628949E-3</v>
      </c>
      <c r="C16" t="s">
        <v>15</v>
      </c>
      <c r="D16">
        <v>0.25229947400000002</v>
      </c>
      <c r="E16">
        <f t="shared" si="0"/>
        <v>52.728450534567173</v>
      </c>
      <c r="I16">
        <v>5.7744325999999999E-2</v>
      </c>
      <c r="J16">
        <f>$D$5/5</f>
        <v>1.6223419999999999E-3</v>
      </c>
    </row>
    <row r="17" spans="1:10" x14ac:dyDescent="0.45">
      <c r="A17">
        <v>16</v>
      </c>
      <c r="B17">
        <f>$I$5</f>
        <v>1.628949E-3</v>
      </c>
      <c r="C17" t="s">
        <v>16</v>
      </c>
      <c r="D17">
        <v>0.350201288</v>
      </c>
      <c r="E17">
        <f t="shared" si="0"/>
        <v>51.8144826332381</v>
      </c>
      <c r="I17">
        <v>8.4907640000000006E-2</v>
      </c>
      <c r="J17">
        <f t="shared" ref="J17:J19" si="4">$D$5/5</f>
        <v>1.6223419999999999E-3</v>
      </c>
    </row>
    <row r="18" spans="1:10" x14ac:dyDescent="0.45">
      <c r="A18">
        <v>17</v>
      </c>
      <c r="B18">
        <f>$I$5</f>
        <v>1.628949E-3</v>
      </c>
      <c r="C18" t="s">
        <v>17</v>
      </c>
      <c r="D18">
        <v>0.48586963399999999</v>
      </c>
      <c r="E18">
        <f t="shared" si="0"/>
        <v>50.899023495662334</v>
      </c>
      <c r="I18">
        <v>0.12835609000000001</v>
      </c>
      <c r="J18">
        <f t="shared" si="4"/>
        <v>1.6223419999999999E-3</v>
      </c>
    </row>
    <row r="19" spans="1:10" x14ac:dyDescent="0.45">
      <c r="A19">
        <v>18</v>
      </c>
      <c r="B19">
        <f>$I$5</f>
        <v>1.628949E-3</v>
      </c>
      <c r="C19" t="s">
        <v>18</v>
      </c>
      <c r="D19">
        <v>1</v>
      </c>
      <c r="E19">
        <f t="shared" si="0"/>
        <v>49.982070688728669</v>
      </c>
      <c r="I19">
        <v>0.21012140300000001</v>
      </c>
      <c r="J19">
        <f t="shared" si="4"/>
        <v>1.6223419999999999E-3</v>
      </c>
    </row>
    <row r="20" spans="1:10" x14ac:dyDescent="0.45">
      <c r="A20">
        <v>19</v>
      </c>
      <c r="B20">
        <f>$I$5</f>
        <v>1.628949E-3</v>
      </c>
      <c r="E20">
        <f t="shared" si="0"/>
        <v>49.063621775356012</v>
      </c>
      <c r="J20">
        <f>$D$5/5</f>
        <v>1.6223419999999999E-3</v>
      </c>
    </row>
    <row r="21" spans="1:10" x14ac:dyDescent="0.45">
      <c r="A21">
        <v>20</v>
      </c>
      <c r="B21">
        <f>$I$6</f>
        <v>1.938214E-3</v>
      </c>
      <c r="E21">
        <f t="shared" si="0"/>
        <v>48.143674314486923</v>
      </c>
      <c r="J21">
        <f>$D$6/5</f>
        <v>1.9288679999999998E-3</v>
      </c>
    </row>
    <row r="22" spans="1:10" x14ac:dyDescent="0.45">
      <c r="A22">
        <v>21</v>
      </c>
      <c r="B22">
        <f>$I$6</f>
        <v>1.938214E-3</v>
      </c>
      <c r="E22">
        <f t="shared" si="0"/>
        <v>47.237168269346931</v>
      </c>
      <c r="J22">
        <f>$D$6/5</f>
        <v>1.9288679999999998E-3</v>
      </c>
    </row>
    <row r="23" spans="1:10" x14ac:dyDescent="0.45">
      <c r="A23">
        <v>22</v>
      </c>
      <c r="B23">
        <f>$I$6</f>
        <v>1.938214E-3</v>
      </c>
      <c r="E23">
        <f t="shared" si="0"/>
        <v>46.328901809438612</v>
      </c>
      <c r="J23">
        <f>$D$6/5</f>
        <v>1.9288679999999998E-3</v>
      </c>
    </row>
    <row r="24" spans="1:10" x14ac:dyDescent="0.45">
      <c r="A24">
        <v>23</v>
      </c>
      <c r="B24">
        <f>$I$6</f>
        <v>1.938214E-3</v>
      </c>
      <c r="E24">
        <f t="shared" si="0"/>
        <v>45.418871516075271</v>
      </c>
      <c r="J24">
        <f>$D$6/5</f>
        <v>1.9288679999999998E-3</v>
      </c>
    </row>
    <row r="25" spans="1:10" x14ac:dyDescent="0.45">
      <c r="A25">
        <v>24</v>
      </c>
      <c r="B25">
        <f>$I$6</f>
        <v>1.938214E-3</v>
      </c>
      <c r="E25">
        <f t="shared" si="0"/>
        <v>44.507073963931198</v>
      </c>
      <c r="J25">
        <f>$D$6/5</f>
        <v>1.9288679999999998E-3</v>
      </c>
    </row>
    <row r="26" spans="1:10" x14ac:dyDescent="0.45">
      <c r="A26">
        <v>25</v>
      </c>
      <c r="B26">
        <f>$I$7</f>
        <v>2.3329840000000002E-3</v>
      </c>
      <c r="E26">
        <f t="shared" si="0"/>
        <v>43.593505721028777</v>
      </c>
      <c r="J26">
        <f>$D$7/5</f>
        <v>2.3194556E-3</v>
      </c>
    </row>
    <row r="27" spans="1:10" x14ac:dyDescent="0.45">
      <c r="A27">
        <v>26</v>
      </c>
      <c r="B27">
        <f>$I$7</f>
        <v>2.3329840000000002E-3</v>
      </c>
      <c r="E27">
        <f t="shared" si="0"/>
        <v>42.695446498582825</v>
      </c>
      <c r="J27">
        <f>$D$7/5</f>
        <v>2.3194556E-3</v>
      </c>
    </row>
    <row r="28" spans="1:10" x14ac:dyDescent="0.45">
      <c r="A28">
        <v>27</v>
      </c>
      <c r="B28">
        <f>$I$7</f>
        <v>2.3329840000000002E-3</v>
      </c>
      <c r="E28">
        <f t="shared" si="0"/>
        <v>41.795287218940018</v>
      </c>
      <c r="J28">
        <f>$D$7/5</f>
        <v>2.3194556E-3</v>
      </c>
    </row>
    <row r="29" spans="1:10" x14ac:dyDescent="0.45">
      <c r="A29">
        <v>28</v>
      </c>
      <c r="B29">
        <f>$I$7</f>
        <v>2.3329840000000002E-3</v>
      </c>
      <c r="E29">
        <f t="shared" si="0"/>
        <v>40.89302297124356</v>
      </c>
      <c r="J29">
        <f>$D$7/5</f>
        <v>2.3194556E-3</v>
      </c>
    </row>
    <row r="30" spans="1:10" x14ac:dyDescent="0.45">
      <c r="A30">
        <v>29</v>
      </c>
      <c r="B30">
        <f>$I$7</f>
        <v>2.3329840000000002E-3</v>
      </c>
      <c r="E30">
        <f t="shared" si="0"/>
        <v>39.988648833152929</v>
      </c>
      <c r="J30">
        <f>$D$7/5</f>
        <v>2.3194556E-3</v>
      </c>
    </row>
    <row r="31" spans="1:10" x14ac:dyDescent="0.45">
      <c r="A31">
        <v>30</v>
      </c>
      <c r="B31">
        <f>$I$8</f>
        <v>3.0708060000000001E-3</v>
      </c>
      <c r="E31">
        <f t="shared" si="0"/>
        <v>39.082159870816987</v>
      </c>
      <c r="J31">
        <f>$D$8/5</f>
        <v>3.0474106000000002E-3</v>
      </c>
    </row>
    <row r="32" spans="1:10" x14ac:dyDescent="0.45">
      <c r="A32">
        <v>31</v>
      </c>
      <c r="B32">
        <f>$I$8</f>
        <v>3.0708060000000001E-3</v>
      </c>
      <c r="E32">
        <f t="shared" si="0"/>
        <v>38.202543275923951</v>
      </c>
      <c r="J32">
        <f>$D$8/5</f>
        <v>3.0474106000000002E-3</v>
      </c>
    </row>
    <row r="33" spans="1:10" x14ac:dyDescent="0.45">
      <c r="A33">
        <v>32</v>
      </c>
      <c r="B33">
        <f>$I$8</f>
        <v>3.0708060000000001E-3</v>
      </c>
      <c r="E33">
        <f t="shared" si="0"/>
        <v>37.320217228911794</v>
      </c>
      <c r="J33">
        <f>$D$8/5</f>
        <v>3.0474106000000002E-3</v>
      </c>
    </row>
    <row r="34" spans="1:10" x14ac:dyDescent="0.45">
      <c r="A34">
        <v>33</v>
      </c>
      <c r="B34">
        <f>$I$8</f>
        <v>3.0708060000000001E-3</v>
      </c>
      <c r="E34">
        <f t="shared" si="0"/>
        <v>36.435173383950271</v>
      </c>
      <c r="J34">
        <f>$D$8/5</f>
        <v>3.0474106000000002E-3</v>
      </c>
    </row>
    <row r="35" spans="1:10" x14ac:dyDescent="0.45">
      <c r="A35">
        <v>34</v>
      </c>
      <c r="B35">
        <f>$I$8</f>
        <v>3.0708060000000001E-3</v>
      </c>
      <c r="E35">
        <f t="shared" si="0"/>
        <v>35.547403369501758</v>
      </c>
      <c r="J35">
        <f>$D$8/5</f>
        <v>3.0474106000000002E-3</v>
      </c>
    </row>
    <row r="36" spans="1:10" x14ac:dyDescent="0.45">
      <c r="A36">
        <v>35</v>
      </c>
      <c r="B36">
        <f>$I$9</f>
        <v>4.3963370000000002E-3</v>
      </c>
      <c r="E36">
        <f t="shared" si="0"/>
        <v>34.656898788242081</v>
      </c>
      <c r="J36">
        <f>$D$9/5</f>
        <v>4.3485431999999999E-3</v>
      </c>
    </row>
    <row r="37" spans="1:10" x14ac:dyDescent="0.45">
      <c r="A37">
        <v>36</v>
      </c>
      <c r="B37">
        <f>$I$9</f>
        <v>4.3963370000000002E-3</v>
      </c>
      <c r="E37">
        <f t="shared" si="0"/>
        <v>33.809934993421251</v>
      </c>
      <c r="J37">
        <f>$D$9/5</f>
        <v>4.3485431999999999E-3</v>
      </c>
    </row>
    <row r="38" spans="1:10" x14ac:dyDescent="0.45">
      <c r="A38">
        <v>37</v>
      </c>
      <c r="B38">
        <f>$I$9</f>
        <v>4.3963370000000002E-3</v>
      </c>
      <c r="E38">
        <f t="shared" si="0"/>
        <v>32.959231218117012</v>
      </c>
      <c r="J38">
        <f>$D$9/5</f>
        <v>4.3485431999999999E-3</v>
      </c>
    </row>
    <row r="39" spans="1:10" x14ac:dyDescent="0.45">
      <c r="A39">
        <v>38</v>
      </c>
      <c r="B39">
        <f>$I$9</f>
        <v>4.3963370000000002E-3</v>
      </c>
      <c r="E39">
        <f t="shared" si="0"/>
        <v>32.104770947510076</v>
      </c>
      <c r="J39">
        <f>$D$9/5</f>
        <v>4.3485431999999999E-3</v>
      </c>
    </row>
    <row r="40" spans="1:10" x14ac:dyDescent="0.45">
      <c r="A40">
        <v>39</v>
      </c>
      <c r="B40">
        <f>$I$9</f>
        <v>4.3963370000000002E-3</v>
      </c>
      <c r="E40">
        <f t="shared" si="0"/>
        <v>31.246537593855837</v>
      </c>
      <c r="J40">
        <f>$D$9/5</f>
        <v>4.3485431999999999E-3</v>
      </c>
    </row>
    <row r="41" spans="1:10" x14ac:dyDescent="0.45">
      <c r="A41">
        <v>40</v>
      </c>
      <c r="B41">
        <f>$I$10</f>
        <v>6.6023979999999998E-3</v>
      </c>
      <c r="E41">
        <f t="shared" si="0"/>
        <v>30.38451449616235</v>
      </c>
      <c r="J41">
        <f>$D$10/5</f>
        <v>6.4951888000000001E-3</v>
      </c>
    </row>
    <row r="42" spans="1:10" x14ac:dyDescent="0.45">
      <c r="A42">
        <v>41</v>
      </c>
      <c r="B42">
        <f>$I$10</f>
        <v>6.6023979999999998E-3</v>
      </c>
      <c r="E42">
        <f t="shared" si="0"/>
        <v>29.586458468381071</v>
      </c>
      <c r="J42">
        <f>$D$10/5</f>
        <v>6.4951888000000001E-3</v>
      </c>
    </row>
    <row r="43" spans="1:10" x14ac:dyDescent="0.45">
      <c r="A43">
        <v>42</v>
      </c>
      <c r="B43">
        <f>$I$10</f>
        <v>6.6023979999999998E-3</v>
      </c>
      <c r="E43">
        <f t="shared" si="0"/>
        <v>28.783098337276911</v>
      </c>
      <c r="J43">
        <f>$D$10/5</f>
        <v>6.4951888000000001E-3</v>
      </c>
    </row>
    <row r="44" spans="1:10" x14ac:dyDescent="0.45">
      <c r="A44">
        <v>43</v>
      </c>
      <c r="B44">
        <f>$I$10</f>
        <v>6.6023979999999998E-3</v>
      </c>
      <c r="E44">
        <f t="shared" si="0"/>
        <v>27.974398850297316</v>
      </c>
      <c r="J44">
        <f>$D$10/5</f>
        <v>6.4951888000000001E-3</v>
      </c>
    </row>
    <row r="45" spans="1:10" x14ac:dyDescent="0.45">
      <c r="A45">
        <v>44</v>
      </c>
      <c r="B45">
        <f>$I$10</f>
        <v>6.6023979999999998E-3</v>
      </c>
      <c r="E45">
        <f t="shared" si="0"/>
        <v>27.16032452059142</v>
      </c>
      <c r="J45">
        <f>$D$10/5</f>
        <v>6.4951888000000001E-3</v>
      </c>
    </row>
    <row r="46" spans="1:10" x14ac:dyDescent="0.45">
      <c r="A46">
        <v>45</v>
      </c>
      <c r="B46">
        <f>$I$11</f>
        <v>9.0523700000000006E-3</v>
      </c>
      <c r="E46">
        <f t="shared" si="0"/>
        <v>26.34083962545283</v>
      </c>
      <c r="J46">
        <f>$D$11/5</f>
        <v>8.8520401999999995E-3</v>
      </c>
    </row>
    <row r="47" spans="1:10" x14ac:dyDescent="0.45">
      <c r="A47">
        <v>46</v>
      </c>
      <c r="B47">
        <f>$I$11</f>
        <v>9.0523700000000006E-3</v>
      </c>
      <c r="E47">
        <f t="shared" si="0"/>
        <v>25.581464880694888</v>
      </c>
      <c r="J47">
        <f>$D$11/5</f>
        <v>8.8520401999999995E-3</v>
      </c>
    </row>
    <row r="48" spans="1:10" x14ac:dyDescent="0.45">
      <c r="A48">
        <v>47</v>
      </c>
      <c r="B48">
        <f>$I$11</f>
        <v>9.0523700000000006E-3</v>
      </c>
      <c r="E48">
        <f t="shared" si="0"/>
        <v>24.815153199059459</v>
      </c>
      <c r="J48">
        <f>$D$11/5</f>
        <v>8.8520401999999995E-3</v>
      </c>
    </row>
    <row r="49" spans="1:10" x14ac:dyDescent="0.45">
      <c r="A49">
        <v>48</v>
      </c>
      <c r="B49">
        <f>$I$11</f>
        <v>9.0523700000000006E-3</v>
      </c>
      <c r="E49">
        <f t="shared" si="0"/>
        <v>24.041841211184348</v>
      </c>
      <c r="J49">
        <f>$D$11/5</f>
        <v>8.8520401999999995E-3</v>
      </c>
    </row>
    <row r="50" spans="1:10" x14ac:dyDescent="0.45">
      <c r="A50">
        <v>49</v>
      </c>
      <c r="B50">
        <f>$I$11</f>
        <v>9.0523700000000006E-3</v>
      </c>
      <c r="E50">
        <f t="shared" si="0"/>
        <v>23.261464968824185</v>
      </c>
      <c r="J50">
        <f>$D$11/5</f>
        <v>8.8520401999999995E-3</v>
      </c>
    </row>
    <row r="51" spans="1:10" x14ac:dyDescent="0.45">
      <c r="A51">
        <v>50</v>
      </c>
      <c r="B51">
        <f>$I$12</f>
        <v>1.2692047E-2</v>
      </c>
      <c r="E51">
        <f t="shared" si="0"/>
        <v>22.473959939562281</v>
      </c>
      <c r="J51">
        <f>$D$12/5</f>
        <v>1.23017122E-2</v>
      </c>
    </row>
    <row r="52" spans="1:10" x14ac:dyDescent="0.45">
      <c r="A52">
        <v>51</v>
      </c>
      <c r="B52">
        <f>$I$12</f>
        <v>1.2692047E-2</v>
      </c>
      <c r="E52">
        <f t="shared" si="0"/>
        <v>21.76286732146103</v>
      </c>
      <c r="J52">
        <f>$D$12/5</f>
        <v>1.23017122E-2</v>
      </c>
    </row>
    <row r="53" spans="1:10" x14ac:dyDescent="0.45">
      <c r="A53">
        <v>52</v>
      </c>
      <c r="B53">
        <f>$I$12</f>
        <v>1.2692047E-2</v>
      </c>
      <c r="E53">
        <f t="shared" si="0"/>
        <v>21.042633461356338</v>
      </c>
      <c r="J53">
        <f>$D$12/5</f>
        <v>1.23017122E-2</v>
      </c>
    </row>
    <row r="54" spans="1:10" x14ac:dyDescent="0.45">
      <c r="A54">
        <v>53</v>
      </c>
      <c r="B54">
        <f>$I$12</f>
        <v>1.2692047E-2</v>
      </c>
      <c r="E54">
        <f t="shared" si="0"/>
        <v>20.313140846700279</v>
      </c>
      <c r="J54">
        <f>$D$12/5</f>
        <v>1.23017122E-2</v>
      </c>
    </row>
    <row r="55" spans="1:10" x14ac:dyDescent="0.45">
      <c r="A55">
        <v>54</v>
      </c>
      <c r="B55">
        <f>$I$12</f>
        <v>1.2692047E-2</v>
      </c>
      <c r="E55">
        <f t="shared" si="0"/>
        <v>19.574270454296926</v>
      </c>
      <c r="J55">
        <f>$D$12/5</f>
        <v>1.23017122E-2</v>
      </c>
    </row>
    <row r="56" spans="1:10" x14ac:dyDescent="0.45">
      <c r="A56">
        <v>55</v>
      </c>
      <c r="B56">
        <f>$I$13</f>
        <v>1.7253825E-2</v>
      </c>
      <c r="E56">
        <f t="shared" si="0"/>
        <v>18.82590173088267</v>
      </c>
      <c r="J56">
        <f>$D$13/5</f>
        <v>1.6540363199999998E-2</v>
      </c>
    </row>
    <row r="57" spans="1:10" x14ac:dyDescent="0.45">
      <c r="A57">
        <v>56</v>
      </c>
      <c r="B57">
        <f>$I$13</f>
        <v>1.7253825E-2</v>
      </c>
      <c r="E57">
        <f t="shared" si="0"/>
        <v>18.156423306234359</v>
      </c>
      <c r="J57">
        <f>$D$13/5</f>
        <v>1.6540363199999998E-2</v>
      </c>
    </row>
    <row r="58" spans="1:10" x14ac:dyDescent="0.45">
      <c r="A58">
        <v>57</v>
      </c>
      <c r="B58">
        <f>$I$13</f>
        <v>1.7253825E-2</v>
      </c>
      <c r="E58">
        <f t="shared" si="0"/>
        <v>17.475191018916313</v>
      </c>
      <c r="J58">
        <f>$D$13/5</f>
        <v>1.6540363199999998E-2</v>
      </c>
    </row>
    <row r="59" spans="1:10" x14ac:dyDescent="0.45">
      <c r="A59">
        <v>58</v>
      </c>
      <c r="B59">
        <f>$I$13</f>
        <v>1.7253825E-2</v>
      </c>
      <c r="E59">
        <f t="shared" si="0"/>
        <v>16.781998509346845</v>
      </c>
      <c r="J59">
        <f>$D$13/5</f>
        <v>1.6540363199999998E-2</v>
      </c>
    </row>
    <row r="60" spans="1:10" x14ac:dyDescent="0.45">
      <c r="A60">
        <v>59</v>
      </c>
      <c r="B60">
        <f>$I$13</f>
        <v>1.7253825E-2</v>
      </c>
      <c r="E60">
        <f t="shared" si="0"/>
        <v>16.076635794941502</v>
      </c>
      <c r="J60">
        <f>$D$13/5</f>
        <v>1.6540363199999998E-2</v>
      </c>
    </row>
    <row r="61" spans="1:10" x14ac:dyDescent="0.45">
      <c r="A61">
        <v>60</v>
      </c>
      <c r="B61">
        <f>$I$14</f>
        <v>2.5965179000000001E-2</v>
      </c>
      <c r="E61">
        <f t="shared" si="0"/>
        <v>15.358889206504927</v>
      </c>
      <c r="J61">
        <f>$D$14/5</f>
        <v>2.4382442600000002E-2</v>
      </c>
    </row>
    <row r="62" spans="1:10" x14ac:dyDescent="0.45">
      <c r="A62">
        <v>61</v>
      </c>
      <c r="B62">
        <f>$I$14</f>
        <v>2.5965179000000001E-2</v>
      </c>
      <c r="E62">
        <f t="shared" si="0"/>
        <v>14.768316363409483</v>
      </c>
      <c r="J62">
        <f>$D$14/5</f>
        <v>2.4382442600000002E-2</v>
      </c>
    </row>
    <row r="63" spans="1:10" x14ac:dyDescent="0.45">
      <c r="A63">
        <v>62</v>
      </c>
      <c r="B63">
        <f>$I$14</f>
        <v>2.5965179000000001E-2</v>
      </c>
      <c r="E63">
        <f t="shared" si="0"/>
        <v>14.162000418267882</v>
      </c>
      <c r="J63">
        <f>$D$14/5</f>
        <v>2.4382442600000002E-2</v>
      </c>
    </row>
    <row r="64" spans="1:10" x14ac:dyDescent="0.45">
      <c r="A64">
        <v>63</v>
      </c>
      <c r="B64">
        <f>$I$14</f>
        <v>2.5965179000000001E-2</v>
      </c>
      <c r="E64">
        <f t="shared" si="0"/>
        <v>13.539521701830289</v>
      </c>
      <c r="J64">
        <f>$D$14/5</f>
        <v>2.4382442600000002E-2</v>
      </c>
    </row>
    <row r="65" spans="1:10" x14ac:dyDescent="0.45">
      <c r="A65">
        <v>64</v>
      </c>
      <c r="B65">
        <f>$I$14</f>
        <v>2.5965179000000001E-2</v>
      </c>
      <c r="E65">
        <f t="shared" ref="E65:E88" si="5">(1-B65)*(1+E66)</f>
        <v>12.900449357580296</v>
      </c>
      <c r="J65">
        <f>$D$14/5</f>
        <v>2.4382442600000002E-2</v>
      </c>
    </row>
    <row r="66" spans="1:10" x14ac:dyDescent="0.45">
      <c r="A66">
        <v>65</v>
      </c>
      <c r="B66">
        <f>$I$15</f>
        <v>3.7668561000000003E-2</v>
      </c>
      <c r="E66">
        <f t="shared" si="5"/>
        <v>12.244341043512135</v>
      </c>
      <c r="J66">
        <f>$D$15/5</f>
        <v>3.4426563E-2</v>
      </c>
    </row>
    <row r="67" spans="1:10" x14ac:dyDescent="0.45">
      <c r="A67">
        <v>66</v>
      </c>
      <c r="B67">
        <f>$I$15</f>
        <v>3.7668561000000003E-2</v>
      </c>
      <c r="E67">
        <f t="shared" si="5"/>
        <v>11.72362155832273</v>
      </c>
      <c r="J67">
        <f>$D$15/5</f>
        <v>3.4426563E-2</v>
      </c>
    </row>
    <row r="68" spans="1:10" x14ac:dyDescent="0.45">
      <c r="A68">
        <v>67</v>
      </c>
      <c r="B68">
        <f>$I$15</f>
        <v>3.7668561000000003E-2</v>
      </c>
      <c r="E68">
        <f t="shared" si="5"/>
        <v>11.182519538699941</v>
      </c>
      <c r="J68">
        <f>$D$15/5</f>
        <v>3.4426563E-2</v>
      </c>
    </row>
    <row r="69" spans="1:10" x14ac:dyDescent="0.45">
      <c r="A69">
        <v>68</v>
      </c>
      <c r="B69">
        <f>$I$15</f>
        <v>3.7668561000000003E-2</v>
      </c>
      <c r="E69">
        <f t="shared" si="5"/>
        <v>10.620237150643419</v>
      </c>
      <c r="J69">
        <f>$D$15/5</f>
        <v>3.4426563E-2</v>
      </c>
    </row>
    <row r="70" spans="1:10" x14ac:dyDescent="0.45">
      <c r="A70">
        <v>69</v>
      </c>
      <c r="B70">
        <f>$I$15</f>
        <v>3.7668561000000003E-2</v>
      </c>
      <c r="E70">
        <f t="shared" si="5"/>
        <v>10.035945330518729</v>
      </c>
      <c r="J70">
        <f>$D$15/5</f>
        <v>3.4426563E-2</v>
      </c>
    </row>
    <row r="71" spans="1:10" x14ac:dyDescent="0.45">
      <c r="A71">
        <v>70</v>
      </c>
      <c r="B71">
        <f>$I$16</f>
        <v>5.7744325999999999E-2</v>
      </c>
      <c r="E71">
        <f t="shared" si="5"/>
        <v>9.4287825626350852</v>
      </c>
      <c r="J71">
        <f>$D$16/5</f>
        <v>5.0459894800000002E-2</v>
      </c>
    </row>
    <row r="72" spans="1:10" x14ac:dyDescent="0.45">
      <c r="A72">
        <v>71</v>
      </c>
      <c r="B72">
        <f>$I$16</f>
        <v>5.7744325999999999E-2</v>
      </c>
      <c r="E72">
        <f t="shared" si="5"/>
        <v>9.0066073601962575</v>
      </c>
      <c r="J72">
        <f>$D$16/5</f>
        <v>5.0459894800000002E-2</v>
      </c>
    </row>
    <row r="73" spans="1:10" x14ac:dyDescent="0.45">
      <c r="A73">
        <v>72</v>
      </c>
      <c r="B73">
        <f>$I$16</f>
        <v>5.7744325999999999E-2</v>
      </c>
      <c r="E73">
        <f t="shared" si="5"/>
        <v>8.5585599627774247</v>
      </c>
      <c r="J73">
        <f>$D$16/5</f>
        <v>5.0459894800000002E-2</v>
      </c>
    </row>
    <row r="74" spans="1:10" x14ac:dyDescent="0.45">
      <c r="A74">
        <v>73</v>
      </c>
      <c r="B74">
        <f>$I$16</f>
        <v>5.7744325999999999E-2</v>
      </c>
      <c r="E74">
        <f t="shared" si="5"/>
        <v>8.0830548426895703</v>
      </c>
      <c r="J74">
        <f>$D$16/5</f>
        <v>5.0459894800000002E-2</v>
      </c>
    </row>
    <row r="75" spans="1:10" x14ac:dyDescent="0.45">
      <c r="A75">
        <v>74</v>
      </c>
      <c r="B75">
        <f>$I$16</f>
        <v>5.7744325999999999E-2</v>
      </c>
      <c r="E75">
        <f t="shared" si="5"/>
        <v>7.5784093062299469</v>
      </c>
      <c r="J75">
        <f>$D$16/5</f>
        <v>5.0459894800000002E-2</v>
      </c>
    </row>
    <row r="76" spans="1:10" x14ac:dyDescent="0.45">
      <c r="A76">
        <v>75</v>
      </c>
      <c r="B76">
        <f>$I$17</f>
        <v>8.4907640000000006E-2</v>
      </c>
      <c r="E76">
        <f t="shared" si="5"/>
        <v>7.0428375390498799</v>
      </c>
      <c r="J76">
        <f>$D$17/5</f>
        <v>7.0040257600000003E-2</v>
      </c>
    </row>
    <row r="77" spans="1:10" x14ac:dyDescent="0.45">
      <c r="A77">
        <v>76</v>
      </c>
      <c r="B77">
        <f>$I$17</f>
        <v>8.4907640000000006E-2</v>
      </c>
      <c r="E77">
        <f t="shared" si="5"/>
        <v>6.6963133415843181</v>
      </c>
      <c r="J77">
        <f>$D$17/5</f>
        <v>7.0040257600000003E-2</v>
      </c>
    </row>
    <row r="78" spans="1:10" x14ac:dyDescent="0.45">
      <c r="A78">
        <v>77</v>
      </c>
      <c r="B78">
        <f>$I$17</f>
        <v>8.4907640000000006E-2</v>
      </c>
      <c r="E78">
        <f t="shared" si="5"/>
        <v>6.3176365952659879</v>
      </c>
      <c r="J78">
        <f>$D$17/5</f>
        <v>7.0040257600000003E-2</v>
      </c>
    </row>
    <row r="79" spans="1:10" x14ac:dyDescent="0.45">
      <c r="A79">
        <v>78</v>
      </c>
      <c r="B79">
        <f>$I$17</f>
        <v>8.4907640000000006E-2</v>
      </c>
      <c r="E79">
        <f t="shared" si="5"/>
        <v>5.9038239979033236</v>
      </c>
      <c r="J79">
        <f>$D$17/5</f>
        <v>7.0040257600000003E-2</v>
      </c>
    </row>
    <row r="80" spans="1:10" x14ac:dyDescent="0.45">
      <c r="A80">
        <v>79</v>
      </c>
      <c r="B80">
        <f>$I$17</f>
        <v>8.4907640000000006E-2</v>
      </c>
      <c r="E80">
        <f t="shared" si="5"/>
        <v>5.451615439017897</v>
      </c>
      <c r="J80">
        <f>$D$17/5</f>
        <v>7.0040257600000003E-2</v>
      </c>
    </row>
    <row r="81" spans="1:10" x14ac:dyDescent="0.45">
      <c r="A81">
        <v>80</v>
      </c>
      <c r="B81">
        <f>$I$18</f>
        <v>0.12835609000000001</v>
      </c>
      <c r="E81">
        <f t="shared" si="5"/>
        <v>4.9574483159469249</v>
      </c>
      <c r="J81">
        <f>$D$18/5</f>
        <v>9.7173926800000004E-2</v>
      </c>
    </row>
    <row r="82" spans="1:10" x14ac:dyDescent="0.45">
      <c r="A82">
        <v>81</v>
      </c>
      <c r="B82">
        <f>$I$18</f>
        <v>0.12835609000000001</v>
      </c>
      <c r="E82">
        <f t="shared" si="5"/>
        <v>4.6874696869584334</v>
      </c>
      <c r="J82">
        <f>$D$18/5</f>
        <v>9.7173926800000004E-2</v>
      </c>
    </row>
    <row r="83" spans="1:10" x14ac:dyDescent="0.45">
      <c r="A83">
        <v>82</v>
      </c>
      <c r="B83">
        <f>$I$18</f>
        <v>0.12835609000000001</v>
      </c>
      <c r="E83">
        <f t="shared" si="5"/>
        <v>4.3777346840620197</v>
      </c>
      <c r="J83">
        <f>$D$18/5</f>
        <v>9.7173926800000004E-2</v>
      </c>
    </row>
    <row r="84" spans="1:10" x14ac:dyDescent="0.45">
      <c r="A84">
        <v>83</v>
      </c>
      <c r="B84">
        <f>$I$18</f>
        <v>0.12835609000000001</v>
      </c>
      <c r="E84">
        <f t="shared" si="5"/>
        <v>4.0223888836233828</v>
      </c>
      <c r="J84">
        <f>$D$18/5</f>
        <v>9.7173926800000004E-2</v>
      </c>
    </row>
    <row r="85" spans="1:10" x14ac:dyDescent="0.45">
      <c r="A85">
        <v>84</v>
      </c>
      <c r="B85">
        <f>$I$18</f>
        <v>0.12835609000000001</v>
      </c>
      <c r="E85">
        <f t="shared" si="5"/>
        <v>3.6147157543077233</v>
      </c>
      <c r="J85">
        <f>$D$18/5</f>
        <v>9.7173926800000004E-2</v>
      </c>
    </row>
    <row r="86" spans="1:10" x14ac:dyDescent="0.45">
      <c r="A86">
        <v>85</v>
      </c>
      <c r="B86">
        <f>$I$19</f>
        <v>0.21012140300000001</v>
      </c>
      <c r="E86">
        <f t="shared" si="5"/>
        <v>3.1470097052679726</v>
      </c>
      <c r="J86">
        <f t="shared" ref="J86:J101" si="6">J81*($J$81/$J$80)</f>
        <v>0.13481920788554838</v>
      </c>
    </row>
    <row r="87" spans="1:10" x14ac:dyDescent="0.45">
      <c r="A87">
        <v>86</v>
      </c>
      <c r="B87">
        <f>$I$19</f>
        <v>0.21012140300000001</v>
      </c>
      <c r="E87">
        <f t="shared" si="5"/>
        <v>2.9841688548347549</v>
      </c>
      <c r="J87">
        <f t="shared" si="6"/>
        <v>0.13481920788554838</v>
      </c>
    </row>
    <row r="88" spans="1:10" x14ac:dyDescent="0.45">
      <c r="A88">
        <v>87</v>
      </c>
      <c r="B88">
        <f>$I$19</f>
        <v>0.21012140300000001</v>
      </c>
      <c r="E88">
        <f t="shared" si="5"/>
        <v>2.7780095145871577</v>
      </c>
      <c r="J88">
        <f t="shared" si="6"/>
        <v>0.13481920788554838</v>
      </c>
    </row>
    <row r="89" spans="1:10" x14ac:dyDescent="0.45">
      <c r="A89">
        <v>88</v>
      </c>
      <c r="B89">
        <f>$I$19</f>
        <v>0.21012140300000001</v>
      </c>
      <c r="E89">
        <f t="shared" ref="E89:E99" si="7">(1-B89)*(1+E90)</f>
        <v>2.5170082151082238</v>
      </c>
      <c r="J89">
        <f t="shared" si="6"/>
        <v>0.13481920788554838</v>
      </c>
    </row>
    <row r="90" spans="1:10" x14ac:dyDescent="0.45">
      <c r="A90">
        <v>89</v>
      </c>
      <c r="B90">
        <f>$I$19</f>
        <v>0.21012140300000001</v>
      </c>
      <c r="E90">
        <f t="shared" si="7"/>
        <v>2.1865760443034561</v>
      </c>
      <c r="J90">
        <f t="shared" si="6"/>
        <v>0.13481920788554838</v>
      </c>
    </row>
    <row r="91" spans="1:10" x14ac:dyDescent="0.45">
      <c r="A91">
        <v>90</v>
      </c>
      <c r="B91">
        <f t="shared" ref="B91:B101" si="8">B86*($I$19/$I$18)</f>
        <v>0.34397280252684864</v>
      </c>
      <c r="E91">
        <f t="shared" si="7"/>
        <v>1.7682431864949697</v>
      </c>
      <c r="J91">
        <f t="shared" si="6"/>
        <v>0.18704831031781161</v>
      </c>
    </row>
    <row r="92" spans="1:10" x14ac:dyDescent="0.45">
      <c r="A92">
        <v>91</v>
      </c>
      <c r="B92">
        <f t="shared" si="8"/>
        <v>0.34397280252684864</v>
      </c>
      <c r="E92">
        <f t="shared" si="7"/>
        <v>1.6953809130258459</v>
      </c>
      <c r="J92">
        <f t="shared" si="6"/>
        <v>0.18704831031781161</v>
      </c>
    </row>
    <row r="93" spans="1:10" x14ac:dyDescent="0.45">
      <c r="A93">
        <v>92</v>
      </c>
      <c r="B93">
        <f t="shared" si="8"/>
        <v>0.34397280252684864</v>
      </c>
      <c r="E93">
        <f t="shared" si="7"/>
        <v>1.5843149789460236</v>
      </c>
      <c r="J93">
        <f t="shared" si="6"/>
        <v>0.18704831031781161</v>
      </c>
    </row>
    <row r="94" spans="1:10" x14ac:dyDescent="0.45">
      <c r="A94">
        <v>93</v>
      </c>
      <c r="B94">
        <f t="shared" si="8"/>
        <v>0.34397280252684864</v>
      </c>
      <c r="E94">
        <f t="shared" si="7"/>
        <v>1.415014171742268</v>
      </c>
      <c r="J94">
        <f t="shared" si="6"/>
        <v>0.18704831031781161</v>
      </c>
    </row>
    <row r="95" spans="1:10" x14ac:dyDescent="0.45">
      <c r="A95">
        <v>94</v>
      </c>
      <c r="B95">
        <f t="shared" si="8"/>
        <v>0.34397280252684864</v>
      </c>
      <c r="E95">
        <f t="shared" si="7"/>
        <v>1.1569443724170889</v>
      </c>
      <c r="J95">
        <f t="shared" si="6"/>
        <v>0.18704831031781161</v>
      </c>
    </row>
    <row r="96" spans="1:10" x14ac:dyDescent="0.45">
      <c r="A96">
        <v>95</v>
      </c>
      <c r="B96">
        <f t="shared" si="8"/>
        <v>0.56309013355566828</v>
      </c>
      <c r="E96">
        <f t="shared" si="7"/>
        <v>0.7635615975577571</v>
      </c>
      <c r="J96">
        <f t="shared" si="6"/>
        <v>0.25951102177109514</v>
      </c>
    </row>
    <row r="97" spans="1:10" x14ac:dyDescent="0.45">
      <c r="A97">
        <v>96</v>
      </c>
      <c r="B97">
        <f t="shared" si="8"/>
        <v>0.56309013355566828</v>
      </c>
      <c r="E97">
        <f t="shared" si="7"/>
        <v>0.7476410037882385</v>
      </c>
      <c r="J97">
        <f t="shared" si="6"/>
        <v>0.25951102177109514</v>
      </c>
    </row>
    <row r="98" spans="1:10" x14ac:dyDescent="0.45">
      <c r="A98">
        <v>97</v>
      </c>
      <c r="B98">
        <f t="shared" si="8"/>
        <v>0.56309013355566828</v>
      </c>
      <c r="E98">
        <f t="shared" si="7"/>
        <v>0.7112019233456659</v>
      </c>
      <c r="J98">
        <f t="shared" si="6"/>
        <v>0.25951102177109514</v>
      </c>
    </row>
    <row r="99" spans="1:10" x14ac:dyDescent="0.45">
      <c r="A99">
        <v>98</v>
      </c>
      <c r="B99">
        <f t="shared" si="8"/>
        <v>0.56309013355566828</v>
      </c>
      <c r="E99">
        <f t="shared" si="7"/>
        <v>0.62780009784073554</v>
      </c>
      <c r="J99">
        <f t="shared" si="6"/>
        <v>0.25951102177109514</v>
      </c>
    </row>
    <row r="100" spans="1:10" x14ac:dyDescent="0.45">
      <c r="A100">
        <v>99</v>
      </c>
      <c r="B100">
        <f t="shared" si="8"/>
        <v>0.56309013355566828</v>
      </c>
      <c r="E100">
        <f>(1-B100)*(1+E101)</f>
        <v>0.43690986644433172</v>
      </c>
      <c r="J100">
        <f t="shared" si="6"/>
        <v>0.25951102177109514</v>
      </c>
    </row>
    <row r="101" spans="1:10" x14ac:dyDescent="0.45">
      <c r="A101">
        <v>100</v>
      </c>
      <c r="B101">
        <f t="shared" si="8"/>
        <v>0.92178944433547638</v>
      </c>
      <c r="E101">
        <v>0</v>
      </c>
      <c r="J101">
        <f t="shared" si="6"/>
        <v>0.36004586358599583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9051-F288-4BA6-95F2-B737961B80E8}">
  <dimension ref="A1:A101"/>
  <sheetViews>
    <sheetView topLeftCell="A82" workbookViewId="0">
      <selection sqref="A1:A101"/>
    </sheetView>
  </sheetViews>
  <sheetFormatPr defaultRowHeight="14.25" x14ac:dyDescent="0.45"/>
  <sheetData>
    <row r="1" spans="1:1" x14ac:dyDescent="0.45">
      <c r="A1">
        <v>60.345574015741789</v>
      </c>
    </row>
    <row r="2" spans="1:1" x14ac:dyDescent="0.45">
      <c r="A2">
        <v>63.553971973292683</v>
      </c>
    </row>
    <row r="3" spans="1:1" x14ac:dyDescent="0.45">
      <c r="A3">
        <v>63.03963563393404</v>
      </c>
    </row>
    <row r="4" spans="1:1" x14ac:dyDescent="0.45">
      <c r="A4">
        <v>62.521368864082731</v>
      </c>
    </row>
    <row r="5" spans="1:1" x14ac:dyDescent="0.45">
      <c r="A5">
        <v>61.999141628365649</v>
      </c>
    </row>
    <row r="6" spans="1:1" x14ac:dyDescent="0.45">
      <c r="A6">
        <v>61.472923661886817</v>
      </c>
    </row>
    <row r="7" spans="1:1" x14ac:dyDescent="0.45">
      <c r="A7">
        <v>60.628010674003967</v>
      </c>
    </row>
    <row r="8" spans="1:1" x14ac:dyDescent="0.45">
      <c r="A8">
        <v>59.780966096748365</v>
      </c>
    </row>
    <row r="9" spans="1:1" x14ac:dyDescent="0.45">
      <c r="A9">
        <v>58.931784552438145</v>
      </c>
    </row>
    <row r="10" spans="1:1" x14ac:dyDescent="0.45">
      <c r="A10">
        <v>58.080460649824346</v>
      </c>
    </row>
    <row r="11" spans="1:1" x14ac:dyDescent="0.45">
      <c r="A11">
        <v>57.226988984056703</v>
      </c>
    </row>
    <row r="12" spans="1:1" x14ac:dyDescent="0.45">
      <c r="A12">
        <v>56.330531133794075</v>
      </c>
    </row>
    <row r="13" spans="1:1" x14ac:dyDescent="0.45">
      <c r="A13">
        <v>55.432451301061064</v>
      </c>
    </row>
    <row r="14" spans="1:1" x14ac:dyDescent="0.45">
      <c r="A14">
        <v>54.532746551166277</v>
      </c>
    </row>
    <row r="15" spans="1:1" x14ac:dyDescent="0.45">
      <c r="A15">
        <v>53.631413944108516</v>
      </c>
    </row>
    <row r="16" spans="1:1" x14ac:dyDescent="0.45">
      <c r="A16">
        <v>52.728450534567173</v>
      </c>
    </row>
    <row r="17" spans="1:1" x14ac:dyDescent="0.45">
      <c r="A17">
        <v>51.8144826332381</v>
      </c>
    </row>
    <row r="18" spans="1:1" x14ac:dyDescent="0.45">
      <c r="A18">
        <v>50.899023495662334</v>
      </c>
    </row>
    <row r="19" spans="1:1" x14ac:dyDescent="0.45">
      <c r="A19">
        <v>49.982070688728669</v>
      </c>
    </row>
    <row r="20" spans="1:1" x14ac:dyDescent="0.45">
      <c r="A20">
        <v>49.063621775356012</v>
      </c>
    </row>
    <row r="21" spans="1:1" x14ac:dyDescent="0.45">
      <c r="A21">
        <v>48.143674314486923</v>
      </c>
    </row>
    <row r="22" spans="1:1" x14ac:dyDescent="0.45">
      <c r="A22">
        <v>47.237168269346931</v>
      </c>
    </row>
    <row r="23" spans="1:1" x14ac:dyDescent="0.45">
      <c r="A23">
        <v>46.328901809438612</v>
      </c>
    </row>
    <row r="24" spans="1:1" x14ac:dyDescent="0.45">
      <c r="A24">
        <v>45.418871516075271</v>
      </c>
    </row>
    <row r="25" spans="1:1" x14ac:dyDescent="0.45">
      <c r="A25">
        <v>44.507073963931198</v>
      </c>
    </row>
    <row r="26" spans="1:1" x14ac:dyDescent="0.45">
      <c r="A26">
        <v>43.593505721028777</v>
      </c>
    </row>
    <row r="27" spans="1:1" x14ac:dyDescent="0.45">
      <c r="A27">
        <v>42.695446498582825</v>
      </c>
    </row>
    <row r="28" spans="1:1" x14ac:dyDescent="0.45">
      <c r="A28">
        <v>41.795287218940018</v>
      </c>
    </row>
    <row r="29" spans="1:1" x14ac:dyDescent="0.45">
      <c r="A29">
        <v>40.89302297124356</v>
      </c>
    </row>
    <row r="30" spans="1:1" x14ac:dyDescent="0.45">
      <c r="A30">
        <v>39.988648833152929</v>
      </c>
    </row>
    <row r="31" spans="1:1" x14ac:dyDescent="0.45">
      <c r="A31">
        <v>39.082159870816987</v>
      </c>
    </row>
    <row r="32" spans="1:1" x14ac:dyDescent="0.45">
      <c r="A32">
        <v>38.202543275923951</v>
      </c>
    </row>
    <row r="33" spans="1:1" x14ac:dyDescent="0.45">
      <c r="A33">
        <v>37.320217228911794</v>
      </c>
    </row>
    <row r="34" spans="1:1" x14ac:dyDescent="0.45">
      <c r="A34">
        <v>36.435173383950271</v>
      </c>
    </row>
    <row r="35" spans="1:1" x14ac:dyDescent="0.45">
      <c r="A35">
        <v>35.547403369501758</v>
      </c>
    </row>
    <row r="36" spans="1:1" x14ac:dyDescent="0.45">
      <c r="A36">
        <v>34.656898788242081</v>
      </c>
    </row>
    <row r="37" spans="1:1" x14ac:dyDescent="0.45">
      <c r="A37">
        <v>33.809934993421251</v>
      </c>
    </row>
    <row r="38" spans="1:1" x14ac:dyDescent="0.45">
      <c r="A38">
        <v>32.959231218117012</v>
      </c>
    </row>
    <row r="39" spans="1:1" x14ac:dyDescent="0.45">
      <c r="A39">
        <v>32.104770947510076</v>
      </c>
    </row>
    <row r="40" spans="1:1" x14ac:dyDescent="0.45">
      <c r="A40">
        <v>31.246537593855837</v>
      </c>
    </row>
    <row r="41" spans="1:1" x14ac:dyDescent="0.45">
      <c r="A41">
        <v>30.38451449616235</v>
      </c>
    </row>
    <row r="42" spans="1:1" x14ac:dyDescent="0.45">
      <c r="A42">
        <v>29.586458468381071</v>
      </c>
    </row>
    <row r="43" spans="1:1" x14ac:dyDescent="0.45">
      <c r="A43">
        <v>28.783098337276911</v>
      </c>
    </row>
    <row r="44" spans="1:1" x14ac:dyDescent="0.45">
      <c r="A44">
        <v>27.974398850297316</v>
      </c>
    </row>
    <row r="45" spans="1:1" x14ac:dyDescent="0.45">
      <c r="A45">
        <v>27.16032452059142</v>
      </c>
    </row>
    <row r="46" spans="1:1" x14ac:dyDescent="0.45">
      <c r="A46">
        <v>26.34083962545283</v>
      </c>
    </row>
    <row r="47" spans="1:1" x14ac:dyDescent="0.45">
      <c r="A47">
        <v>25.581464880694888</v>
      </c>
    </row>
    <row r="48" spans="1:1" x14ac:dyDescent="0.45">
      <c r="A48">
        <v>24.815153199059459</v>
      </c>
    </row>
    <row r="49" spans="1:1" x14ac:dyDescent="0.45">
      <c r="A49">
        <v>24.041841211184348</v>
      </c>
    </row>
    <row r="50" spans="1:1" x14ac:dyDescent="0.45">
      <c r="A50">
        <v>23.261464968824185</v>
      </c>
    </row>
    <row r="51" spans="1:1" x14ac:dyDescent="0.45">
      <c r="A51">
        <v>22.473959939562281</v>
      </c>
    </row>
    <row r="52" spans="1:1" x14ac:dyDescent="0.45">
      <c r="A52">
        <v>21.76286732146103</v>
      </c>
    </row>
    <row r="53" spans="1:1" x14ac:dyDescent="0.45">
      <c r="A53">
        <v>21.042633461356338</v>
      </c>
    </row>
    <row r="54" spans="1:1" x14ac:dyDescent="0.45">
      <c r="A54">
        <v>20.313140846700279</v>
      </c>
    </row>
    <row r="55" spans="1:1" x14ac:dyDescent="0.45">
      <c r="A55">
        <v>19.574270454296926</v>
      </c>
    </row>
    <row r="56" spans="1:1" x14ac:dyDescent="0.45">
      <c r="A56">
        <v>18.82590173088267</v>
      </c>
    </row>
    <row r="57" spans="1:1" x14ac:dyDescent="0.45">
      <c r="A57">
        <v>18.156423306234359</v>
      </c>
    </row>
    <row r="58" spans="1:1" x14ac:dyDescent="0.45">
      <c r="A58">
        <v>17.475191018916313</v>
      </c>
    </row>
    <row r="59" spans="1:1" x14ac:dyDescent="0.45">
      <c r="A59">
        <v>16.781998509346845</v>
      </c>
    </row>
    <row r="60" spans="1:1" x14ac:dyDescent="0.45">
      <c r="A60">
        <v>16.076635794941502</v>
      </c>
    </row>
    <row r="61" spans="1:1" x14ac:dyDescent="0.45">
      <c r="A61">
        <v>15.358889206504927</v>
      </c>
    </row>
    <row r="62" spans="1:1" x14ac:dyDescent="0.45">
      <c r="A62">
        <v>14.768316363409483</v>
      </c>
    </row>
    <row r="63" spans="1:1" x14ac:dyDescent="0.45">
      <c r="A63">
        <v>14.162000418267882</v>
      </c>
    </row>
    <row r="64" spans="1:1" x14ac:dyDescent="0.45">
      <c r="A64">
        <v>13.539521701830289</v>
      </c>
    </row>
    <row r="65" spans="1:1" x14ac:dyDescent="0.45">
      <c r="A65">
        <v>12.900449357580296</v>
      </c>
    </row>
    <row r="66" spans="1:1" x14ac:dyDescent="0.45">
      <c r="A66">
        <v>12.244341043512135</v>
      </c>
    </row>
    <row r="67" spans="1:1" x14ac:dyDescent="0.45">
      <c r="A67">
        <v>11.72362155832273</v>
      </c>
    </row>
    <row r="68" spans="1:1" x14ac:dyDescent="0.45">
      <c r="A68">
        <v>11.182519538699941</v>
      </c>
    </row>
    <row r="69" spans="1:1" x14ac:dyDescent="0.45">
      <c r="A69">
        <v>10.620237150643419</v>
      </c>
    </row>
    <row r="70" spans="1:1" x14ac:dyDescent="0.45">
      <c r="A70">
        <v>10.035945330518729</v>
      </c>
    </row>
    <row r="71" spans="1:1" x14ac:dyDescent="0.45">
      <c r="A71">
        <v>9.4287825626350852</v>
      </c>
    </row>
    <row r="72" spans="1:1" x14ac:dyDescent="0.45">
      <c r="A72">
        <v>9.0066073601962575</v>
      </c>
    </row>
    <row r="73" spans="1:1" x14ac:dyDescent="0.45">
      <c r="A73">
        <v>8.5585599627774247</v>
      </c>
    </row>
    <row r="74" spans="1:1" x14ac:dyDescent="0.45">
      <c r="A74">
        <v>8.0830548426895703</v>
      </c>
    </row>
    <row r="75" spans="1:1" x14ac:dyDescent="0.45">
      <c r="A75">
        <v>7.5784093062299469</v>
      </c>
    </row>
    <row r="76" spans="1:1" x14ac:dyDescent="0.45">
      <c r="A76">
        <v>7.0428375390498799</v>
      </c>
    </row>
    <row r="77" spans="1:1" x14ac:dyDescent="0.45">
      <c r="A77">
        <v>6.6963133415843181</v>
      </c>
    </row>
    <row r="78" spans="1:1" x14ac:dyDescent="0.45">
      <c r="A78">
        <v>6.3176365952659879</v>
      </c>
    </row>
    <row r="79" spans="1:1" x14ac:dyDescent="0.45">
      <c r="A79">
        <v>5.9038239979033236</v>
      </c>
    </row>
    <row r="80" spans="1:1" x14ac:dyDescent="0.45">
      <c r="A80">
        <v>5.451615439017897</v>
      </c>
    </row>
    <row r="81" spans="1:1" x14ac:dyDescent="0.45">
      <c r="A81">
        <v>4.9574483159469249</v>
      </c>
    </row>
    <row r="82" spans="1:1" x14ac:dyDescent="0.45">
      <c r="A82">
        <v>4.6874696869584334</v>
      </c>
    </row>
    <row r="83" spans="1:1" x14ac:dyDescent="0.45">
      <c r="A83">
        <v>4.3777346840620197</v>
      </c>
    </row>
    <row r="84" spans="1:1" x14ac:dyDescent="0.45">
      <c r="A84">
        <v>4.0223888836233828</v>
      </c>
    </row>
    <row r="85" spans="1:1" x14ac:dyDescent="0.45">
      <c r="A85">
        <v>3.6147157543077233</v>
      </c>
    </row>
    <row r="86" spans="1:1" x14ac:dyDescent="0.45">
      <c r="A86">
        <v>3.1470097052679726</v>
      </c>
    </row>
    <row r="87" spans="1:1" x14ac:dyDescent="0.45">
      <c r="A87">
        <v>2.9841688548347549</v>
      </c>
    </row>
    <row r="88" spans="1:1" x14ac:dyDescent="0.45">
      <c r="A88">
        <v>2.7780095145871577</v>
      </c>
    </row>
    <row r="89" spans="1:1" x14ac:dyDescent="0.45">
      <c r="A89">
        <v>2.5170082151082238</v>
      </c>
    </row>
    <row r="90" spans="1:1" x14ac:dyDescent="0.45">
      <c r="A90">
        <v>2.1865760443034561</v>
      </c>
    </row>
    <row r="91" spans="1:1" x14ac:dyDescent="0.45">
      <c r="A91">
        <v>1.7682431864949697</v>
      </c>
    </row>
    <row r="92" spans="1:1" x14ac:dyDescent="0.45">
      <c r="A92">
        <v>1.6953809130258459</v>
      </c>
    </row>
    <row r="93" spans="1:1" x14ac:dyDescent="0.45">
      <c r="A93">
        <v>1.5843149789460236</v>
      </c>
    </row>
    <row r="94" spans="1:1" x14ac:dyDescent="0.45">
      <c r="A94">
        <v>1.415014171742268</v>
      </c>
    </row>
    <row r="95" spans="1:1" x14ac:dyDescent="0.45">
      <c r="A95">
        <v>1.1569443724170889</v>
      </c>
    </row>
    <row r="96" spans="1:1" x14ac:dyDescent="0.45">
      <c r="A96">
        <v>0.7635615975577571</v>
      </c>
    </row>
    <row r="97" spans="1:1" x14ac:dyDescent="0.45">
      <c r="A97">
        <v>0.7476410037882385</v>
      </c>
    </row>
    <row r="98" spans="1:1" x14ac:dyDescent="0.45">
      <c r="A98">
        <v>0.7112019233456659</v>
      </c>
    </row>
    <row r="99" spans="1:1" x14ac:dyDescent="0.45">
      <c r="A99">
        <v>0.62780009784073554</v>
      </c>
    </row>
    <row r="100" spans="1:1" x14ac:dyDescent="0.45">
      <c r="A100">
        <v>0.43690986644433172</v>
      </c>
    </row>
    <row r="101" spans="1:1" x14ac:dyDescent="0.45">
      <c r="A1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E100" sqref="E1:E100"/>
    </sheetView>
  </sheetViews>
  <sheetFormatPr defaultRowHeight="14.25" x14ac:dyDescent="0.45"/>
  <sheetData>
    <row r="1" spans="1:10" x14ac:dyDescent="0.45">
      <c r="A1">
        <v>0</v>
      </c>
      <c r="B1">
        <f>$I$1</f>
        <v>4.9343832999999997E-2</v>
      </c>
      <c r="C1" t="s">
        <v>0</v>
      </c>
      <c r="D1">
        <v>4.7696368000000003E-2</v>
      </c>
      <c r="E1">
        <f t="shared" ref="E1:E64" si="0">(1-B1)*(1+E2)</f>
        <v>63.579628865756391</v>
      </c>
      <c r="I1">
        <v>4.9343832999999997E-2</v>
      </c>
      <c r="J1">
        <f>$D$1</f>
        <v>4.7696368000000003E-2</v>
      </c>
    </row>
    <row r="2" spans="1:10" x14ac:dyDescent="0.45">
      <c r="A2">
        <v>1</v>
      </c>
      <c r="B2">
        <f>$I$2</f>
        <v>7.2513209999999998E-3</v>
      </c>
      <c r="C2" t="s">
        <v>1</v>
      </c>
      <c r="D2">
        <v>2.8509137E-2</v>
      </c>
      <c r="E2">
        <f t="shared" si="0"/>
        <v>65.879731150743581</v>
      </c>
      <c r="I2">
        <v>7.2513209999999998E-3</v>
      </c>
      <c r="J2">
        <f>$D$2/4</f>
        <v>7.1272842500000001E-3</v>
      </c>
    </row>
    <row r="3" spans="1:10" x14ac:dyDescent="0.45">
      <c r="A3">
        <v>2</v>
      </c>
      <c r="B3">
        <f>$I$2</f>
        <v>7.2513209999999998E-3</v>
      </c>
      <c r="C3" t="s">
        <v>2</v>
      </c>
      <c r="D3">
        <v>1.1958951000000001E-2</v>
      </c>
      <c r="E3">
        <f t="shared" si="0"/>
        <v>65.360935596614965</v>
      </c>
      <c r="I3">
        <v>2.4061780000000001E-3</v>
      </c>
      <c r="J3">
        <f>$D$2/4</f>
        <v>7.1272842500000001E-3</v>
      </c>
    </row>
    <row r="4" spans="1:10" x14ac:dyDescent="0.45">
      <c r="A4">
        <v>3</v>
      </c>
      <c r="B4">
        <f>$I$2</f>
        <v>7.2513209999999998E-3</v>
      </c>
      <c r="C4" t="s">
        <v>3</v>
      </c>
      <c r="D4">
        <v>7.2234229999999996E-3</v>
      </c>
      <c r="E4">
        <f t="shared" si="0"/>
        <v>64.838350611005922</v>
      </c>
      <c r="I4">
        <v>1.4499210000000001E-3</v>
      </c>
      <c r="J4">
        <f>$D$2/4</f>
        <v>7.1272842500000001E-3</v>
      </c>
    </row>
    <row r="5" spans="1:10" x14ac:dyDescent="0.45">
      <c r="A5">
        <v>4</v>
      </c>
      <c r="B5">
        <f>$I$2</f>
        <v>7.2513209999999998E-3</v>
      </c>
      <c r="C5" t="s">
        <v>4</v>
      </c>
      <c r="D5">
        <v>6.6083579999999999E-3</v>
      </c>
      <c r="E5">
        <f t="shared" si="0"/>
        <v>64.311948514822376</v>
      </c>
      <c r="I5">
        <v>1.326053E-3</v>
      </c>
      <c r="J5">
        <f>$D$2/4</f>
        <v>7.1272842500000001E-3</v>
      </c>
    </row>
    <row r="6" spans="1:10" x14ac:dyDescent="0.45">
      <c r="A6">
        <v>5</v>
      </c>
      <c r="B6">
        <f>$I$3</f>
        <v>2.4061780000000001E-3</v>
      </c>
      <c r="C6" t="s">
        <v>5</v>
      </c>
      <c r="D6">
        <v>8.1479729999999993E-3</v>
      </c>
      <c r="E6">
        <f t="shared" si="0"/>
        <v>63.781701426794214</v>
      </c>
      <c r="I6">
        <v>1.636261E-3</v>
      </c>
      <c r="J6">
        <f>$D$3/5</f>
        <v>2.3917902E-3</v>
      </c>
    </row>
    <row r="7" spans="1:10" x14ac:dyDescent="0.45">
      <c r="A7">
        <v>6</v>
      </c>
      <c r="B7">
        <f>$I$3</f>
        <v>2.4061780000000001E-3</v>
      </c>
      <c r="C7" t="s">
        <v>6</v>
      </c>
      <c r="D7">
        <v>1.21963E-2</v>
      </c>
      <c r="E7">
        <f t="shared" si="0"/>
        <v>62.935541720700648</v>
      </c>
      <c r="I7">
        <v>2.4542259999999999E-3</v>
      </c>
      <c r="J7">
        <f>$D$3/5</f>
        <v>2.3917902E-3</v>
      </c>
    </row>
    <row r="8" spans="1:10" x14ac:dyDescent="0.45">
      <c r="A8">
        <v>7</v>
      </c>
      <c r="B8">
        <f>$I$3</f>
        <v>2.4061780000000001E-3</v>
      </c>
      <c r="C8" t="s">
        <v>7</v>
      </c>
      <c r="D8">
        <v>1.8239353E-2</v>
      </c>
      <c r="E8">
        <f t="shared" si="0"/>
        <v>62.087341092916922</v>
      </c>
      <c r="I8">
        <v>3.6814439999999999E-3</v>
      </c>
      <c r="J8">
        <f>$D$3/5</f>
        <v>2.3917902E-3</v>
      </c>
    </row>
    <row r="9" spans="1:10" x14ac:dyDescent="0.45">
      <c r="A9">
        <v>8</v>
      </c>
      <c r="B9">
        <f>$I$3</f>
        <v>2.4061780000000001E-3</v>
      </c>
      <c r="C9" t="s">
        <v>8</v>
      </c>
      <c r="D9">
        <v>2.4830297000000001E-2</v>
      </c>
      <c r="E9">
        <f t="shared" si="0"/>
        <v>61.237094620777356</v>
      </c>
      <c r="I9">
        <v>5.0284889999999997E-3</v>
      </c>
      <c r="J9">
        <f>$D$3/5</f>
        <v>2.3917902E-3</v>
      </c>
    </row>
    <row r="10" spans="1:10" x14ac:dyDescent="0.45">
      <c r="A10">
        <v>9</v>
      </c>
      <c r="B10">
        <f>$I$3</f>
        <v>2.4061780000000001E-3</v>
      </c>
      <c r="C10" t="s">
        <v>9</v>
      </c>
      <c r="D10">
        <v>3.0508965999999998E-2</v>
      </c>
      <c r="E10">
        <f t="shared" si="0"/>
        <v>60.384797369742891</v>
      </c>
      <c r="I10">
        <v>6.196315E-3</v>
      </c>
      <c r="J10">
        <f>$D$3/5</f>
        <v>2.3917902E-3</v>
      </c>
    </row>
    <row r="11" spans="1:10" x14ac:dyDescent="0.45">
      <c r="A11">
        <v>10</v>
      </c>
      <c r="B11">
        <f>$I$4</f>
        <v>1.4499210000000001E-3</v>
      </c>
      <c r="C11" t="s">
        <v>10</v>
      </c>
      <c r="D11">
        <v>3.7448098999999999E-2</v>
      </c>
      <c r="E11">
        <f t="shared" si="0"/>
        <v>59.530444393372449</v>
      </c>
      <c r="I11">
        <v>7.632532E-3</v>
      </c>
      <c r="J11">
        <f>$D$4/5</f>
        <v>1.4446845999999999E-3</v>
      </c>
    </row>
    <row r="12" spans="1:10" x14ac:dyDescent="0.45">
      <c r="A12">
        <v>11</v>
      </c>
      <c r="B12">
        <f>$I$4</f>
        <v>1.4499210000000001E-3</v>
      </c>
      <c r="C12" t="s">
        <v>11</v>
      </c>
      <c r="D12">
        <v>4.7304363000000002E-2</v>
      </c>
      <c r="E12">
        <f t="shared" si="0"/>
        <v>58.616884165678833</v>
      </c>
      <c r="I12">
        <v>9.690064E-3</v>
      </c>
      <c r="J12">
        <f>$D$4/5</f>
        <v>1.4446845999999999E-3</v>
      </c>
    </row>
    <row r="13" spans="1:10" x14ac:dyDescent="0.45">
      <c r="A13">
        <v>12</v>
      </c>
      <c r="B13">
        <f>$I$4</f>
        <v>1.4499210000000001E-3</v>
      </c>
      <c r="C13" t="s">
        <v>12</v>
      </c>
      <c r="D13">
        <v>6.2254359000000002E-2</v>
      </c>
      <c r="E13">
        <f t="shared" si="0"/>
        <v>57.701997424486542</v>
      </c>
      <c r="I13">
        <v>1.2850884E-2</v>
      </c>
      <c r="J13">
        <f>$D$4/5</f>
        <v>1.4446845999999999E-3</v>
      </c>
    </row>
    <row r="14" spans="1:10" x14ac:dyDescent="0.45">
      <c r="A14">
        <v>13</v>
      </c>
      <c r="B14">
        <f>$I$4</f>
        <v>1.4499210000000001E-3</v>
      </c>
      <c r="C14" t="s">
        <v>13</v>
      </c>
      <c r="D14">
        <v>9.1600829999999994E-2</v>
      </c>
      <c r="E14">
        <f t="shared" si="0"/>
        <v>56.785782243663057</v>
      </c>
      <c r="I14">
        <v>1.9199511999999998E-2</v>
      </c>
      <c r="J14">
        <f>$D$4/5</f>
        <v>1.4446845999999999E-3</v>
      </c>
    </row>
    <row r="15" spans="1:10" x14ac:dyDescent="0.45">
      <c r="A15">
        <v>14</v>
      </c>
      <c r="B15">
        <f>$I$4</f>
        <v>1.4499210000000001E-3</v>
      </c>
      <c r="C15" t="s">
        <v>14</v>
      </c>
      <c r="D15">
        <v>0.13212591100000001</v>
      </c>
      <c r="E15">
        <f t="shared" si="0"/>
        <v>55.868236694279062</v>
      </c>
      <c r="I15">
        <v>2.8294393000000001E-2</v>
      </c>
      <c r="J15">
        <f>$D$4/5</f>
        <v>1.4446845999999999E-3</v>
      </c>
    </row>
    <row r="16" spans="1:10" x14ac:dyDescent="0.45">
      <c r="A16">
        <v>15</v>
      </c>
      <c r="B16">
        <f>$I$5</f>
        <v>1.326053E-3</v>
      </c>
      <c r="C16" t="s">
        <v>15</v>
      </c>
      <c r="D16">
        <v>0.20573757200000001</v>
      </c>
      <c r="E16">
        <f t="shared" si="0"/>
        <v>54.94935884460439</v>
      </c>
      <c r="I16">
        <v>4.5865659000000003E-2</v>
      </c>
      <c r="J16">
        <f>$D$5/5</f>
        <v>1.3216715999999999E-3</v>
      </c>
    </row>
    <row r="17" spans="1:10" x14ac:dyDescent="0.45">
      <c r="A17">
        <v>16</v>
      </c>
      <c r="B17">
        <f>$I$5</f>
        <v>1.326053E-3</v>
      </c>
      <c r="C17" t="s">
        <v>16</v>
      </c>
      <c r="D17">
        <v>0.29520714300000001</v>
      </c>
      <c r="E17">
        <f t="shared" si="0"/>
        <v>54.022321358909338</v>
      </c>
      <c r="I17">
        <v>6.9265223000000001E-2</v>
      </c>
      <c r="J17">
        <f>$D$5/5</f>
        <v>1.3216715999999999E-3</v>
      </c>
    </row>
    <row r="18" spans="1:10" x14ac:dyDescent="0.45">
      <c r="A18">
        <v>17</v>
      </c>
      <c r="B18">
        <f>$I$5</f>
        <v>1.326053E-3</v>
      </c>
      <c r="C18" t="s">
        <v>17</v>
      </c>
      <c r="D18">
        <v>0.42388784200000001</v>
      </c>
      <c r="E18">
        <f t="shared" si="0"/>
        <v>53.094052940092709</v>
      </c>
      <c r="I18">
        <v>0.107578091</v>
      </c>
      <c r="J18">
        <f>$D$5/5</f>
        <v>1.3216715999999999E-3</v>
      </c>
    </row>
    <row r="19" spans="1:10" x14ac:dyDescent="0.45">
      <c r="A19">
        <v>18</v>
      </c>
      <c r="B19">
        <f>$I$5</f>
        <v>1.326053E-3</v>
      </c>
      <c r="C19" t="s">
        <v>18</v>
      </c>
      <c r="D19">
        <v>1</v>
      </c>
      <c r="E19">
        <f t="shared" si="0"/>
        <v>52.164551953704574</v>
      </c>
      <c r="I19">
        <v>0.17765114700000001</v>
      </c>
      <c r="J19">
        <f>$D$5/5</f>
        <v>1.3216715999999999E-3</v>
      </c>
    </row>
    <row r="20" spans="1:10" x14ac:dyDescent="0.45">
      <c r="A20">
        <v>19</v>
      </c>
      <c r="B20">
        <f>$I$5</f>
        <v>1.326053E-3</v>
      </c>
      <c r="E20">
        <f t="shared" si="0"/>
        <v>51.233816763124764</v>
      </c>
      <c r="J20">
        <f>$D$5/5</f>
        <v>1.3216715999999999E-3</v>
      </c>
    </row>
    <row r="21" spans="1:10" x14ac:dyDescent="0.45">
      <c r="A21">
        <v>20</v>
      </c>
      <c r="B21">
        <f>$I$6</f>
        <v>1.636261E-3</v>
      </c>
      <c r="E21">
        <f t="shared" si="0"/>
        <v>50.301845729559986</v>
      </c>
      <c r="J21">
        <f>$D$6/5</f>
        <v>1.6295945999999998E-3</v>
      </c>
    </row>
    <row r="22" spans="1:10" x14ac:dyDescent="0.45">
      <c r="A22">
        <v>21</v>
      </c>
      <c r="B22">
        <f>$I$6</f>
        <v>1.636261E-3</v>
      </c>
      <c r="E22">
        <f t="shared" si="0"/>
        <v>49.384287574330649</v>
      </c>
      <c r="J22">
        <f>$D$6/5</f>
        <v>1.6295945999999998E-3</v>
      </c>
    </row>
    <row r="23" spans="1:10" x14ac:dyDescent="0.45">
      <c r="A23">
        <v>22</v>
      </c>
      <c r="B23">
        <f>$I$6</f>
        <v>1.636261E-3</v>
      </c>
      <c r="E23">
        <f t="shared" si="0"/>
        <v>48.465225593826027</v>
      </c>
      <c r="J23">
        <f>$D$6/5</f>
        <v>1.6295945999999998E-3</v>
      </c>
    </row>
    <row r="24" spans="1:10" x14ac:dyDescent="0.45">
      <c r="A24">
        <v>23</v>
      </c>
      <c r="B24">
        <f>$I$6</f>
        <v>1.636261E-3</v>
      </c>
      <c r="E24">
        <f t="shared" si="0"/>
        <v>47.544657323362614</v>
      </c>
      <c r="J24">
        <f>$D$6/5</f>
        <v>1.6295945999999998E-3</v>
      </c>
    </row>
    <row r="25" spans="1:10" x14ac:dyDescent="0.45">
      <c r="A25">
        <v>24</v>
      </c>
      <c r="B25">
        <f>$I$6</f>
        <v>1.636261E-3</v>
      </c>
      <c r="E25">
        <f t="shared" si="0"/>
        <v>46.622580294217414</v>
      </c>
      <c r="J25">
        <f>$D$6/5</f>
        <v>1.6295945999999998E-3</v>
      </c>
    </row>
    <row r="26" spans="1:10" x14ac:dyDescent="0.45">
      <c r="A26">
        <v>25</v>
      </c>
      <c r="B26">
        <f>$I$7</f>
        <v>2.4542259999999999E-3</v>
      </c>
      <c r="E26">
        <f t="shared" si="0"/>
        <v>45.698992033621337</v>
      </c>
      <c r="J26">
        <f>$D$7/5</f>
        <v>2.43926E-3</v>
      </c>
    </row>
    <row r="27" spans="1:10" x14ac:dyDescent="0.45">
      <c r="A27">
        <v>26</v>
      </c>
      <c r="B27">
        <f>$I$7</f>
        <v>2.4542259999999999E-3</v>
      </c>
      <c r="E27">
        <f t="shared" si="0"/>
        <v>44.81142362056795</v>
      </c>
      <c r="J27">
        <f>$D$7/5</f>
        <v>2.43926E-3</v>
      </c>
    </row>
    <row r="28" spans="1:10" x14ac:dyDescent="0.45">
      <c r="A28">
        <v>27</v>
      </c>
      <c r="B28">
        <f>$I$7</f>
        <v>2.4542259999999999E-3</v>
      </c>
      <c r="E28">
        <f t="shared" si="0"/>
        <v>43.921671554861355</v>
      </c>
      <c r="J28">
        <f>$D$7/5</f>
        <v>2.43926E-3</v>
      </c>
    </row>
    <row r="29" spans="1:10" x14ac:dyDescent="0.45">
      <c r="A29">
        <v>28</v>
      </c>
      <c r="B29">
        <f>$I$7</f>
        <v>2.4542259999999999E-3</v>
      </c>
      <c r="E29">
        <f t="shared" si="0"/>
        <v>43.02973046413944</v>
      </c>
      <c r="J29">
        <f>$D$7/5</f>
        <v>2.43926E-3</v>
      </c>
    </row>
    <row r="30" spans="1:10" x14ac:dyDescent="0.45">
      <c r="A30">
        <v>29</v>
      </c>
      <c r="B30">
        <f>$I$7</f>
        <v>2.4542259999999999E-3</v>
      </c>
      <c r="E30">
        <f t="shared" si="0"/>
        <v>42.135594962822672</v>
      </c>
      <c r="J30">
        <f>$D$7/5</f>
        <v>2.43926E-3</v>
      </c>
    </row>
    <row r="31" spans="1:10" x14ac:dyDescent="0.45">
      <c r="A31">
        <v>30</v>
      </c>
      <c r="B31">
        <f>$I$8</f>
        <v>3.6814439999999999E-3</v>
      </c>
      <c r="E31">
        <f t="shared" si="0"/>
        <v>41.239259652081564</v>
      </c>
      <c r="J31">
        <f>$D$8/5</f>
        <v>3.6478705999999999E-3</v>
      </c>
    </row>
    <row r="32" spans="1:10" x14ac:dyDescent="0.45">
      <c r="A32">
        <v>31</v>
      </c>
      <c r="B32">
        <f>$I$8</f>
        <v>3.6814439999999999E-3</v>
      </c>
      <c r="E32">
        <f t="shared" si="0"/>
        <v>40.391640659236671</v>
      </c>
      <c r="J32">
        <f>$D$8/5</f>
        <v>3.6478705999999999E-3</v>
      </c>
    </row>
    <row r="33" spans="1:10" x14ac:dyDescent="0.45">
      <c r="A33">
        <v>32</v>
      </c>
      <c r="B33">
        <f>$I$8</f>
        <v>3.6814439999999999E-3</v>
      </c>
      <c r="E33">
        <f t="shared" si="0"/>
        <v>39.540889674282724</v>
      </c>
      <c r="J33">
        <f>$D$8/5</f>
        <v>3.6478705999999999E-3</v>
      </c>
    </row>
    <row r="34" spans="1:10" x14ac:dyDescent="0.45">
      <c r="A34">
        <v>33</v>
      </c>
      <c r="B34">
        <f>$I$8</f>
        <v>3.6814439999999999E-3</v>
      </c>
      <c r="E34">
        <f t="shared" si="0"/>
        <v>38.686995124361331</v>
      </c>
      <c r="J34">
        <f>$D$8/5</f>
        <v>3.6478705999999999E-3</v>
      </c>
    </row>
    <row r="35" spans="1:10" x14ac:dyDescent="0.45">
      <c r="A35">
        <v>34</v>
      </c>
      <c r="B35">
        <f>$I$8</f>
        <v>3.6814439999999999E-3</v>
      </c>
      <c r="E35">
        <f t="shared" si="0"/>
        <v>37.829945393851858</v>
      </c>
      <c r="J35">
        <f>$D$8/5</f>
        <v>3.6478705999999999E-3</v>
      </c>
    </row>
    <row r="36" spans="1:10" x14ac:dyDescent="0.45">
      <c r="A36">
        <v>35</v>
      </c>
      <c r="B36">
        <f>$I$9</f>
        <v>5.0284889999999997E-3</v>
      </c>
      <c r="E36">
        <f t="shared" si="0"/>
        <v>36.969728824213384</v>
      </c>
      <c r="J36">
        <f>$D$9/5</f>
        <v>4.9660594000000002E-3</v>
      </c>
    </row>
    <row r="37" spans="1:10" x14ac:dyDescent="0.45">
      <c r="A37">
        <v>36</v>
      </c>
      <c r="B37">
        <f>$I$9</f>
        <v>5.0284889999999997E-3</v>
      </c>
      <c r="E37">
        <f t="shared" si="0"/>
        <v>36.15657022888707</v>
      </c>
      <c r="J37">
        <f>$D$9/5</f>
        <v>4.9660594000000002E-3</v>
      </c>
    </row>
    <row r="38" spans="1:10" x14ac:dyDescent="0.45">
      <c r="A38">
        <v>37</v>
      </c>
      <c r="B38">
        <f>$I$9</f>
        <v>5.0284889999999997E-3</v>
      </c>
      <c r="E38">
        <f t="shared" si="0"/>
        <v>35.339302009308554</v>
      </c>
      <c r="J38">
        <f>$D$9/5</f>
        <v>4.9660594000000002E-3</v>
      </c>
    </row>
    <row r="39" spans="1:10" x14ac:dyDescent="0.45">
      <c r="A39">
        <v>38</v>
      </c>
      <c r="B39">
        <f>$I$9</f>
        <v>5.0284889999999997E-3</v>
      </c>
      <c r="E39">
        <f t="shared" si="0"/>
        <v>34.517903395837585</v>
      </c>
      <c r="J39">
        <f>$D$9/5</f>
        <v>4.9660594000000002E-3</v>
      </c>
    </row>
    <row r="40" spans="1:10" x14ac:dyDescent="0.45">
      <c r="A40">
        <v>39</v>
      </c>
      <c r="B40">
        <f>$I$9</f>
        <v>5.0284889999999997E-3</v>
      </c>
      <c r="E40">
        <f t="shared" si="0"/>
        <v>33.692353513866173</v>
      </c>
      <c r="J40">
        <f>$D$9/5</f>
        <v>4.9660594000000002E-3</v>
      </c>
    </row>
    <row r="41" spans="1:10" x14ac:dyDescent="0.45">
      <c r="A41">
        <v>40</v>
      </c>
      <c r="B41">
        <f>$I$10</f>
        <v>6.196315E-3</v>
      </c>
      <c r="E41">
        <f t="shared" si="0"/>
        <v>32.86263138328809</v>
      </c>
      <c r="J41">
        <f>$D$10/5</f>
        <v>6.1017931999999995E-3</v>
      </c>
    </row>
    <row r="42" spans="1:10" x14ac:dyDescent="0.45">
      <c r="A42">
        <v>41</v>
      </c>
      <c r="B42">
        <f>$I$10</f>
        <v>6.196315E-3</v>
      </c>
      <c r="E42">
        <f t="shared" si="0"/>
        <v>32.067528204313398</v>
      </c>
      <c r="J42">
        <f>$D$10/5</f>
        <v>6.1017931999999995E-3</v>
      </c>
    </row>
    <row r="43" spans="1:10" x14ac:dyDescent="0.45">
      <c r="A43">
        <v>42</v>
      </c>
      <c r="B43">
        <f>$I$10</f>
        <v>6.196315E-3</v>
      </c>
      <c r="E43">
        <f t="shared" si="0"/>
        <v>31.267467597801669</v>
      </c>
      <c r="J43">
        <f>$D$10/5</f>
        <v>6.1017931999999995E-3</v>
      </c>
    </row>
    <row r="44" spans="1:10" x14ac:dyDescent="0.45">
      <c r="A44">
        <v>43</v>
      </c>
      <c r="B44">
        <f>$I$10</f>
        <v>6.196315E-3</v>
      </c>
      <c r="E44">
        <f t="shared" si="0"/>
        <v>30.462418654446495</v>
      </c>
      <c r="J44">
        <f>$D$10/5</f>
        <v>6.1017931999999995E-3</v>
      </c>
    </row>
    <row r="45" spans="1:10" x14ac:dyDescent="0.45">
      <c r="A45">
        <v>44</v>
      </c>
      <c r="B45">
        <f>$I$10</f>
        <v>6.196315E-3</v>
      </c>
      <c r="E45">
        <f t="shared" si="0"/>
        <v>29.652350272223526</v>
      </c>
      <c r="J45">
        <f>$D$10/5</f>
        <v>6.1017931999999995E-3</v>
      </c>
    </row>
    <row r="46" spans="1:10" x14ac:dyDescent="0.45">
      <c r="A46">
        <v>45</v>
      </c>
      <c r="B46">
        <f>$I$11</f>
        <v>7.632532E-3</v>
      </c>
      <c r="E46">
        <f t="shared" si="0"/>
        <v>28.837231155188888</v>
      </c>
      <c r="J46">
        <f>$D$11/5</f>
        <v>7.4896197999999997E-3</v>
      </c>
    </row>
    <row r="47" spans="1:10" x14ac:dyDescent="0.45">
      <c r="A47">
        <v>46</v>
      </c>
      <c r="B47">
        <f>$I$11</f>
        <v>7.632532E-3</v>
      </c>
      <c r="E47">
        <f t="shared" si="0"/>
        <v>28.059025094108474</v>
      </c>
      <c r="J47">
        <f>$D$11/5</f>
        <v>7.4896197999999997E-3</v>
      </c>
    </row>
    <row r="48" spans="1:10" x14ac:dyDescent="0.45">
      <c r="A48">
        <v>47</v>
      </c>
      <c r="B48">
        <f>$I$11</f>
        <v>7.632532E-3</v>
      </c>
      <c r="E48">
        <f t="shared" si="0"/>
        <v>27.274833666865504</v>
      </c>
      <c r="J48">
        <f>$D$11/5</f>
        <v>7.4896197999999997E-3</v>
      </c>
    </row>
    <row r="49" spans="1:10" x14ac:dyDescent="0.45">
      <c r="A49">
        <v>48</v>
      </c>
      <c r="B49">
        <f>$I$11</f>
        <v>7.632532E-3</v>
      </c>
      <c r="E49">
        <f t="shared" si="0"/>
        <v>26.484610838598655</v>
      </c>
      <c r="J49">
        <f>$D$11/5</f>
        <v>7.4896197999999997E-3</v>
      </c>
    </row>
    <row r="50" spans="1:10" x14ac:dyDescent="0.45">
      <c r="A50">
        <v>49</v>
      </c>
      <c r="B50">
        <f>$I$11</f>
        <v>7.632532E-3</v>
      </c>
      <c r="E50">
        <f t="shared" si="0"/>
        <v>25.688310220381645</v>
      </c>
      <c r="J50">
        <f>$D$11/5</f>
        <v>7.4896197999999997E-3</v>
      </c>
    </row>
    <row r="51" spans="1:10" x14ac:dyDescent="0.45">
      <c r="A51">
        <v>50</v>
      </c>
      <c r="B51">
        <f>$I$12</f>
        <v>9.690064E-3</v>
      </c>
      <c r="E51">
        <f t="shared" si="0"/>
        <v>24.88588506650003</v>
      </c>
      <c r="J51">
        <f>$D$12/5</f>
        <v>9.4608725999999997E-3</v>
      </c>
    </row>
    <row r="52" spans="1:10" x14ac:dyDescent="0.45">
      <c r="A52">
        <v>51</v>
      </c>
      <c r="B52">
        <f>$I$12</f>
        <v>9.690064E-3</v>
      </c>
      <c r="E52">
        <f t="shared" si="0"/>
        <v>24.129390468420013</v>
      </c>
      <c r="J52">
        <f>$D$12/5</f>
        <v>9.4608725999999997E-3</v>
      </c>
    </row>
    <row r="53" spans="1:10" x14ac:dyDescent="0.45">
      <c r="A53">
        <v>52</v>
      </c>
      <c r="B53">
        <f>$I$12</f>
        <v>9.690064E-3</v>
      </c>
      <c r="E53">
        <f t="shared" si="0"/>
        <v>23.365493661390481</v>
      </c>
      <c r="J53">
        <f>$D$12/5</f>
        <v>9.4608725999999997E-3</v>
      </c>
    </row>
    <row r="54" spans="1:10" x14ac:dyDescent="0.45">
      <c r="A54">
        <v>53</v>
      </c>
      <c r="B54">
        <f>$I$12</f>
        <v>9.690064E-3</v>
      </c>
      <c r="E54">
        <f t="shared" si="0"/>
        <v>22.594122215684283</v>
      </c>
      <c r="J54">
        <f>$D$12/5</f>
        <v>9.4608725999999997E-3</v>
      </c>
    </row>
    <row r="55" spans="1:10" x14ac:dyDescent="0.45">
      <c r="A55">
        <v>54</v>
      </c>
      <c r="B55">
        <f>$I$12</f>
        <v>9.690064E-3</v>
      </c>
      <c r="E55">
        <f t="shared" si="0"/>
        <v>21.815202992858072</v>
      </c>
      <c r="J55">
        <f>$D$12/5</f>
        <v>9.4608725999999997E-3</v>
      </c>
    </row>
    <row r="56" spans="1:10" x14ac:dyDescent="0.45">
      <c r="A56">
        <v>55</v>
      </c>
      <c r="B56">
        <f>$I$13</f>
        <v>1.2850884E-2</v>
      </c>
      <c r="E56">
        <f t="shared" si="0"/>
        <v>21.028662138817594</v>
      </c>
      <c r="J56">
        <f>$D$13/5</f>
        <v>1.2450871800000001E-2</v>
      </c>
    </row>
    <row r="57" spans="1:10" x14ac:dyDescent="0.45">
      <c r="A57">
        <v>56</v>
      </c>
      <c r="B57">
        <f>$I$13</f>
        <v>1.2850884E-2</v>
      </c>
      <c r="E57">
        <f t="shared" si="0"/>
        <v>20.302417028976599</v>
      </c>
      <c r="J57">
        <f>$D$13/5</f>
        <v>1.2450871800000001E-2</v>
      </c>
    </row>
    <row r="58" spans="1:10" x14ac:dyDescent="0.45">
      <c r="A58">
        <v>57</v>
      </c>
      <c r="B58">
        <f>$I$13</f>
        <v>1.2850884E-2</v>
      </c>
      <c r="E58">
        <f t="shared" si="0"/>
        <v>19.566717530218199</v>
      </c>
      <c r="J58">
        <f>$D$13/5</f>
        <v>1.2450871800000001E-2</v>
      </c>
    </row>
    <row r="59" spans="1:10" x14ac:dyDescent="0.45">
      <c r="A59">
        <v>58</v>
      </c>
      <c r="B59">
        <f>$I$13</f>
        <v>1.2850884E-2</v>
      </c>
      <c r="E59">
        <f t="shared" si="0"/>
        <v>18.821440563614097</v>
      </c>
      <c r="J59">
        <f>$D$13/5</f>
        <v>1.2450871800000001E-2</v>
      </c>
    </row>
    <row r="60" spans="1:10" x14ac:dyDescent="0.45">
      <c r="A60">
        <v>59</v>
      </c>
      <c r="B60">
        <f>$I$13</f>
        <v>1.2850884E-2</v>
      </c>
      <c r="E60">
        <f t="shared" si="0"/>
        <v>18.066461447972461</v>
      </c>
      <c r="J60">
        <f>$D$13/5</f>
        <v>1.2450871800000001E-2</v>
      </c>
    </row>
    <row r="61" spans="1:10" x14ac:dyDescent="0.45">
      <c r="A61">
        <v>60</v>
      </c>
      <c r="B61">
        <f>$I$14</f>
        <v>1.9199511999999998E-2</v>
      </c>
      <c r="E61">
        <f t="shared" si="0"/>
        <v>17.301653878979376</v>
      </c>
      <c r="J61">
        <f>$D$14/5</f>
        <v>1.8320165999999999E-2</v>
      </c>
    </row>
    <row r="62" spans="1:10" x14ac:dyDescent="0.45">
      <c r="A62">
        <v>61</v>
      </c>
      <c r="B62">
        <f>$I$14</f>
        <v>1.9199511999999998E-2</v>
      </c>
      <c r="E62">
        <f t="shared" si="0"/>
        <v>16.640339794548897</v>
      </c>
      <c r="J62">
        <f>$D$14/5</f>
        <v>1.8320165999999999E-2</v>
      </c>
    </row>
    <row r="63" spans="1:10" x14ac:dyDescent="0.45">
      <c r="A63">
        <v>62</v>
      </c>
      <c r="B63">
        <f>$I$14</f>
        <v>1.9199511999999998E-2</v>
      </c>
      <c r="E63">
        <f t="shared" si="0"/>
        <v>15.966080256017266</v>
      </c>
      <c r="J63">
        <f>$D$14/5</f>
        <v>1.8320165999999999E-2</v>
      </c>
    </row>
    <row r="64" spans="1:10" x14ac:dyDescent="0.45">
      <c r="A64">
        <v>63</v>
      </c>
      <c r="B64">
        <f>$I$14</f>
        <v>1.9199511999999998E-2</v>
      </c>
      <c r="E64">
        <f t="shared" si="0"/>
        <v>15.278621851600535</v>
      </c>
      <c r="J64">
        <f>$D$14/5</f>
        <v>1.8320165999999999E-2</v>
      </c>
    </row>
    <row r="65" spans="1:10" x14ac:dyDescent="0.45">
      <c r="A65">
        <v>64</v>
      </c>
      <c r="B65">
        <f>$I$14</f>
        <v>1.9199511999999998E-2</v>
      </c>
      <c r="E65">
        <f t="shared" ref="E65:E99" si="1">(1-B65)*(1+E66)</f>
        <v>14.577706208890605</v>
      </c>
      <c r="J65">
        <f>$D$14/5</f>
        <v>1.8320165999999999E-2</v>
      </c>
    </row>
    <row r="66" spans="1:10" x14ac:dyDescent="0.45">
      <c r="A66">
        <v>65</v>
      </c>
      <c r="B66">
        <f>$I$15</f>
        <v>2.8294393000000001E-2</v>
      </c>
      <c r="E66">
        <f t="shared" si="1"/>
        <v>13.863069897749282</v>
      </c>
      <c r="J66">
        <f>$D$15/5</f>
        <v>2.6425182200000001E-2</v>
      </c>
    </row>
    <row r="67" spans="1:10" x14ac:dyDescent="0.45">
      <c r="A67">
        <v>66</v>
      </c>
      <c r="B67">
        <f>$I$15</f>
        <v>2.8294393000000001E-2</v>
      </c>
      <c r="E67">
        <f t="shared" si="1"/>
        <v>13.266738606715977</v>
      </c>
      <c r="J67">
        <f>$D$15/5</f>
        <v>2.6425182200000001E-2</v>
      </c>
    </row>
    <row r="68" spans="1:10" x14ac:dyDescent="0.45">
      <c r="A68">
        <v>67</v>
      </c>
      <c r="B68">
        <f>$I$15</f>
        <v>2.8294393000000001E-2</v>
      </c>
      <c r="E68">
        <f t="shared" si="1"/>
        <v>12.653043175983214</v>
      </c>
      <c r="J68">
        <f>$D$15/5</f>
        <v>2.6425182200000001E-2</v>
      </c>
    </row>
    <row r="69" spans="1:10" x14ac:dyDescent="0.45">
      <c r="A69">
        <v>68</v>
      </c>
      <c r="B69">
        <f>$I$15</f>
        <v>2.8294393000000001E-2</v>
      </c>
      <c r="E69">
        <f t="shared" si="1"/>
        <v>12.021477991721843</v>
      </c>
      <c r="J69">
        <f>$D$15/5</f>
        <v>2.6425182200000001E-2</v>
      </c>
    </row>
    <row r="70" spans="1:10" x14ac:dyDescent="0.45">
      <c r="A70">
        <v>69</v>
      </c>
      <c r="B70">
        <f>$I$15</f>
        <v>2.8294393000000001E-2</v>
      </c>
      <c r="E70">
        <f t="shared" si="1"/>
        <v>11.371522717499193</v>
      </c>
      <c r="J70">
        <f>$D$15/5</f>
        <v>2.6425182200000001E-2</v>
      </c>
    </row>
    <row r="71" spans="1:10" x14ac:dyDescent="0.45">
      <c r="A71">
        <v>70</v>
      </c>
      <c r="B71">
        <f>$I$16</f>
        <v>4.5865659000000003E-2</v>
      </c>
      <c r="E71">
        <f t="shared" si="1"/>
        <v>10.70264186558223</v>
      </c>
      <c r="J71">
        <f>$D$16/5</f>
        <v>4.1147514400000001E-2</v>
      </c>
    </row>
    <row r="72" spans="1:10" x14ac:dyDescent="0.45">
      <c r="A72">
        <v>71</v>
      </c>
      <c r="B72">
        <f>$I$16</f>
        <v>4.5865659000000003E-2</v>
      </c>
      <c r="E72">
        <f t="shared" si="1"/>
        <v>10.217122585028337</v>
      </c>
      <c r="J72">
        <f>$D$16/5</f>
        <v>4.1147514400000001E-2</v>
      </c>
    </row>
    <row r="73" spans="1:10" x14ac:dyDescent="0.45">
      <c r="A73">
        <v>72</v>
      </c>
      <c r="B73">
        <f>$I$16</f>
        <v>4.5865659000000003E-2</v>
      </c>
      <c r="E73">
        <f t="shared" si="1"/>
        <v>9.7082641783127439</v>
      </c>
      <c r="J73">
        <f>$D$16/5</f>
        <v>4.1147514400000001E-2</v>
      </c>
    </row>
    <row r="74" spans="1:10" x14ac:dyDescent="0.45">
      <c r="A74">
        <v>73</v>
      </c>
      <c r="B74">
        <f>$I$16</f>
        <v>4.5865659000000003E-2</v>
      </c>
      <c r="E74">
        <f t="shared" si="1"/>
        <v>9.174944723337175</v>
      </c>
      <c r="J74">
        <f>$D$16/5</f>
        <v>4.1147514400000001E-2</v>
      </c>
    </row>
    <row r="75" spans="1:10" x14ac:dyDescent="0.45">
      <c r="A75">
        <v>74</v>
      </c>
      <c r="B75">
        <f>$I$16</f>
        <v>4.5865659000000003E-2</v>
      </c>
      <c r="E75">
        <f t="shared" si="1"/>
        <v>8.6159883667127897</v>
      </c>
      <c r="J75">
        <f>$D$16/5</f>
        <v>4.1147514400000001E-2</v>
      </c>
    </row>
    <row r="76" spans="1:10" x14ac:dyDescent="0.45">
      <c r="A76">
        <v>75</v>
      </c>
      <c r="B76">
        <f>$I$17</f>
        <v>6.9265223000000001E-2</v>
      </c>
      <c r="E76">
        <f t="shared" si="1"/>
        <v>8.0301627312592334</v>
      </c>
      <c r="J76">
        <f>$D$17/5</f>
        <v>5.9041428600000001E-2</v>
      </c>
    </row>
    <row r="77" spans="1:10" x14ac:dyDescent="0.45">
      <c r="A77">
        <v>76</v>
      </c>
      <c r="B77">
        <f>$I$17</f>
        <v>6.9265223000000001E-2</v>
      </c>
      <c r="E77">
        <f t="shared" si="1"/>
        <v>7.6277669317810766</v>
      </c>
      <c r="J77">
        <f>$D$17/5</f>
        <v>5.9041428600000001E-2</v>
      </c>
    </row>
    <row r="78" spans="1:10" x14ac:dyDescent="0.45">
      <c r="A78">
        <v>77</v>
      </c>
      <c r="B78">
        <f>$I$17</f>
        <v>6.9265223000000001E-2</v>
      </c>
      <c r="E78">
        <f t="shared" si="1"/>
        <v>7.1954248624590473</v>
      </c>
      <c r="J78">
        <f>$D$17/5</f>
        <v>5.9041428600000001E-2</v>
      </c>
    </row>
    <row r="79" spans="1:10" x14ac:dyDescent="0.45">
      <c r="A79">
        <v>78</v>
      </c>
      <c r="B79">
        <f>$I$17</f>
        <v>6.9265223000000001E-2</v>
      </c>
      <c r="E79">
        <f t="shared" si="1"/>
        <v>6.7309079237930396</v>
      </c>
      <c r="J79">
        <f>$D$17/5</f>
        <v>5.9041428600000001E-2</v>
      </c>
    </row>
    <row r="80" spans="1:10" x14ac:dyDescent="0.45">
      <c r="A80">
        <v>79</v>
      </c>
      <c r="B80">
        <f>$I$17</f>
        <v>6.9265223000000001E-2</v>
      </c>
      <c r="E80">
        <f t="shared" si="1"/>
        <v>6.2318216640496713</v>
      </c>
      <c r="J80">
        <f>$D$17/5</f>
        <v>5.9041428600000001E-2</v>
      </c>
    </row>
    <row r="81" spans="1:10" x14ac:dyDescent="0.45">
      <c r="A81">
        <v>80</v>
      </c>
      <c r="B81">
        <f>$I$18</f>
        <v>0.107578091</v>
      </c>
      <c r="E81">
        <f t="shared" si="1"/>
        <v>5.6955934365496175</v>
      </c>
      <c r="J81">
        <f>$D$18/5</f>
        <v>8.4777568400000003E-2</v>
      </c>
    </row>
    <row r="82" spans="1:10" x14ac:dyDescent="0.45">
      <c r="A82">
        <v>81</v>
      </c>
      <c r="B82">
        <f>$I$18</f>
        <v>0.107578091</v>
      </c>
      <c r="E82">
        <f t="shared" si="1"/>
        <v>5.382175716564146</v>
      </c>
      <c r="J82">
        <f>$D$18/5</f>
        <v>8.4777568400000003E-2</v>
      </c>
    </row>
    <row r="83" spans="1:10" x14ac:dyDescent="0.45">
      <c r="A83">
        <v>82</v>
      </c>
      <c r="B83">
        <f>$I$18</f>
        <v>0.107578091</v>
      </c>
      <c r="E83">
        <f t="shared" si="1"/>
        <v>5.0309766740208373</v>
      </c>
      <c r="J83">
        <f>$D$18/5</f>
        <v>8.4777568400000003E-2</v>
      </c>
    </row>
    <row r="84" spans="1:10" x14ac:dyDescent="0.45">
      <c r="A84">
        <v>83</v>
      </c>
      <c r="B84">
        <f>$I$18</f>
        <v>0.107578091</v>
      </c>
      <c r="E84">
        <f t="shared" si="1"/>
        <v>4.6374419131622169</v>
      </c>
      <c r="J84">
        <f>$D$18/5</f>
        <v>8.4777568400000003E-2</v>
      </c>
    </row>
    <row r="85" spans="1:10" x14ac:dyDescent="0.45">
      <c r="A85">
        <v>84</v>
      </c>
      <c r="B85">
        <f>$I$18</f>
        <v>0.107578091</v>
      </c>
      <c r="E85">
        <f t="shared" si="1"/>
        <v>4.1964680230214038</v>
      </c>
      <c r="J85">
        <f>$D$18/5</f>
        <v>8.4777568400000003E-2</v>
      </c>
    </row>
    <row r="86" spans="1:10" x14ac:dyDescent="0.45">
      <c r="A86">
        <v>85</v>
      </c>
      <c r="B86">
        <f>$I$19</f>
        <v>0.17765114700000001</v>
      </c>
      <c r="E86">
        <f t="shared" si="1"/>
        <v>3.702336395711912</v>
      </c>
      <c r="J86">
        <f t="shared" ref="J86:J101" si="2">J81*($J$81/$J$80)</f>
        <v>0.12173208328866011</v>
      </c>
    </row>
    <row r="87" spans="1:10" x14ac:dyDescent="0.45">
      <c r="A87">
        <v>86</v>
      </c>
      <c r="B87">
        <f>$I$19</f>
        <v>0.17765114700000001</v>
      </c>
      <c r="E87">
        <f t="shared" si="1"/>
        <v>3.5021481846852067</v>
      </c>
      <c r="J87">
        <f t="shared" si="2"/>
        <v>0.12173208328866011</v>
      </c>
    </row>
    <row r="88" spans="1:10" x14ac:dyDescent="0.45">
      <c r="A88">
        <v>87</v>
      </c>
      <c r="B88">
        <f>$I$19</f>
        <v>0.17765114700000001</v>
      </c>
      <c r="E88">
        <f t="shared" si="1"/>
        <v>3.2587135276094399</v>
      </c>
      <c r="J88">
        <f t="shared" si="2"/>
        <v>0.12173208328866011</v>
      </c>
    </row>
    <row r="89" spans="1:10" x14ac:dyDescent="0.45">
      <c r="A89">
        <v>88</v>
      </c>
      <c r="B89">
        <f>$I$19</f>
        <v>0.17765114700000001</v>
      </c>
      <c r="E89">
        <f t="shared" si="1"/>
        <v>2.9626899407974729</v>
      </c>
      <c r="J89">
        <f t="shared" si="2"/>
        <v>0.12173208328866011</v>
      </c>
    </row>
    <row r="90" spans="1:10" x14ac:dyDescent="0.45">
      <c r="A90">
        <v>89</v>
      </c>
      <c r="B90">
        <f>$I$19</f>
        <v>0.17765114700000001</v>
      </c>
      <c r="E90">
        <f t="shared" si="1"/>
        <v>2.602716693759981</v>
      </c>
      <c r="J90">
        <f t="shared" si="2"/>
        <v>0.12173208328866011</v>
      </c>
    </row>
    <row r="91" spans="1:10" x14ac:dyDescent="0.45">
      <c r="A91">
        <v>90</v>
      </c>
      <c r="B91">
        <f t="shared" ref="B91:B101" si="3">B86*($I$19/$I$18)</f>
        <v>0.2933676340326174</v>
      </c>
      <c r="E91">
        <f t="shared" si="1"/>
        <v>2.164978809497994</v>
      </c>
      <c r="J91">
        <f t="shared" si="2"/>
        <v>0.17479505937088521</v>
      </c>
    </row>
    <row r="92" spans="1:10" x14ac:dyDescent="0.45">
      <c r="A92">
        <v>91</v>
      </c>
      <c r="B92">
        <f t="shared" si="3"/>
        <v>0.2933676340326174</v>
      </c>
      <c r="E92">
        <f t="shared" si="1"/>
        <v>2.0637979715720061</v>
      </c>
      <c r="J92">
        <f t="shared" si="2"/>
        <v>0.17479505937088521</v>
      </c>
    </row>
    <row r="93" spans="1:10" x14ac:dyDescent="0.45">
      <c r="A93">
        <v>92</v>
      </c>
      <c r="B93">
        <f t="shared" si="3"/>
        <v>0.2933676340326174</v>
      </c>
      <c r="E93">
        <f t="shared" si="1"/>
        <v>1.9206105904116895</v>
      </c>
      <c r="J93">
        <f t="shared" si="2"/>
        <v>0.17479505937088521</v>
      </c>
    </row>
    <row r="94" spans="1:10" x14ac:dyDescent="0.45">
      <c r="A94">
        <v>93</v>
      </c>
      <c r="B94">
        <f t="shared" si="3"/>
        <v>0.2933676340326174</v>
      </c>
      <c r="E94">
        <f t="shared" si="1"/>
        <v>1.7179771022550967</v>
      </c>
      <c r="J94">
        <f t="shared" si="2"/>
        <v>0.17479505937088521</v>
      </c>
    </row>
    <row r="95" spans="1:10" x14ac:dyDescent="0.45">
      <c r="A95">
        <v>94</v>
      </c>
      <c r="B95">
        <f t="shared" si="3"/>
        <v>0.2933676340326174</v>
      </c>
      <c r="E95">
        <f t="shared" si="1"/>
        <v>1.4312176812099162</v>
      </c>
      <c r="J95">
        <f t="shared" si="2"/>
        <v>0.17479505937088521</v>
      </c>
    </row>
    <row r="96" spans="1:10" x14ac:dyDescent="0.45">
      <c r="A96">
        <v>95</v>
      </c>
      <c r="B96">
        <f t="shared" si="3"/>
        <v>0.48445827764847321</v>
      </c>
      <c r="E96">
        <f t="shared" si="1"/>
        <v>1.025406350090649</v>
      </c>
      <c r="J96">
        <f t="shared" si="2"/>
        <v>0.25098816971710747</v>
      </c>
    </row>
    <row r="97" spans="1:10" x14ac:dyDescent="0.45">
      <c r="A97">
        <v>96</v>
      </c>
      <c r="B97">
        <f t="shared" si="3"/>
        <v>0.48445827764847321</v>
      </c>
      <c r="E97">
        <f t="shared" si="1"/>
        <v>0.98898809860332937</v>
      </c>
      <c r="J97">
        <f t="shared" si="2"/>
        <v>0.25098816971710747</v>
      </c>
    </row>
    <row r="98" spans="1:10" x14ac:dyDescent="0.45">
      <c r="A98">
        <v>97</v>
      </c>
      <c r="B98">
        <f t="shared" si="3"/>
        <v>0.48445827764847321</v>
      </c>
      <c r="E98">
        <f t="shared" si="1"/>
        <v>0.91834735332823125</v>
      </c>
      <c r="J98">
        <f t="shared" si="2"/>
        <v>0.25098816971710747</v>
      </c>
    </row>
    <row r="99" spans="1:10" x14ac:dyDescent="0.45">
      <c r="A99">
        <v>98</v>
      </c>
      <c r="B99">
        <f t="shared" si="3"/>
        <v>0.48445827764847321</v>
      </c>
      <c r="E99">
        <f t="shared" si="1"/>
        <v>0.78132498983670562</v>
      </c>
      <c r="J99">
        <f t="shared" si="2"/>
        <v>0.25098816971710747</v>
      </c>
    </row>
    <row r="100" spans="1:10" x14ac:dyDescent="0.45">
      <c r="A100">
        <v>99</v>
      </c>
      <c r="B100">
        <f t="shared" si="3"/>
        <v>0.48445827764847321</v>
      </c>
      <c r="E100">
        <f>(1-B100)*(1+E101)</f>
        <v>0.51554172235152684</v>
      </c>
      <c r="J100">
        <f t="shared" si="2"/>
        <v>0.25098816971710747</v>
      </c>
    </row>
    <row r="101" spans="1:10" x14ac:dyDescent="0.45">
      <c r="A101">
        <v>100</v>
      </c>
      <c r="B101">
        <f t="shared" si="3"/>
        <v>0.80001948257192745</v>
      </c>
      <c r="E101">
        <v>0</v>
      </c>
      <c r="J101">
        <f t="shared" si="2"/>
        <v>0.36039383243824302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F4DA-8409-45F2-9DB0-53F56B027522}">
  <dimension ref="A1:A101"/>
  <sheetViews>
    <sheetView tabSelected="1" topLeftCell="A79" workbookViewId="0">
      <selection activeCell="F100" sqref="F100"/>
    </sheetView>
  </sheetViews>
  <sheetFormatPr defaultRowHeight="14.25" x14ac:dyDescent="0.45"/>
  <sheetData>
    <row r="1" spans="1:1" x14ac:dyDescent="0.45">
      <c r="A1">
        <v>63.579628865756391</v>
      </c>
    </row>
    <row r="2" spans="1:1" x14ac:dyDescent="0.45">
      <c r="A2">
        <v>65.879731150743581</v>
      </c>
    </row>
    <row r="3" spans="1:1" x14ac:dyDescent="0.45">
      <c r="A3">
        <v>65.360935596614965</v>
      </c>
    </row>
    <row r="4" spans="1:1" x14ac:dyDescent="0.45">
      <c r="A4">
        <v>64.838350611005922</v>
      </c>
    </row>
    <row r="5" spans="1:1" x14ac:dyDescent="0.45">
      <c r="A5">
        <v>64.311948514822376</v>
      </c>
    </row>
    <row r="6" spans="1:1" x14ac:dyDescent="0.45">
      <c r="A6">
        <v>63.781701426794214</v>
      </c>
    </row>
    <row r="7" spans="1:1" x14ac:dyDescent="0.45">
      <c r="A7">
        <v>62.935541720700648</v>
      </c>
    </row>
    <row r="8" spans="1:1" x14ac:dyDescent="0.45">
      <c r="A8">
        <v>62.087341092916922</v>
      </c>
    </row>
    <row r="9" spans="1:1" x14ac:dyDescent="0.45">
      <c r="A9">
        <v>61.237094620777356</v>
      </c>
    </row>
    <row r="10" spans="1:1" x14ac:dyDescent="0.45">
      <c r="A10">
        <v>60.384797369742891</v>
      </c>
    </row>
    <row r="11" spans="1:1" x14ac:dyDescent="0.45">
      <c r="A11">
        <v>59.530444393372449</v>
      </c>
    </row>
    <row r="12" spans="1:1" x14ac:dyDescent="0.45">
      <c r="A12">
        <v>58.616884165678833</v>
      </c>
    </row>
    <row r="13" spans="1:1" x14ac:dyDescent="0.45">
      <c r="A13">
        <v>57.701997424486542</v>
      </c>
    </row>
    <row r="14" spans="1:1" x14ac:dyDescent="0.45">
      <c r="A14">
        <v>56.785782243663057</v>
      </c>
    </row>
    <row r="15" spans="1:1" x14ac:dyDescent="0.45">
      <c r="A15">
        <v>55.868236694279062</v>
      </c>
    </row>
    <row r="16" spans="1:1" x14ac:dyDescent="0.45">
      <c r="A16">
        <v>54.94935884460439</v>
      </c>
    </row>
    <row r="17" spans="1:1" x14ac:dyDescent="0.45">
      <c r="A17">
        <v>54.022321358909338</v>
      </c>
    </row>
    <row r="18" spans="1:1" x14ac:dyDescent="0.45">
      <c r="A18">
        <v>53.094052940092709</v>
      </c>
    </row>
    <row r="19" spans="1:1" x14ac:dyDescent="0.45">
      <c r="A19">
        <v>52.164551953704574</v>
      </c>
    </row>
    <row r="20" spans="1:1" x14ac:dyDescent="0.45">
      <c r="A20">
        <v>51.233816763124764</v>
      </c>
    </row>
    <row r="21" spans="1:1" x14ac:dyDescent="0.45">
      <c r="A21">
        <v>50.301845729559986</v>
      </c>
    </row>
    <row r="22" spans="1:1" x14ac:dyDescent="0.45">
      <c r="A22">
        <v>49.384287574330649</v>
      </c>
    </row>
    <row r="23" spans="1:1" x14ac:dyDescent="0.45">
      <c r="A23">
        <v>48.465225593826027</v>
      </c>
    </row>
    <row r="24" spans="1:1" x14ac:dyDescent="0.45">
      <c r="A24">
        <v>47.544657323362614</v>
      </c>
    </row>
    <row r="25" spans="1:1" x14ac:dyDescent="0.45">
      <c r="A25">
        <v>46.622580294217414</v>
      </c>
    </row>
    <row r="26" spans="1:1" x14ac:dyDescent="0.45">
      <c r="A26">
        <v>45.698992033621337</v>
      </c>
    </row>
    <row r="27" spans="1:1" x14ac:dyDescent="0.45">
      <c r="A27">
        <v>44.81142362056795</v>
      </c>
    </row>
    <row r="28" spans="1:1" x14ac:dyDescent="0.45">
      <c r="A28">
        <v>43.921671554861355</v>
      </c>
    </row>
    <row r="29" spans="1:1" x14ac:dyDescent="0.45">
      <c r="A29">
        <v>43.02973046413944</v>
      </c>
    </row>
    <row r="30" spans="1:1" x14ac:dyDescent="0.45">
      <c r="A30">
        <v>42.135594962822672</v>
      </c>
    </row>
    <row r="31" spans="1:1" x14ac:dyDescent="0.45">
      <c r="A31">
        <v>41.239259652081564</v>
      </c>
    </row>
    <row r="32" spans="1:1" x14ac:dyDescent="0.45">
      <c r="A32">
        <v>40.391640659236671</v>
      </c>
    </row>
    <row r="33" spans="1:1" x14ac:dyDescent="0.45">
      <c r="A33">
        <v>39.540889674282724</v>
      </c>
    </row>
    <row r="34" spans="1:1" x14ac:dyDescent="0.45">
      <c r="A34">
        <v>38.686995124361331</v>
      </c>
    </row>
    <row r="35" spans="1:1" x14ac:dyDescent="0.45">
      <c r="A35">
        <v>37.829945393851858</v>
      </c>
    </row>
    <row r="36" spans="1:1" x14ac:dyDescent="0.45">
      <c r="A36">
        <v>36.969728824213384</v>
      </c>
    </row>
    <row r="37" spans="1:1" x14ac:dyDescent="0.45">
      <c r="A37">
        <v>36.15657022888707</v>
      </c>
    </row>
    <row r="38" spans="1:1" x14ac:dyDescent="0.45">
      <c r="A38">
        <v>35.339302009308554</v>
      </c>
    </row>
    <row r="39" spans="1:1" x14ac:dyDescent="0.45">
      <c r="A39">
        <v>34.517903395837585</v>
      </c>
    </row>
    <row r="40" spans="1:1" x14ac:dyDescent="0.45">
      <c r="A40">
        <v>33.692353513866173</v>
      </c>
    </row>
    <row r="41" spans="1:1" x14ac:dyDescent="0.45">
      <c r="A41">
        <v>32.86263138328809</v>
      </c>
    </row>
    <row r="42" spans="1:1" x14ac:dyDescent="0.45">
      <c r="A42">
        <v>32.067528204313398</v>
      </c>
    </row>
    <row r="43" spans="1:1" x14ac:dyDescent="0.45">
      <c r="A43">
        <v>31.267467597801669</v>
      </c>
    </row>
    <row r="44" spans="1:1" x14ac:dyDescent="0.45">
      <c r="A44">
        <v>30.462418654446495</v>
      </c>
    </row>
    <row r="45" spans="1:1" x14ac:dyDescent="0.45">
      <c r="A45">
        <v>29.652350272223526</v>
      </c>
    </row>
    <row r="46" spans="1:1" x14ac:dyDescent="0.45">
      <c r="A46">
        <v>28.837231155188888</v>
      </c>
    </row>
    <row r="47" spans="1:1" x14ac:dyDescent="0.45">
      <c r="A47">
        <v>28.059025094108474</v>
      </c>
    </row>
    <row r="48" spans="1:1" x14ac:dyDescent="0.45">
      <c r="A48">
        <v>27.274833666865504</v>
      </c>
    </row>
    <row r="49" spans="1:1" x14ac:dyDescent="0.45">
      <c r="A49">
        <v>26.484610838598655</v>
      </c>
    </row>
    <row r="50" spans="1:1" x14ac:dyDescent="0.45">
      <c r="A50">
        <v>25.688310220381645</v>
      </c>
    </row>
    <row r="51" spans="1:1" x14ac:dyDescent="0.45">
      <c r="A51">
        <v>24.88588506650003</v>
      </c>
    </row>
    <row r="52" spans="1:1" x14ac:dyDescent="0.45">
      <c r="A52">
        <v>24.129390468420013</v>
      </c>
    </row>
    <row r="53" spans="1:1" x14ac:dyDescent="0.45">
      <c r="A53">
        <v>23.365493661390481</v>
      </c>
    </row>
    <row r="54" spans="1:1" x14ac:dyDescent="0.45">
      <c r="A54">
        <v>22.594122215684283</v>
      </c>
    </row>
    <row r="55" spans="1:1" x14ac:dyDescent="0.45">
      <c r="A55">
        <v>21.815202992858072</v>
      </c>
    </row>
    <row r="56" spans="1:1" x14ac:dyDescent="0.45">
      <c r="A56">
        <v>21.028662138817594</v>
      </c>
    </row>
    <row r="57" spans="1:1" x14ac:dyDescent="0.45">
      <c r="A57">
        <v>20.302417028976599</v>
      </c>
    </row>
    <row r="58" spans="1:1" x14ac:dyDescent="0.45">
      <c r="A58">
        <v>19.566717530218199</v>
      </c>
    </row>
    <row r="59" spans="1:1" x14ac:dyDescent="0.45">
      <c r="A59">
        <v>18.821440563614097</v>
      </c>
    </row>
    <row r="60" spans="1:1" x14ac:dyDescent="0.45">
      <c r="A60">
        <v>18.066461447972461</v>
      </c>
    </row>
    <row r="61" spans="1:1" x14ac:dyDescent="0.45">
      <c r="A61">
        <v>17.301653878979376</v>
      </c>
    </row>
    <row r="62" spans="1:1" x14ac:dyDescent="0.45">
      <c r="A62">
        <v>16.640339794548897</v>
      </c>
    </row>
    <row r="63" spans="1:1" x14ac:dyDescent="0.45">
      <c r="A63">
        <v>15.966080256017266</v>
      </c>
    </row>
    <row r="64" spans="1:1" x14ac:dyDescent="0.45">
      <c r="A64">
        <v>15.278621851600535</v>
      </c>
    </row>
    <row r="65" spans="1:1" x14ac:dyDescent="0.45">
      <c r="A65">
        <v>14.577706208890605</v>
      </c>
    </row>
    <row r="66" spans="1:1" x14ac:dyDescent="0.45">
      <c r="A66">
        <v>13.863069897749282</v>
      </c>
    </row>
    <row r="67" spans="1:1" x14ac:dyDescent="0.45">
      <c r="A67">
        <v>13.266738606715977</v>
      </c>
    </row>
    <row r="68" spans="1:1" x14ac:dyDescent="0.45">
      <c r="A68">
        <v>12.653043175983214</v>
      </c>
    </row>
    <row r="69" spans="1:1" x14ac:dyDescent="0.45">
      <c r="A69">
        <v>12.021477991721843</v>
      </c>
    </row>
    <row r="70" spans="1:1" x14ac:dyDescent="0.45">
      <c r="A70">
        <v>11.371522717499193</v>
      </c>
    </row>
    <row r="71" spans="1:1" x14ac:dyDescent="0.45">
      <c r="A71">
        <v>10.70264186558223</v>
      </c>
    </row>
    <row r="72" spans="1:1" x14ac:dyDescent="0.45">
      <c r="A72">
        <v>10.217122585028337</v>
      </c>
    </row>
    <row r="73" spans="1:1" x14ac:dyDescent="0.45">
      <c r="A73">
        <v>9.7082641783127439</v>
      </c>
    </row>
    <row r="74" spans="1:1" x14ac:dyDescent="0.45">
      <c r="A74">
        <v>9.174944723337175</v>
      </c>
    </row>
    <row r="75" spans="1:1" x14ac:dyDescent="0.45">
      <c r="A75">
        <v>8.6159883667127897</v>
      </c>
    </row>
    <row r="76" spans="1:1" x14ac:dyDescent="0.45">
      <c r="A76">
        <v>8.0301627312592334</v>
      </c>
    </row>
    <row r="77" spans="1:1" x14ac:dyDescent="0.45">
      <c r="A77">
        <v>7.6277669317810766</v>
      </c>
    </row>
    <row r="78" spans="1:1" x14ac:dyDescent="0.45">
      <c r="A78">
        <v>7.1954248624590473</v>
      </c>
    </row>
    <row r="79" spans="1:1" x14ac:dyDescent="0.45">
      <c r="A79">
        <v>6.7309079237930396</v>
      </c>
    </row>
    <row r="80" spans="1:1" x14ac:dyDescent="0.45">
      <c r="A80">
        <v>6.2318216640496713</v>
      </c>
    </row>
    <row r="81" spans="1:1" x14ac:dyDescent="0.45">
      <c r="A81">
        <v>5.6955934365496175</v>
      </c>
    </row>
    <row r="82" spans="1:1" x14ac:dyDescent="0.45">
      <c r="A82">
        <v>5.382175716564146</v>
      </c>
    </row>
    <row r="83" spans="1:1" x14ac:dyDescent="0.45">
      <c r="A83">
        <v>5.0309766740208373</v>
      </c>
    </row>
    <row r="84" spans="1:1" x14ac:dyDescent="0.45">
      <c r="A84">
        <v>4.6374419131622169</v>
      </c>
    </row>
    <row r="85" spans="1:1" x14ac:dyDescent="0.45">
      <c r="A85">
        <v>4.1964680230214038</v>
      </c>
    </row>
    <row r="86" spans="1:1" x14ac:dyDescent="0.45">
      <c r="A86">
        <v>3.702336395711912</v>
      </c>
    </row>
    <row r="87" spans="1:1" x14ac:dyDescent="0.45">
      <c r="A87">
        <v>3.5021481846852067</v>
      </c>
    </row>
    <row r="88" spans="1:1" x14ac:dyDescent="0.45">
      <c r="A88">
        <v>3.2587135276094399</v>
      </c>
    </row>
    <row r="89" spans="1:1" x14ac:dyDescent="0.45">
      <c r="A89">
        <v>2.9626899407974729</v>
      </c>
    </row>
    <row r="90" spans="1:1" x14ac:dyDescent="0.45">
      <c r="A90">
        <v>2.602716693759981</v>
      </c>
    </row>
    <row r="91" spans="1:1" x14ac:dyDescent="0.45">
      <c r="A91">
        <v>2.164978809497994</v>
      </c>
    </row>
    <row r="92" spans="1:1" x14ac:dyDescent="0.45">
      <c r="A92">
        <v>2.0637979715720061</v>
      </c>
    </row>
    <row r="93" spans="1:1" x14ac:dyDescent="0.45">
      <c r="A93">
        <v>1.9206105904116895</v>
      </c>
    </row>
    <row r="94" spans="1:1" x14ac:dyDescent="0.45">
      <c r="A94">
        <v>1.7179771022550967</v>
      </c>
    </row>
    <row r="95" spans="1:1" x14ac:dyDescent="0.45">
      <c r="A95">
        <v>1.4312176812099162</v>
      </c>
    </row>
    <row r="96" spans="1:1" x14ac:dyDescent="0.45">
      <c r="A96">
        <v>1.025406350090649</v>
      </c>
    </row>
    <row r="97" spans="1:1" x14ac:dyDescent="0.45">
      <c r="A97">
        <v>0.98898809860332937</v>
      </c>
    </row>
    <row r="98" spans="1:1" x14ac:dyDescent="0.45">
      <c r="A98">
        <v>0.91834735332823125</v>
      </c>
    </row>
    <row r="99" spans="1:1" x14ac:dyDescent="0.45">
      <c r="A99">
        <v>0.78132498983670562</v>
      </c>
    </row>
    <row r="100" spans="1:1" x14ac:dyDescent="0.45">
      <c r="A100">
        <v>0.51554172235152684</v>
      </c>
    </row>
    <row r="101" spans="1:1" x14ac:dyDescent="0.45">
      <c r="A1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selection activeCell="B35" sqref="A1:B35"/>
    </sheetView>
  </sheetViews>
  <sheetFormatPr defaultRowHeight="14.25" x14ac:dyDescent="0.45"/>
  <sheetData>
    <row r="1" spans="1:7" x14ac:dyDescent="0.45">
      <c r="A1">
        <v>15</v>
      </c>
      <c r="B1">
        <f>C1/SUM($C$1:$C$35)</f>
        <v>2.8216961153080266E-2</v>
      </c>
      <c r="C1">
        <f>$E$1*G1</f>
        <v>1.7853999999999999</v>
      </c>
      <c r="D1" t="s">
        <v>19</v>
      </c>
      <c r="E1">
        <v>79</v>
      </c>
      <c r="G1">
        <v>2.2599999999999999E-2</v>
      </c>
    </row>
    <row r="2" spans="1:7" x14ac:dyDescent="0.45">
      <c r="A2">
        <v>16</v>
      </c>
      <c r="B2">
        <f t="shared" ref="B2:B35" si="0">C2/SUM($C$1:$C$35)</f>
        <v>2.8216961153080266E-2</v>
      </c>
      <c r="C2">
        <f t="shared" ref="C2:C5" si="1">$E$1*G2</f>
        <v>1.7853999999999999</v>
      </c>
      <c r="D2" t="s">
        <v>20</v>
      </c>
      <c r="E2">
        <v>207</v>
      </c>
      <c r="G2">
        <v>2.2599999999999999E-2</v>
      </c>
    </row>
    <row r="3" spans="1:7" x14ac:dyDescent="0.45">
      <c r="A3">
        <v>17</v>
      </c>
      <c r="B3">
        <f t="shared" si="0"/>
        <v>2.8216961153080266E-2</v>
      </c>
      <c r="C3">
        <f t="shared" si="1"/>
        <v>1.7853999999999999</v>
      </c>
      <c r="D3" t="s">
        <v>21</v>
      </c>
      <c r="E3">
        <v>237</v>
      </c>
      <c r="G3">
        <v>2.2599999999999999E-2</v>
      </c>
    </row>
    <row r="4" spans="1:7" x14ac:dyDescent="0.45">
      <c r="A4">
        <v>18</v>
      </c>
      <c r="B4">
        <f t="shared" si="0"/>
        <v>2.8216961153080266E-2</v>
      </c>
      <c r="C4">
        <f t="shared" si="1"/>
        <v>1.7853999999999999</v>
      </c>
      <c r="D4" t="s">
        <v>22</v>
      </c>
      <c r="E4">
        <v>192</v>
      </c>
      <c r="G4">
        <v>2.2599999999999999E-2</v>
      </c>
    </row>
    <row r="5" spans="1:7" x14ac:dyDescent="0.45">
      <c r="A5">
        <v>19</v>
      </c>
      <c r="B5">
        <f t="shared" si="0"/>
        <v>2.8216961153080266E-2</v>
      </c>
      <c r="C5">
        <f t="shared" si="1"/>
        <v>1.7853999999999999</v>
      </c>
      <c r="D5" t="s">
        <v>23</v>
      </c>
      <c r="E5">
        <v>150</v>
      </c>
      <c r="G5">
        <v>2.2599999999999999E-2</v>
      </c>
    </row>
    <row r="6" spans="1:7" x14ac:dyDescent="0.45">
      <c r="A6">
        <v>20</v>
      </c>
      <c r="B6">
        <f t="shared" si="0"/>
        <v>5.234377469418721E-2</v>
      </c>
      <c r="C6">
        <f>$E$2*G6</f>
        <v>3.3120000000000003</v>
      </c>
      <c r="D6" t="s">
        <v>24</v>
      </c>
      <c r="E6">
        <v>68</v>
      </c>
      <c r="G6">
        <v>1.6E-2</v>
      </c>
    </row>
    <row r="7" spans="1:7" x14ac:dyDescent="0.45">
      <c r="A7">
        <v>21</v>
      </c>
      <c r="B7">
        <f t="shared" si="0"/>
        <v>5.234377469418721E-2</v>
      </c>
      <c r="C7">
        <f t="shared" ref="C7:C10" si="2">$E$2*G7</f>
        <v>3.3120000000000003</v>
      </c>
      <c r="D7" t="s">
        <v>25</v>
      </c>
      <c r="E7">
        <v>28</v>
      </c>
      <c r="G7">
        <v>1.6E-2</v>
      </c>
    </row>
    <row r="8" spans="1:7" x14ac:dyDescent="0.45">
      <c r="A8">
        <v>22</v>
      </c>
      <c r="B8">
        <f t="shared" si="0"/>
        <v>5.234377469418721E-2</v>
      </c>
      <c r="C8">
        <f t="shared" si="2"/>
        <v>3.3120000000000003</v>
      </c>
      <c r="G8">
        <v>1.6E-2</v>
      </c>
    </row>
    <row r="9" spans="1:7" x14ac:dyDescent="0.45">
      <c r="A9">
        <v>23</v>
      </c>
      <c r="B9">
        <f t="shared" si="0"/>
        <v>5.234377469418721E-2</v>
      </c>
      <c r="C9">
        <f t="shared" si="2"/>
        <v>3.3120000000000003</v>
      </c>
      <c r="G9">
        <v>1.6E-2</v>
      </c>
    </row>
    <row r="10" spans="1:7" x14ac:dyDescent="0.45">
      <c r="A10">
        <v>24</v>
      </c>
      <c r="B10">
        <f t="shared" si="0"/>
        <v>5.234377469418721E-2</v>
      </c>
      <c r="C10">
        <f t="shared" si="2"/>
        <v>3.3120000000000003</v>
      </c>
      <c r="G10">
        <v>1.6E-2</v>
      </c>
    </row>
    <row r="11" spans="1:7" x14ac:dyDescent="0.45">
      <c r="A11">
        <v>25</v>
      </c>
      <c r="B11">
        <f t="shared" si="0"/>
        <v>5.4685968960394495E-2</v>
      </c>
      <c r="C11">
        <f>$E$3*G11</f>
        <v>3.4601999999999999</v>
      </c>
      <c r="G11">
        <v>1.46E-2</v>
      </c>
    </row>
    <row r="12" spans="1:7" x14ac:dyDescent="0.45">
      <c r="A12">
        <v>26</v>
      </c>
      <c r="B12">
        <f t="shared" si="0"/>
        <v>5.4685968960394495E-2</v>
      </c>
      <c r="C12">
        <f t="shared" ref="C12:C15" si="3">$E$3*G12</f>
        <v>3.4601999999999999</v>
      </c>
      <c r="G12">
        <v>1.46E-2</v>
      </c>
    </row>
    <row r="13" spans="1:7" x14ac:dyDescent="0.45">
      <c r="A13">
        <v>27</v>
      </c>
      <c r="B13">
        <f t="shared" si="0"/>
        <v>5.4685968960394495E-2</v>
      </c>
      <c r="C13">
        <f t="shared" si="3"/>
        <v>3.4601999999999999</v>
      </c>
      <c r="G13">
        <v>1.46E-2</v>
      </c>
    </row>
    <row r="14" spans="1:7" x14ac:dyDescent="0.45">
      <c r="A14">
        <v>28</v>
      </c>
      <c r="B14">
        <f t="shared" si="0"/>
        <v>5.4685968960394495E-2</v>
      </c>
      <c r="C14">
        <f t="shared" si="3"/>
        <v>3.4601999999999999</v>
      </c>
      <c r="G14">
        <v>1.46E-2</v>
      </c>
    </row>
    <row r="15" spans="1:7" x14ac:dyDescent="0.45">
      <c r="A15">
        <v>29</v>
      </c>
      <c r="B15">
        <f t="shared" si="0"/>
        <v>5.4685968960394495E-2</v>
      </c>
      <c r="C15">
        <f t="shared" si="3"/>
        <v>3.4601999999999999</v>
      </c>
      <c r="G15">
        <v>1.46E-2</v>
      </c>
    </row>
    <row r="16" spans="1:7" x14ac:dyDescent="0.45">
      <c r="A16">
        <v>30</v>
      </c>
      <c r="B16">
        <f t="shared" si="0"/>
        <v>2.9737332869741138E-2</v>
      </c>
      <c r="C16">
        <f>$E$4*G16</f>
        <v>1.8815999999999999</v>
      </c>
      <c r="G16">
        <v>9.7999999999999997E-3</v>
      </c>
    </row>
    <row r="17" spans="1:7" x14ac:dyDescent="0.45">
      <c r="A17">
        <v>31</v>
      </c>
      <c r="B17">
        <f t="shared" si="0"/>
        <v>2.9737332869741138E-2</v>
      </c>
      <c r="C17">
        <f t="shared" ref="C17:C20" si="4">$E$4*G17</f>
        <v>1.8815999999999999</v>
      </c>
      <c r="G17">
        <v>9.7999999999999997E-3</v>
      </c>
    </row>
    <row r="18" spans="1:7" x14ac:dyDescent="0.45">
      <c r="A18">
        <v>32</v>
      </c>
      <c r="B18">
        <f t="shared" si="0"/>
        <v>2.9737332869741138E-2</v>
      </c>
      <c r="C18">
        <f t="shared" si="4"/>
        <v>1.8815999999999999</v>
      </c>
      <c r="G18">
        <v>9.7999999999999997E-3</v>
      </c>
    </row>
    <row r="19" spans="1:7" x14ac:dyDescent="0.45">
      <c r="A19">
        <v>33</v>
      </c>
      <c r="B19">
        <f t="shared" si="0"/>
        <v>2.9737332869741138E-2</v>
      </c>
      <c r="C19">
        <f t="shared" si="4"/>
        <v>1.8815999999999999</v>
      </c>
      <c r="G19">
        <v>9.7999999999999997E-3</v>
      </c>
    </row>
    <row r="20" spans="1:7" x14ac:dyDescent="0.45">
      <c r="A20">
        <v>34</v>
      </c>
      <c r="B20">
        <f t="shared" si="0"/>
        <v>2.9737332869741138E-2</v>
      </c>
      <c r="C20">
        <f t="shared" si="4"/>
        <v>1.8815999999999999</v>
      </c>
      <c r="G20">
        <v>9.7999999999999997E-3</v>
      </c>
    </row>
    <row r="21" spans="1:7" x14ac:dyDescent="0.45">
      <c r="A21">
        <v>35</v>
      </c>
      <c r="B21">
        <f t="shared" si="0"/>
        <v>2.3232291304485266E-2</v>
      </c>
      <c r="C21">
        <f>$E$5*G21</f>
        <v>1.47</v>
      </c>
      <c r="G21">
        <v>9.7999999999999997E-3</v>
      </c>
    </row>
    <row r="22" spans="1:7" x14ac:dyDescent="0.45">
      <c r="A22">
        <v>36</v>
      </c>
      <c r="B22">
        <f t="shared" si="0"/>
        <v>2.3232291304485266E-2</v>
      </c>
      <c r="C22">
        <f t="shared" ref="C22:C25" si="5">$E$5*G22</f>
        <v>1.47</v>
      </c>
      <c r="G22">
        <v>9.7999999999999997E-3</v>
      </c>
    </row>
    <row r="23" spans="1:7" x14ac:dyDescent="0.45">
      <c r="A23">
        <v>37</v>
      </c>
      <c r="B23">
        <f t="shared" si="0"/>
        <v>2.3232291304485266E-2</v>
      </c>
      <c r="C23">
        <f t="shared" si="5"/>
        <v>1.47</v>
      </c>
      <c r="G23">
        <v>9.7999999999999997E-3</v>
      </c>
    </row>
    <row r="24" spans="1:7" x14ac:dyDescent="0.45">
      <c r="A24">
        <v>38</v>
      </c>
      <c r="B24">
        <f t="shared" si="0"/>
        <v>2.3232291304485266E-2</v>
      </c>
      <c r="C24">
        <f t="shared" si="5"/>
        <v>1.47</v>
      </c>
      <c r="G24">
        <v>9.7999999999999997E-3</v>
      </c>
    </row>
    <row r="25" spans="1:7" x14ac:dyDescent="0.45">
      <c r="A25">
        <v>39</v>
      </c>
      <c r="B25">
        <f t="shared" si="0"/>
        <v>2.3232291304485266E-2</v>
      </c>
      <c r="C25">
        <f t="shared" si="5"/>
        <v>1.47</v>
      </c>
      <c r="G25">
        <v>9.7999999999999997E-3</v>
      </c>
    </row>
    <row r="26" spans="1:7" x14ac:dyDescent="0.45">
      <c r="A26">
        <v>40</v>
      </c>
      <c r="B26">
        <f t="shared" si="0"/>
        <v>8.5975282106394452E-3</v>
      </c>
      <c r="C26">
        <f>$E$6*G26</f>
        <v>0.54400000000000004</v>
      </c>
      <c r="G26">
        <v>8.0000000000000002E-3</v>
      </c>
    </row>
    <row r="27" spans="1:7" x14ac:dyDescent="0.45">
      <c r="A27">
        <v>41</v>
      </c>
      <c r="B27">
        <f t="shared" si="0"/>
        <v>8.5975282106394452E-3</v>
      </c>
      <c r="C27">
        <f t="shared" ref="C27:C30" si="6">$E$6*G27</f>
        <v>0.54400000000000004</v>
      </c>
      <c r="G27">
        <v>8.0000000000000002E-3</v>
      </c>
    </row>
    <row r="28" spans="1:7" x14ac:dyDescent="0.45">
      <c r="A28">
        <v>42</v>
      </c>
      <c r="B28">
        <f t="shared" si="0"/>
        <v>8.5975282106394452E-3</v>
      </c>
      <c r="C28">
        <f t="shared" si="6"/>
        <v>0.54400000000000004</v>
      </c>
      <c r="G28">
        <v>8.0000000000000002E-3</v>
      </c>
    </row>
    <row r="29" spans="1:7" x14ac:dyDescent="0.45">
      <c r="A29">
        <v>43</v>
      </c>
      <c r="B29">
        <f t="shared" si="0"/>
        <v>8.5975282106394452E-3</v>
      </c>
      <c r="C29">
        <f t="shared" si="6"/>
        <v>0.54400000000000004</v>
      </c>
      <c r="G29">
        <v>8.0000000000000002E-3</v>
      </c>
    </row>
    <row r="30" spans="1:7" x14ac:dyDescent="0.45">
      <c r="A30">
        <v>44</v>
      </c>
      <c r="B30">
        <f t="shared" si="0"/>
        <v>8.5975282106394452E-3</v>
      </c>
      <c r="C30">
        <f t="shared" si="6"/>
        <v>0.54400000000000004</v>
      </c>
      <c r="G30">
        <v>8.0000000000000002E-3</v>
      </c>
    </row>
    <row r="31" spans="1:7" x14ac:dyDescent="0.45">
      <c r="A31">
        <v>45</v>
      </c>
      <c r="B31">
        <f t="shared" si="0"/>
        <v>3.1861428074722647E-3</v>
      </c>
      <c r="C31">
        <f>$E$7*G31</f>
        <v>0.2016</v>
      </c>
      <c r="G31">
        <v>7.1999999999999998E-3</v>
      </c>
    </row>
    <row r="32" spans="1:7" x14ac:dyDescent="0.45">
      <c r="A32">
        <v>46</v>
      </c>
      <c r="B32">
        <f t="shared" si="0"/>
        <v>3.1861428074722647E-3</v>
      </c>
      <c r="C32">
        <f t="shared" ref="C32:C35" si="7">$E$7*G32</f>
        <v>0.2016</v>
      </c>
      <c r="G32">
        <v>7.1999999999999998E-3</v>
      </c>
    </row>
    <row r="33" spans="1:7" x14ac:dyDescent="0.45">
      <c r="A33">
        <v>47</v>
      </c>
      <c r="B33">
        <f t="shared" si="0"/>
        <v>3.1861428074722647E-3</v>
      </c>
      <c r="C33">
        <f t="shared" si="7"/>
        <v>0.2016</v>
      </c>
      <c r="G33">
        <v>7.1999999999999998E-3</v>
      </c>
    </row>
    <row r="34" spans="1:7" x14ac:dyDescent="0.45">
      <c r="A34">
        <v>48</v>
      </c>
      <c r="B34">
        <f t="shared" si="0"/>
        <v>3.1861428074722647E-3</v>
      </c>
      <c r="C34">
        <f t="shared" si="7"/>
        <v>0.2016</v>
      </c>
      <c r="G34">
        <v>7.1999999999999998E-3</v>
      </c>
    </row>
    <row r="35" spans="1:7" x14ac:dyDescent="0.45">
      <c r="A35">
        <v>49</v>
      </c>
      <c r="B35">
        <f t="shared" si="0"/>
        <v>3.1861428074722647E-3</v>
      </c>
      <c r="C35">
        <f t="shared" si="7"/>
        <v>0.2016</v>
      </c>
      <c r="G35">
        <v>7.1999999999999998E-3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9 4 Q P V d l p b G m k A A A A 9 g A A A B I A H A B D b 2 5 m a W c v U G F j a 2 F n Z S 5 4 b W w g o h g A K K A U A A A A A A A A A A A A A A A A A A A A A A A A A A A A h Y + x D o I w F E V / h X S n L X X Q k E d J d H C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p r 1 3 d a a g z X S 2 B T B P b + I B 9 Q S w M E F A A C A A g A 9 4 Q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E D 1 X C h S / u 8 g A A A F 4 B A A A T A B w A R m 9 y b X V s Y X M v U 2 V j d G l v b j E u b S C i G A A o o B Q A A A A A A A A A A A A A A A A A A A A A A A A A A A B t T 8 F q w z A M P S + Q f z D e p Q E v k L D t s J J T 2 s E u g 5 H c l l H c W E s M s T x s Z V B K / n 0 q o d t l u k j v P U l P i t C T 9 S i a N R f b N E m T O O o A R u g B D s Z G E p W Y g N J E c D R + D j 0 w U 8 f v f O f 7 2 Q H S 5 t l O k N c e i U H c y P 1 T R 0 H 3 o 3 e 6 6 7 2 B L l r n j b n 7 J Z 2 2 2 B l N u r t 6 5 I x k p t 5 3 M F l n C U I l b 6 Q S t Z 9 m h 7 E q l d g j r 7 I 4 V E X 5 w P B t 9 g Q N n S a o / s r 8 1 S N 8 Z G q 9 9 V b W o 8 a B P 2 l P X y D 5 6 F Y f u a k N G u O n D 2 7 d f h H j Z n 1 M n c 9 y Z Q t 2 J 1 Y E z u 4 I Y V H i q p S s v C A 9 3 u e X y W X J 0 s T i v 4 7 b H 1 B L A Q I t A B Q A A g A I A P e E D 1 X Z a W x p p A A A A P Y A A A A S A A A A A A A A A A A A A A A A A A A A A A B D b 2 5 m a W c v U G F j a 2 F n Z S 5 4 b W x Q S w E C L Q A U A A I A C A D 3 h A 9 V D 8 r p q 6 Q A A A D p A A A A E w A A A A A A A A A A A A A A A A D w A A A A W 0 N v b n R l b n R f V H l w Z X N d L n h t b F B L A Q I t A B Q A A g A I A P e E D 1 X C h S / u 8 g A A A F 4 B A A A T A A A A A A A A A A A A A A A A A O E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Z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V 9 k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1 V D A 5 O j M 5 O j Q 3 L j g 4 M j I w N T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f Z G l z d C 9 B d X R v U m V t b 3 Z l Z E N v b H V t b n M x L n t D b 2 x 1 b W 4 x L D B 9 J n F 1 b 3 Q 7 L C Z x d W 9 0 O 1 N l Y 3 R p b 2 4 x L 2 F n Z V 9 k a X N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d l X 2 R p c 3 Q v Q X V 0 b 1 J l b W 9 2 Z W R D b 2 x 1 b W 5 z M S 5 7 Q 2 9 s d W 1 u M S w w f S Z x d W 9 0 O y w m c X V v d D t T Z W N 0 a W 9 u M S 9 h Z 2 V f Z G l z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f Z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Z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/ o F P c u L p S J C 4 j u k 8 D 8 E 6 A A A A A A I A A A A A A B B m A A A A A Q A A I A A A A A S D Q s u C L U o R H c q t G k f x O z D W j W o B a o 9 c u N p 2 x k n f R 8 h P A A A A A A 6 A A A A A A g A A I A A A A G v p w F R t M G / Z C Q T B P N s j p O 2 2 U H m M B p f r h H H Z n T p k O U 0 3 U A A A A M c v A 4 A 2 E U R t P 0 D J p R F Y F T n J 8 e X 4 k A G j I N C 6 a Z J m 5 y M H d 8 c e 4 E d o + I N z F 2 P O 7 U C E l D I O 6 U G y l C t x a E 9 / 5 Q + v W 7 l l i C U 9 n c r s U z j W E 7 o 0 L 7 7 d Q A A A A H K s M w n t k Z c A l O h Z 4 q m N / Q 4 / p + Y X F I T C V i 3 D C E p q Q z o U 3 r d 2 / K f M y S Q F M 5 u U x c 6 b b 6 N d U D m P 5 l u Q G O s l 9 f J t 6 k Y = < / D a t a M a s h u p > 
</file>

<file path=customXml/itemProps1.xml><?xml version="1.0" encoding="utf-8"?>
<ds:datastoreItem xmlns:ds="http://schemas.openxmlformats.org/officeDocument/2006/customXml" ds:itemID="{4DC8D0E1-F2BE-4EFE-85F9-2DFF1948C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age_dist</vt:lpstr>
      <vt:lpstr>male death</vt:lpstr>
      <vt:lpstr>male expectancy</vt:lpstr>
      <vt:lpstr>female death</vt:lpstr>
      <vt:lpstr>female expectancy</vt:lpstr>
      <vt:lpstr>fertility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Pham</dc:creator>
  <cp:lastModifiedBy>Anh</cp:lastModifiedBy>
  <dcterms:created xsi:type="dcterms:W3CDTF">2022-08-15T10:16:37Z</dcterms:created>
  <dcterms:modified xsi:type="dcterms:W3CDTF">2022-10-13T03:25:56Z</dcterms:modified>
</cp:coreProperties>
</file>