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595" yWindow="15" windowWidth="11085" windowHeight="7620" tabRatio="599" firstSheet="3" activeTab="8"/>
  </bookViews>
  <sheets>
    <sheet name="CONCATENER" sheetId="17" r:id="rId1"/>
    <sheet name="EXACT" sheetId="19" r:id="rId2"/>
    <sheet name="CHERCHE" sheetId="20" r:id="rId3"/>
    <sheet name="DROITE et GAUCHE 1" sheetId="21" r:id="rId4"/>
    <sheet name="DROITE et GAUCHE 2" sheetId="22" r:id="rId5"/>
    <sheet name="MAJUSCULE et MINUSCULE" sheetId="24" r:id="rId6"/>
    <sheet name="NOMPROPRE" sheetId="25" r:id="rId7"/>
    <sheet name="NBCAR" sheetId="26" r:id="rId8"/>
    <sheet name="REMPLACER" sheetId="27" r:id="rId9"/>
  </sheets>
  <definedNames>
    <definedName name="alphabet">#REF!</definedName>
    <definedName name="barème">#REF!</definedName>
    <definedName name="FC">#REF!</definedName>
    <definedName name="liste_villes">#REF!</definedName>
    <definedName name="Ma_plage">#REF!</definedName>
    <definedName name="Plage1">#REF!</definedName>
    <definedName name="Plage2">#REF!</definedName>
    <definedName name="Plage3">#REF!</definedName>
    <definedName name="Plage4">#REF!</definedName>
    <definedName name="Plage5">#REF!</definedName>
    <definedName name="Plage6">#REF!</definedName>
    <definedName name="villes">#REF!</definedName>
  </definedNames>
  <calcPr calcId="124519"/>
</workbook>
</file>

<file path=xl/calcChain.xml><?xml version="1.0" encoding="utf-8"?>
<calcChain xmlns="http://schemas.openxmlformats.org/spreadsheetml/2006/main">
  <c r="G4" i="27"/>
  <c r="G5"/>
  <c r="G6"/>
  <c r="G3"/>
  <c r="D4"/>
  <c r="D5"/>
  <c r="D6"/>
  <c r="D3"/>
  <c r="E4"/>
  <c r="E5"/>
  <c r="E6"/>
  <c r="E3"/>
  <c r="C4" i="26"/>
  <c r="C5"/>
  <c r="C6"/>
  <c r="C7"/>
  <c r="C8"/>
  <c r="C9"/>
  <c r="C10"/>
  <c r="C3"/>
  <c r="C4" i="25"/>
  <c r="C5"/>
  <c r="C6"/>
  <c r="C7"/>
  <c r="C3"/>
  <c r="D4" i="24"/>
  <c r="D5"/>
  <c r="D6"/>
  <c r="D7"/>
  <c r="D8"/>
  <c r="D9"/>
  <c r="D10"/>
  <c r="D11"/>
  <c r="D3"/>
  <c r="C4" i="22"/>
  <c r="C5"/>
  <c r="C6"/>
  <c r="C7"/>
  <c r="C8"/>
  <c r="C9"/>
  <c r="C10"/>
  <c r="C3"/>
  <c r="C14" i="21"/>
  <c r="C13"/>
  <c r="C12"/>
  <c r="C11"/>
  <c r="C10"/>
  <c r="C8"/>
  <c r="C7"/>
  <c r="C6"/>
  <c r="C5"/>
  <c r="C4"/>
  <c r="C3"/>
  <c r="C2"/>
  <c r="D4" i="20"/>
  <c r="D5"/>
  <c r="D3"/>
  <c r="D3" i="19"/>
  <c r="D4"/>
  <c r="D5"/>
  <c r="D6"/>
  <c r="D2"/>
  <c r="A12" i="17"/>
</calcChain>
</file>

<file path=xl/sharedStrings.xml><?xml version="1.0" encoding="utf-8"?>
<sst xmlns="http://schemas.openxmlformats.org/spreadsheetml/2006/main" count="112" uniqueCount="106">
  <si>
    <t>Un animal</t>
  </si>
  <si>
    <t>Une couleur</t>
  </si>
  <si>
    <t>Un chiffre</t>
  </si>
  <si>
    <t>Un lieu</t>
  </si>
  <si>
    <t>Une boisson</t>
  </si>
  <si>
    <t>Un pays</t>
  </si>
  <si>
    <t>Un sport</t>
  </si>
  <si>
    <t>Un proche</t>
  </si>
  <si>
    <t>Une personnalité</t>
  </si>
  <si>
    <t>Une chanson</t>
  </si>
  <si>
    <t>chien</t>
  </si>
  <si>
    <t>noir</t>
  </si>
  <si>
    <t>maison</t>
  </si>
  <si>
    <t>curling</t>
  </si>
  <si>
    <t>Jacques Chirac</t>
  </si>
  <si>
    <t>Allumer le feu</t>
  </si>
  <si>
    <t>Australie</t>
  </si>
  <si>
    <t>maman</t>
  </si>
  <si>
    <t>coca</t>
  </si>
  <si>
    <t>Bon</t>
  </si>
  <si>
    <t>Plat</t>
  </si>
  <si>
    <t>Guidon</t>
  </si>
  <si>
    <t>Selle</t>
  </si>
  <si>
    <t>Légumes</t>
  </si>
  <si>
    <t>Légume</t>
  </si>
  <si>
    <t>couette</t>
  </si>
  <si>
    <t>Couette</t>
  </si>
  <si>
    <t>Je suis bat538</t>
  </si>
  <si>
    <t>BAT538</t>
  </si>
  <si>
    <t>Texte</t>
  </si>
  <si>
    <t>Je cherche…</t>
  </si>
  <si>
    <t>Résultat</t>
  </si>
  <si>
    <t>Veni vidi vici</t>
  </si>
  <si>
    <t>vidi</t>
  </si>
  <si>
    <t>La littérature est l'expression de la société, comme la parole est l'expression de l'homme.</t>
  </si>
  <si>
    <t>expression</t>
  </si>
  <si>
    <t>Hiboux</t>
  </si>
  <si>
    <t>Fautes</t>
  </si>
  <si>
    <t>Disque</t>
  </si>
  <si>
    <t>Landaux</t>
  </si>
  <si>
    <t>110</t>
  </si>
  <si>
    <t>Hermétique</t>
  </si>
  <si>
    <t>Acheter</t>
  </si>
  <si>
    <t>Hachette</t>
  </si>
  <si>
    <t>Emphysème</t>
  </si>
  <si>
    <t>Hypothèse</t>
  </si>
  <si>
    <t>Mot</t>
  </si>
  <si>
    <t>chevaux</t>
  </si>
  <si>
    <t>ballon</t>
  </si>
  <si>
    <t>salles</t>
  </si>
  <si>
    <t>numéro</t>
  </si>
  <si>
    <t>couteaux</t>
  </si>
  <si>
    <t>On obtient…</t>
  </si>
  <si>
    <t>tables</t>
  </si>
  <si>
    <t>fauteuil</t>
  </si>
  <si>
    <t>pot</t>
  </si>
  <si>
    <t>Nom</t>
  </si>
  <si>
    <t>Henry</t>
  </si>
  <si>
    <t>Prénom</t>
  </si>
  <si>
    <t>Thierry</t>
  </si>
  <si>
    <t>Zidane</t>
  </si>
  <si>
    <t>Djorkaeff</t>
  </si>
  <si>
    <t>Deschamps</t>
  </si>
  <si>
    <t>Leboeuf</t>
  </si>
  <si>
    <t>Desailly</t>
  </si>
  <si>
    <t>Barthez</t>
  </si>
  <si>
    <t>Lizarazu</t>
  </si>
  <si>
    <t>Blanc</t>
  </si>
  <si>
    <t>Zinédine</t>
  </si>
  <si>
    <t>Youri</t>
  </si>
  <si>
    <t>Didier</t>
  </si>
  <si>
    <t>Franck</t>
  </si>
  <si>
    <t>Marcel</t>
  </si>
  <si>
    <t>Fabien</t>
  </si>
  <si>
    <t>Bixente</t>
  </si>
  <si>
    <t>Laurent</t>
  </si>
  <si>
    <t>Nom complet</t>
  </si>
  <si>
    <t>gregory house</t>
  </si>
  <si>
    <t>olivier ATTON</t>
  </si>
  <si>
    <t>Horacio cain</t>
  </si>
  <si>
    <t>luke SKYWalker</t>
  </si>
  <si>
    <t>lincoln Burrows</t>
  </si>
  <si>
    <t>Nombre de caractères</t>
  </si>
  <si>
    <t>Plante</t>
  </si>
  <si>
    <t>Rateau</t>
  </si>
  <si>
    <t>Pelle</t>
  </si>
  <si>
    <t>Jardin</t>
  </si>
  <si>
    <t>Potager</t>
  </si>
  <si>
    <t>Feuilles</t>
  </si>
  <si>
    <t>Racine</t>
  </si>
  <si>
    <t>Arbre</t>
  </si>
  <si>
    <t>Où commencer ?</t>
  </si>
  <si>
    <t>Nombre de caractère à remplacer</t>
  </si>
  <si>
    <t>Texte de remplacement</t>
  </si>
  <si>
    <t>Le jeu proposé est Super Mario</t>
  </si>
  <si>
    <t>Il coûte 15€</t>
  </si>
  <si>
    <t>Il est disponible chez Michel</t>
  </si>
  <si>
    <t>Quoi remplacer ?</t>
  </si>
  <si>
    <t>Super Mario</t>
  </si>
  <si>
    <t>Michel</t>
  </si>
  <si>
    <t>Street Fighter</t>
  </si>
  <si>
    <t>Sonic</t>
  </si>
  <si>
    <t>Jérôme</t>
  </si>
  <si>
    <t>Fifa98</t>
  </si>
  <si>
    <t>On Obtient</t>
  </si>
  <si>
    <t>Avec en cadeau Street Fighter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</si>
</sst>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15" sqref="A15"/>
    </sheetView>
  </sheetViews>
  <sheetFormatPr baseColWidth="10" defaultRowHeight="15"/>
  <cols>
    <col min="1" max="1" width="16.42578125" bestFit="1" customWidth="1"/>
    <col min="2" max="2" width="14.28515625" bestFit="1" customWidth="1"/>
  </cols>
  <sheetData>
    <row r="1" spans="1:7">
      <c r="A1" t="s">
        <v>0</v>
      </c>
      <c r="B1" s="1" t="s">
        <v>10</v>
      </c>
    </row>
    <row r="2" spans="1:7">
      <c r="A2" t="s">
        <v>1</v>
      </c>
      <c r="B2" s="1" t="s">
        <v>11</v>
      </c>
    </row>
    <row r="3" spans="1:7">
      <c r="A3" t="s">
        <v>2</v>
      </c>
      <c r="B3" s="2">
        <v>7</v>
      </c>
    </row>
    <row r="4" spans="1:7">
      <c r="A4" t="s">
        <v>3</v>
      </c>
      <c r="B4" s="1" t="s">
        <v>12</v>
      </c>
    </row>
    <row r="5" spans="1:7">
      <c r="A5" t="s">
        <v>7</v>
      </c>
      <c r="B5" s="1" t="s">
        <v>17</v>
      </c>
    </row>
    <row r="6" spans="1:7">
      <c r="A6" t="s">
        <v>4</v>
      </c>
      <c r="B6" s="1" t="s">
        <v>18</v>
      </c>
    </row>
    <row r="7" spans="1:7">
      <c r="A7" t="s">
        <v>5</v>
      </c>
      <c r="B7" s="1" t="s">
        <v>16</v>
      </c>
    </row>
    <row r="8" spans="1:7">
      <c r="A8" t="s">
        <v>6</v>
      </c>
      <c r="B8" s="1" t="s">
        <v>13</v>
      </c>
    </row>
    <row r="9" spans="1:7">
      <c r="A9" t="s">
        <v>8</v>
      </c>
      <c r="B9" s="1" t="s">
        <v>14</v>
      </c>
    </row>
    <row r="10" spans="1:7">
      <c r="A10" t="s">
        <v>9</v>
      </c>
      <c r="B10" s="1" t="s">
        <v>15</v>
      </c>
    </row>
    <row r="12" spans="1:7">
      <c r="A12" s="27" t="str">
        <f>CONCATENATE("Si vous rencontrer ",B9," dans votre ",B4," vous allez pouvoire partire en ",B7," avec votre ",B5," et sirote un bon verre de ",B6,". Attention a ne pas géner les ",B3," ",B1,"s ",B2,"s qui jouent au ",B8," en chantant ",B10)</f>
        <v>Si vous rencontrer Jacques Chirac dans votre maison vous allez pouvoire partire en Australie avec votre maman et sirote un bon verre de coca. Attention a ne pas géner les 7 chiens noirs qui jouent au curling en chantant Allumer le feu</v>
      </c>
      <c r="B12" s="27"/>
      <c r="C12" s="27"/>
      <c r="D12" s="27"/>
      <c r="E12" s="27"/>
      <c r="F12" s="27"/>
      <c r="G12" s="27"/>
    </row>
    <row r="13" spans="1:7">
      <c r="A13" s="27"/>
      <c r="B13" s="27"/>
      <c r="C13" s="27"/>
      <c r="D13" s="27"/>
      <c r="E13" s="27"/>
      <c r="F13" s="27"/>
      <c r="G13" s="27"/>
    </row>
    <row r="14" spans="1:7">
      <c r="A14" s="27"/>
      <c r="B14" s="27"/>
      <c r="C14" s="27"/>
      <c r="D14" s="27"/>
      <c r="E14" s="27"/>
      <c r="F14" s="27"/>
      <c r="G14" s="27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</sheetData>
  <mergeCells count="1">
    <mergeCell ref="A12:G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D3" sqref="D3"/>
    </sheetView>
  </sheetViews>
  <sheetFormatPr baseColWidth="10" defaultRowHeight="15"/>
  <cols>
    <col min="5" max="5" width="14.28515625" bestFit="1" customWidth="1"/>
  </cols>
  <sheetData>
    <row r="2" spans="2:4">
      <c r="B2" t="s">
        <v>19</v>
      </c>
      <c r="C2" t="s">
        <v>19</v>
      </c>
      <c r="D2" t="b">
        <f>EXACT(B2,C2)</f>
        <v>1</v>
      </c>
    </row>
    <row r="3" spans="2:4">
      <c r="B3" t="s">
        <v>20</v>
      </c>
      <c r="C3" t="s">
        <v>20</v>
      </c>
      <c r="D3" t="b">
        <f t="shared" ref="D3:D6" si="0">EXACT(B3,C3)</f>
        <v>1</v>
      </c>
    </row>
    <row r="4" spans="2:4">
      <c r="B4" t="s">
        <v>21</v>
      </c>
      <c r="C4" t="s">
        <v>22</v>
      </c>
      <c r="D4" t="b">
        <f t="shared" si="0"/>
        <v>0</v>
      </c>
    </row>
    <row r="5" spans="2:4">
      <c r="B5" t="s">
        <v>23</v>
      </c>
      <c r="C5" t="s">
        <v>24</v>
      </c>
      <c r="D5" t="b">
        <f t="shared" si="0"/>
        <v>0</v>
      </c>
    </row>
    <row r="6" spans="2:4">
      <c r="B6" t="s">
        <v>25</v>
      </c>
      <c r="C6" t="s">
        <v>26</v>
      </c>
      <c r="D6" t="b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D3" sqref="D3"/>
    </sheetView>
  </sheetViews>
  <sheetFormatPr baseColWidth="10" defaultRowHeight="15"/>
  <cols>
    <col min="2" max="2" width="32.7109375" customWidth="1"/>
    <col min="3" max="3" width="11.7109375" bestFit="1" customWidth="1"/>
    <col min="5" max="5" width="19.42578125" bestFit="1" customWidth="1"/>
  </cols>
  <sheetData>
    <row r="2" spans="2:4">
      <c r="B2" s="4" t="s">
        <v>29</v>
      </c>
      <c r="C2" s="4" t="s">
        <v>30</v>
      </c>
      <c r="D2" s="4" t="s">
        <v>31</v>
      </c>
    </row>
    <row r="3" spans="2:4">
      <c r="B3" s="6" t="s">
        <v>27</v>
      </c>
      <c r="C3" s="5" t="s">
        <v>28</v>
      </c>
      <c r="D3" s="5">
        <f>SEARCH(C3,B3)</f>
        <v>9</v>
      </c>
    </row>
    <row r="4" spans="2:4">
      <c r="B4" s="6" t="s">
        <v>32</v>
      </c>
      <c r="C4" s="5" t="s">
        <v>33</v>
      </c>
      <c r="D4" s="5">
        <f t="shared" ref="D4:D5" si="0">SEARCH(C4,B4)</f>
        <v>6</v>
      </c>
    </row>
    <row r="5" spans="2:4" ht="45">
      <c r="B5" s="7" t="s">
        <v>34</v>
      </c>
      <c r="C5" s="5" t="s">
        <v>35</v>
      </c>
      <c r="D5" s="5">
        <f t="shared" si="0"/>
        <v>22</v>
      </c>
    </row>
    <row r="6" spans="2:4">
      <c r="B6" s="6"/>
      <c r="C6" s="5"/>
      <c r="D6" s="5"/>
    </row>
    <row r="7" spans="2:4">
      <c r="B7" s="6"/>
      <c r="C7" s="5"/>
      <c r="D7" s="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4"/>
  <sheetViews>
    <sheetView workbookViewId="0">
      <selection activeCell="C15" sqref="C15"/>
    </sheetView>
  </sheetViews>
  <sheetFormatPr baseColWidth="10" defaultRowHeight="15"/>
  <cols>
    <col min="4" max="4" width="14" bestFit="1" customWidth="1"/>
  </cols>
  <sheetData>
    <row r="2" spans="2:3">
      <c r="B2" t="s">
        <v>36</v>
      </c>
      <c r="C2" t="str">
        <f>RIGHT(B2,3)</f>
        <v>oux</v>
      </c>
    </row>
    <row r="3" spans="2:3">
      <c r="B3" t="s">
        <v>37</v>
      </c>
      <c r="C3" t="str">
        <f>RIGHT(B3,5)</f>
        <v>autes</v>
      </c>
    </row>
    <row r="4" spans="2:3">
      <c r="B4" t="s">
        <v>38</v>
      </c>
      <c r="C4" t="str">
        <f>RIGHT(B4,4)</f>
        <v>sque</v>
      </c>
    </row>
    <row r="5" spans="2:3">
      <c r="B5" t="s">
        <v>39</v>
      </c>
      <c r="C5" t="str">
        <f>RIGHT(B5,2)</f>
        <v>ux</v>
      </c>
    </row>
    <row r="6" spans="2:3">
      <c r="B6" s="8">
        <v>259</v>
      </c>
      <c r="C6" t="str">
        <f>RIGHT(B6)</f>
        <v>9</v>
      </c>
    </row>
    <row r="7" spans="2:3">
      <c r="B7" s="8">
        <v>530</v>
      </c>
      <c r="C7" t="str">
        <f>RIGHT(B7,3)</f>
        <v>530</v>
      </c>
    </row>
    <row r="8" spans="2:3">
      <c r="B8" s="8" t="s">
        <v>40</v>
      </c>
      <c r="C8" t="str">
        <f>RIGHT(B8,1)</f>
        <v>0</v>
      </c>
    </row>
    <row r="10" spans="2:3">
      <c r="B10" t="s">
        <v>41</v>
      </c>
      <c r="C10" t="str">
        <f>LEFT(B10)</f>
        <v>H</v>
      </c>
    </row>
    <row r="11" spans="2:3">
      <c r="B11" t="s">
        <v>42</v>
      </c>
      <c r="C11" t="str">
        <f>LEFT(B11,3)</f>
        <v>Ach</v>
      </c>
    </row>
    <row r="12" spans="2:3">
      <c r="B12" t="s">
        <v>43</v>
      </c>
      <c r="C12" t="str">
        <f>LEFT(B12,5)</f>
        <v>Hache</v>
      </c>
    </row>
    <row r="13" spans="2:3">
      <c r="B13" t="s">
        <v>44</v>
      </c>
      <c r="C13" t="str">
        <f>LEFT(B13,8)</f>
        <v>Emphysèm</v>
      </c>
    </row>
    <row r="14" spans="2:3">
      <c r="B14" t="s">
        <v>45</v>
      </c>
      <c r="C14" t="str">
        <f>LEFT(B14)</f>
        <v>H</v>
      </c>
    </row>
  </sheetData>
  <pageMargins left="0.7" right="0.7" top="0.75" bottom="0.75" header="0.3" footer="0.3"/>
  <pageSetup paperSize="9" orientation="portrait" horizontalDpi="0" verticalDpi="0" r:id="rId1"/>
  <ignoredErrors>
    <ignoredError sqref="B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2:E12"/>
  <sheetViews>
    <sheetView workbookViewId="0">
      <selection activeCell="C8" sqref="C8"/>
    </sheetView>
  </sheetViews>
  <sheetFormatPr baseColWidth="10" defaultRowHeight="15"/>
  <cols>
    <col min="2" max="2" width="13.85546875" bestFit="1" customWidth="1"/>
    <col min="3" max="3" width="19.28515625" customWidth="1"/>
  </cols>
  <sheetData>
    <row r="2" spans="1:5">
      <c r="B2" s="9" t="s">
        <v>46</v>
      </c>
      <c r="C2" s="9" t="s">
        <v>52</v>
      </c>
    </row>
    <row r="3" spans="1:5">
      <c r="B3" t="s">
        <v>47</v>
      </c>
      <c r="C3" t="str">
        <f>IF(OR(RIGHT(B3)="x",RIGHT(B3)="s")=TRUE,CONCATENATE("Ce sont des ",B3,),CONCATENATE("C'est un ",B3))</f>
        <v>Ce sont des chevaux</v>
      </c>
    </row>
    <row r="4" spans="1:5">
      <c r="B4" t="s">
        <v>48</v>
      </c>
      <c r="C4" t="str">
        <f t="shared" ref="C4:C10" si="0">IF(OR(RIGHT(B4)="x",RIGHT(B4)="s")=TRUE,CONCATENATE("Ce sont des ",B4,),CONCATENATE("C'est un ",B4))</f>
        <v>C'est un ballon</v>
      </c>
    </row>
    <row r="5" spans="1:5">
      <c r="B5" t="s">
        <v>53</v>
      </c>
      <c r="C5" t="str">
        <f t="shared" si="0"/>
        <v>Ce sont des tables</v>
      </c>
    </row>
    <row r="6" spans="1:5">
      <c r="B6" t="s">
        <v>49</v>
      </c>
      <c r="C6" t="str">
        <f t="shared" si="0"/>
        <v>Ce sont des salles</v>
      </c>
    </row>
    <row r="7" spans="1:5">
      <c r="B7" t="s">
        <v>50</v>
      </c>
      <c r="C7" t="str">
        <f t="shared" si="0"/>
        <v>C'est un numéro</v>
      </c>
    </row>
    <row r="8" spans="1:5">
      <c r="B8" t="s">
        <v>51</v>
      </c>
      <c r="C8" t="str">
        <f t="shared" si="0"/>
        <v>Ce sont des couteaux</v>
      </c>
    </row>
    <row r="9" spans="1:5">
      <c r="B9" t="s">
        <v>54</v>
      </c>
      <c r="C9" t="str">
        <f t="shared" si="0"/>
        <v>C'est un fauteuil</v>
      </c>
    </row>
    <row r="10" spans="1:5">
      <c r="B10" t="s">
        <v>55</v>
      </c>
      <c r="C10" t="str">
        <f t="shared" si="0"/>
        <v>C'est un pot</v>
      </c>
    </row>
    <row r="12" spans="1:5">
      <c r="A12" s="10"/>
      <c r="B12" s="10"/>
      <c r="C12" s="10"/>
      <c r="D12" s="10"/>
      <c r="E1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13"/>
  <sheetViews>
    <sheetView workbookViewId="0">
      <selection activeCell="E13" sqref="E13"/>
    </sheetView>
  </sheetViews>
  <sheetFormatPr baseColWidth="10" defaultRowHeight="15"/>
  <cols>
    <col min="4" max="4" width="17.85546875" bestFit="1" customWidth="1"/>
  </cols>
  <sheetData>
    <row r="2" spans="2:4">
      <c r="B2" s="9" t="s">
        <v>56</v>
      </c>
      <c r="C2" s="9" t="s">
        <v>58</v>
      </c>
      <c r="D2" s="9" t="s">
        <v>76</v>
      </c>
    </row>
    <row r="3" spans="2:4">
      <c r="B3" t="s">
        <v>57</v>
      </c>
      <c r="C3" t="s">
        <v>59</v>
      </c>
      <c r="D3" t="str">
        <f>CONCATENATE(B3," ",UPPER(C3))</f>
        <v>Henry THIERRY</v>
      </c>
    </row>
    <row r="4" spans="2:4">
      <c r="B4" t="s">
        <v>60</v>
      </c>
      <c r="C4" t="s">
        <v>68</v>
      </c>
      <c r="D4" t="str">
        <f t="shared" ref="D4:D11" si="0">CONCATENATE(B4," ",UPPER(C4))</f>
        <v>Zidane ZINÉDINE</v>
      </c>
    </row>
    <row r="5" spans="2:4">
      <c r="B5" t="s">
        <v>61</v>
      </c>
      <c r="C5" t="s">
        <v>69</v>
      </c>
      <c r="D5" t="str">
        <f t="shared" si="0"/>
        <v>Djorkaeff YOURI</v>
      </c>
    </row>
    <row r="6" spans="2:4">
      <c r="B6" t="s">
        <v>62</v>
      </c>
      <c r="C6" t="s">
        <v>70</v>
      </c>
      <c r="D6" t="str">
        <f t="shared" si="0"/>
        <v>Deschamps DIDIER</v>
      </c>
    </row>
    <row r="7" spans="2:4">
      <c r="B7" t="s">
        <v>63</v>
      </c>
      <c r="C7" t="s">
        <v>71</v>
      </c>
      <c r="D7" t="str">
        <f t="shared" si="0"/>
        <v>Leboeuf FRANCK</v>
      </c>
    </row>
    <row r="8" spans="2:4">
      <c r="B8" t="s">
        <v>64</v>
      </c>
      <c r="C8" t="s">
        <v>72</v>
      </c>
      <c r="D8" t="str">
        <f t="shared" si="0"/>
        <v>Desailly MARCEL</v>
      </c>
    </row>
    <row r="9" spans="2:4">
      <c r="B9" t="s">
        <v>65</v>
      </c>
      <c r="C9" t="s">
        <v>73</v>
      </c>
      <c r="D9" t="str">
        <f t="shared" si="0"/>
        <v>Barthez FABIEN</v>
      </c>
    </row>
    <row r="10" spans="2:4">
      <c r="B10" t="s">
        <v>66</v>
      </c>
      <c r="C10" t="s">
        <v>74</v>
      </c>
      <c r="D10" t="str">
        <f t="shared" si="0"/>
        <v>Lizarazu BIXENTE</v>
      </c>
    </row>
    <row r="11" spans="2:4">
      <c r="B11" t="s">
        <v>67</v>
      </c>
      <c r="C11" t="s">
        <v>75</v>
      </c>
      <c r="D11" t="str">
        <f t="shared" si="0"/>
        <v>Blanc LAURENT</v>
      </c>
    </row>
    <row r="13" spans="2:4">
      <c r="B13" s="11"/>
      <c r="C13" s="11"/>
      <c r="D13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C6" sqref="C6"/>
    </sheetView>
  </sheetViews>
  <sheetFormatPr baseColWidth="10" defaultRowHeight="15"/>
  <cols>
    <col min="2" max="2" width="14.7109375" bestFit="1" customWidth="1"/>
    <col min="3" max="3" width="14.5703125" bestFit="1" customWidth="1"/>
    <col min="4" max="4" width="17.7109375" bestFit="1" customWidth="1"/>
  </cols>
  <sheetData>
    <row r="2" spans="2:3">
      <c r="B2" s="9" t="s">
        <v>56</v>
      </c>
      <c r="C2" s="9" t="s">
        <v>56</v>
      </c>
    </row>
    <row r="3" spans="2:3">
      <c r="B3" t="s">
        <v>80</v>
      </c>
      <c r="C3" t="str">
        <f>PROPER(B3)</f>
        <v>Luke Skywalker</v>
      </c>
    </row>
    <row r="4" spans="2:3">
      <c r="B4" t="s">
        <v>78</v>
      </c>
      <c r="C4" t="str">
        <f t="shared" ref="C4:C7" si="0">PROPER(B4)</f>
        <v>Olivier Atton</v>
      </c>
    </row>
    <row r="5" spans="2:3">
      <c r="B5" t="s">
        <v>79</v>
      </c>
      <c r="C5" t="str">
        <f t="shared" si="0"/>
        <v>Horacio Cain</v>
      </c>
    </row>
    <row r="6" spans="2:3">
      <c r="B6" t="s">
        <v>81</v>
      </c>
      <c r="C6" t="str">
        <f t="shared" si="0"/>
        <v>Lincoln Burrows</v>
      </c>
    </row>
    <row r="7" spans="2:3">
      <c r="B7" t="s">
        <v>77</v>
      </c>
      <c r="C7" t="str">
        <f t="shared" si="0"/>
        <v>Gregory House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C10"/>
  <sheetViews>
    <sheetView workbookViewId="0">
      <selection activeCell="C3" sqref="C3:C10"/>
    </sheetView>
  </sheetViews>
  <sheetFormatPr baseColWidth="10" defaultRowHeight="15"/>
  <cols>
    <col min="4" max="4" width="13.140625" bestFit="1" customWidth="1"/>
  </cols>
  <sheetData>
    <row r="2" spans="2:3" ht="30">
      <c r="B2" s="4" t="s">
        <v>46</v>
      </c>
      <c r="C2" s="12" t="s">
        <v>82</v>
      </c>
    </row>
    <row r="3" spans="2:3">
      <c r="B3" t="s">
        <v>83</v>
      </c>
      <c r="C3">
        <f>LEN(B3)</f>
        <v>6</v>
      </c>
    </row>
    <row r="4" spans="2:3">
      <c r="B4" t="s">
        <v>84</v>
      </c>
      <c r="C4">
        <f t="shared" ref="C4:C10" si="0">LEN(B4)</f>
        <v>6</v>
      </c>
    </row>
    <row r="5" spans="2:3">
      <c r="B5" t="s">
        <v>85</v>
      </c>
      <c r="C5">
        <f t="shared" si="0"/>
        <v>5</v>
      </c>
    </row>
    <row r="6" spans="2:3">
      <c r="B6" t="s">
        <v>86</v>
      </c>
      <c r="C6">
        <f t="shared" si="0"/>
        <v>6</v>
      </c>
    </row>
    <row r="7" spans="2:3">
      <c r="B7" t="s">
        <v>87</v>
      </c>
      <c r="C7">
        <f t="shared" si="0"/>
        <v>7</v>
      </c>
    </row>
    <row r="8" spans="2:3">
      <c r="B8" t="s">
        <v>88</v>
      </c>
      <c r="C8">
        <f t="shared" si="0"/>
        <v>8</v>
      </c>
    </row>
    <row r="9" spans="2:3">
      <c r="B9" t="s">
        <v>89</v>
      </c>
      <c r="C9">
        <f t="shared" si="0"/>
        <v>6</v>
      </c>
    </row>
    <row r="10" spans="2:3">
      <c r="B10" t="s">
        <v>90</v>
      </c>
      <c r="C10">
        <f t="shared" si="0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tabSelected="1" workbookViewId="0">
      <selection activeCell="G4" sqref="G4"/>
    </sheetView>
  </sheetViews>
  <sheetFormatPr baseColWidth="10" defaultRowHeight="15"/>
  <cols>
    <col min="1" max="1" width="4.28515625" customWidth="1"/>
    <col min="2" max="2" width="15.140625" customWidth="1"/>
    <col min="3" max="3" width="16.28515625" bestFit="1" customWidth="1"/>
    <col min="4" max="4" width="13.5703125" bestFit="1" customWidth="1"/>
    <col min="5" max="5" width="11.7109375" bestFit="1" customWidth="1"/>
    <col min="6" max="6" width="14" bestFit="1" customWidth="1"/>
    <col min="7" max="7" width="18.28515625" customWidth="1"/>
    <col min="8" max="8" width="24.7109375" bestFit="1" customWidth="1"/>
  </cols>
  <sheetData>
    <row r="1" spans="2:7" ht="15.75" thickBot="1"/>
    <row r="2" spans="2:7" ht="45.75" thickBot="1">
      <c r="B2" s="13" t="s">
        <v>29</v>
      </c>
      <c r="C2" s="16" t="s">
        <v>97</v>
      </c>
      <c r="D2" s="14" t="s">
        <v>91</v>
      </c>
      <c r="E2" s="16" t="s">
        <v>92</v>
      </c>
      <c r="F2" s="14" t="s">
        <v>93</v>
      </c>
      <c r="G2" s="16" t="s">
        <v>104</v>
      </c>
    </row>
    <row r="3" spans="2:7" ht="30.75" thickBot="1">
      <c r="B3" s="19" t="s">
        <v>94</v>
      </c>
      <c r="C3" s="20" t="s">
        <v>98</v>
      </c>
      <c r="D3" s="21">
        <f>SEARCH(C3,B3)</f>
        <v>20</v>
      </c>
      <c r="E3" s="20">
        <f>LEN(C3)</f>
        <v>11</v>
      </c>
      <c r="F3" s="21" t="s">
        <v>101</v>
      </c>
      <c r="G3" s="22" t="str">
        <f>REPLACE(B3,D3,E3,F3)</f>
        <v>Le jeu proposé est Sonic</v>
      </c>
    </row>
    <row r="4" spans="2:7" ht="30.75" thickBot="1">
      <c r="B4" s="23" t="s">
        <v>95</v>
      </c>
      <c r="C4" s="17">
        <v>15</v>
      </c>
      <c r="D4" s="21">
        <f t="shared" ref="D4:D6" si="0">SEARCH(C4,B4)</f>
        <v>10</v>
      </c>
      <c r="E4" s="20">
        <f t="shared" ref="E4:E6" si="1">LEN(C4)</f>
        <v>2</v>
      </c>
      <c r="F4" s="15">
        <v>20</v>
      </c>
      <c r="G4" s="22" t="str">
        <f t="shared" ref="G4:G6" si="2">REPLACE(B4,D4,E4,F4)</f>
        <v>Il coûte 20€</v>
      </c>
    </row>
    <row r="5" spans="2:7" ht="30.75" thickBot="1">
      <c r="B5" s="23" t="s">
        <v>96</v>
      </c>
      <c r="C5" s="17" t="s">
        <v>99</v>
      </c>
      <c r="D5" s="21">
        <f t="shared" si="0"/>
        <v>24</v>
      </c>
      <c r="E5" s="20">
        <f t="shared" si="1"/>
        <v>6</v>
      </c>
      <c r="F5" s="15" t="s">
        <v>102</v>
      </c>
      <c r="G5" s="22" t="str">
        <f t="shared" si="2"/>
        <v>Il est disponible chez Jérôme</v>
      </c>
    </row>
    <row r="6" spans="2:7" ht="30.75" thickBot="1">
      <c r="B6" s="24" t="s">
        <v>105</v>
      </c>
      <c r="C6" s="18" t="s">
        <v>100</v>
      </c>
      <c r="D6" s="21">
        <f t="shared" si="0"/>
        <v>16</v>
      </c>
      <c r="E6" s="20">
        <f t="shared" si="1"/>
        <v>14</v>
      </c>
      <c r="F6" s="25" t="s">
        <v>103</v>
      </c>
      <c r="G6" s="22" t="str">
        <f t="shared" si="2"/>
        <v>Avec en cadeau Fifa98</v>
      </c>
    </row>
    <row r="7" spans="2:7">
      <c r="E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CONCATENER</vt:lpstr>
      <vt:lpstr>EXACT</vt:lpstr>
      <vt:lpstr>CHERCHE</vt:lpstr>
      <vt:lpstr>DROITE et GAUCHE 1</vt:lpstr>
      <vt:lpstr>DROITE et GAUCHE 2</vt:lpstr>
      <vt:lpstr>MAJUSCULE et MINUSCULE</vt:lpstr>
      <vt:lpstr>NOMPROPRE</vt:lpstr>
      <vt:lpstr>NBCAR</vt:lpstr>
      <vt:lpstr>REMPLACER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UP4</cp:lastModifiedBy>
  <dcterms:created xsi:type="dcterms:W3CDTF">2010-06-02T00:55:40Z</dcterms:created>
  <dcterms:modified xsi:type="dcterms:W3CDTF">2017-11-09T16:29:00Z</dcterms:modified>
</cp:coreProperties>
</file>