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11_92488BC504E3F6C36C3E1A39993E8C1851038387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Foglio1" sheetId="1" r:id="rId1"/>
    <sheet name="Foglio2" sheetId="2" r:id="rId2"/>
    <sheet name="Foglio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" l="1"/>
  <c r="E58" i="1"/>
  <c r="E41" i="1"/>
  <c r="E24" i="1"/>
  <c r="G8" i="2"/>
  <c r="G6" i="2"/>
  <c r="G7" i="2"/>
  <c r="G9" i="2"/>
  <c r="G10" i="2"/>
  <c r="G5" i="2"/>
</calcChain>
</file>

<file path=xl/sharedStrings.xml><?xml version="1.0" encoding="utf-8"?>
<sst xmlns="http://schemas.openxmlformats.org/spreadsheetml/2006/main" count="629" uniqueCount="220">
  <si>
    <t>90/10</t>
  </si>
  <si>
    <t>Run number</t>
  </si>
  <si>
    <t xml:space="preserve">Date </t>
  </si>
  <si>
    <t>Start run</t>
  </si>
  <si>
    <t>Stop run</t>
  </si>
  <si>
    <t>N. of events</t>
  </si>
  <si>
    <t>Gas mix</t>
  </si>
  <si>
    <t>Gas flow (sccm)</t>
  </si>
  <si>
    <t>Gas pressure (Torr)</t>
  </si>
  <si>
    <t>HV tag</t>
  </si>
  <si>
    <t>Trigger delay ns</t>
  </si>
  <si>
    <t>Sampling rate</t>
  </si>
  <si>
    <t>Ch amplification (gain)</t>
  </si>
  <si>
    <t xml:space="preserve">Voltage per division (mV) </t>
  </si>
  <si>
    <t>Time per division (ns)</t>
  </si>
  <si>
    <t>Input range (V)</t>
  </si>
  <si>
    <t>Beam momentum (GeV)</t>
  </si>
  <si>
    <t>Beam intensity</t>
  </si>
  <si>
    <t>angle</t>
  </si>
  <si>
    <t>Shifters</t>
  </si>
  <si>
    <t>tbdata_0</t>
  </si>
  <si>
    <t>1.2</t>
  </si>
  <si>
    <t>2.5</t>
  </si>
  <si>
    <t>-0.95-0.05</t>
  </si>
  <si>
    <t xml:space="preserve">7 10^3 </t>
  </si>
  <si>
    <t>Cuna</t>
  </si>
  <si>
    <t>tbdata_1</t>
  </si>
  <si>
    <t>01:00 next day</t>
  </si>
  <si>
    <t>728.7</t>
  </si>
  <si>
    <t>1.0</t>
  </si>
  <si>
    <t>tbdata_2</t>
  </si>
  <si>
    <t>tbdata_3</t>
  </si>
  <si>
    <t>729.8</t>
  </si>
  <si>
    <t>D'Anzi</t>
  </si>
  <si>
    <t>tbdata_4</t>
  </si>
  <si>
    <t>729.2</t>
  </si>
  <si>
    <t>Grancagnolo,Cuna</t>
  </si>
  <si>
    <t>tbdata_5</t>
  </si>
  <si>
    <t>tbdata_6</t>
  </si>
  <si>
    <t>tbdata_7</t>
  </si>
  <si>
    <t>tbdata_8</t>
  </si>
  <si>
    <t>Change of DRS channels(90/10)</t>
  </si>
  <si>
    <t>tbdata_9</t>
  </si>
  <si>
    <t>1.5</t>
  </si>
  <si>
    <t>tbdata_10</t>
  </si>
  <si>
    <t>2.7*10^3</t>
  </si>
  <si>
    <t>tbdata_11</t>
  </si>
  <si>
    <t>729.3</t>
  </si>
  <si>
    <t>7.52*10^3</t>
  </si>
  <si>
    <t>D'Anzi,Johnson,De Santis, De Filippis</t>
  </si>
  <si>
    <t>tbdata_12</t>
  </si>
  <si>
    <t>728.6</t>
  </si>
  <si>
    <t>D'Anzi,Johnson,De Santis, De Filippis, Taliercio, Mastrapasqua,</t>
  </si>
  <si>
    <t>tbdata_13</t>
  </si>
  <si>
    <t>728.5</t>
  </si>
  <si>
    <t>tbdata_14</t>
  </si>
  <si>
    <t>727.4</t>
  </si>
  <si>
    <t>De Santis, Taliercio, Mastrapasqua, Louka, Liu</t>
  </si>
  <si>
    <t>already on storage, to be uploaded on cernbox</t>
  </si>
  <si>
    <t>tbdata_15</t>
  </si>
  <si>
    <t>727.1</t>
  </si>
  <si>
    <t>tbdata_16</t>
  </si>
  <si>
    <t>726.7</t>
  </si>
  <si>
    <t>De Santis, Taliercio, Mastrapasqua, Louka, Liu, De Filippis</t>
  </si>
  <si>
    <t>tbdata_17</t>
  </si>
  <si>
    <t>De Filippis</t>
  </si>
  <si>
    <t>tbdata_18</t>
  </si>
  <si>
    <t>Change of the mixture to 80/20</t>
  </si>
  <si>
    <t>tbdata_19</t>
  </si>
  <si>
    <t>80/20</t>
  </si>
  <si>
    <t>727.3</t>
  </si>
  <si>
    <t>Cuna,Grancagnolo</t>
  </si>
  <si>
    <t>tbdata_20</t>
  </si>
  <si>
    <t>Cuna,Grancagnolo,D'Anzi,Grancagnolo</t>
  </si>
  <si>
    <t>tbdata_21</t>
  </si>
  <si>
    <t>726.9</t>
  </si>
  <si>
    <t>tbdata_22</t>
  </si>
  <si>
    <t>tbdata_23</t>
  </si>
  <si>
    <t>10 (HVnom for 80/20)</t>
  </si>
  <si>
    <t>D'Anzi, Johnson</t>
  </si>
  <si>
    <t>tbdata_24</t>
  </si>
  <si>
    <t>11 (HVnom+10)</t>
  </si>
  <si>
    <t>7.03*10^3</t>
  </si>
  <si>
    <t>tbdata_25</t>
  </si>
  <si>
    <t>726.6</t>
  </si>
  <si>
    <t>12(HVnom+20)</t>
  </si>
  <si>
    <t>7.00*10^3</t>
  </si>
  <si>
    <t>D'Anzi,Johnson</t>
  </si>
  <si>
    <t>tbdata_26</t>
  </si>
  <si>
    <t>13(HVnom-10)</t>
  </si>
  <si>
    <t>7.36*10^3</t>
  </si>
  <si>
    <t>tbdata_29</t>
  </si>
  <si>
    <t>726.4</t>
  </si>
  <si>
    <t>7.8*10^3</t>
  </si>
  <si>
    <t>tbdata_30</t>
  </si>
  <si>
    <t>2.0</t>
  </si>
  <si>
    <t>tbdata_31</t>
  </si>
  <si>
    <t>726.3</t>
  </si>
  <si>
    <t>7.5*10^3</t>
  </si>
  <si>
    <t>tbdata_32</t>
  </si>
  <si>
    <t>7.72*10^3</t>
  </si>
  <si>
    <t>tbdata_33</t>
  </si>
  <si>
    <t>7.7*10^3</t>
  </si>
  <si>
    <t>tbdata_34</t>
  </si>
  <si>
    <t>tbdata_35</t>
  </si>
  <si>
    <t>tbdata_35 with hv channel 21-23 with wrong value</t>
  </si>
  <si>
    <t>From run tbdata_24 to run tbdata_35, the HV values for channel 21 and 23 have been set at the wrong value of 1830 instead of 1650 and other HV are wrong as well!</t>
  </si>
  <si>
    <t>tbdata_36</t>
  </si>
  <si>
    <t>10, with rectified 21,23 channels (10 corrected)</t>
  </si>
  <si>
    <t>Grancagnolo,Cuna, De Santis</t>
  </si>
  <si>
    <t>Change to 40 GeV</t>
  </si>
  <si>
    <t>tbdata_37</t>
  </si>
  <si>
    <t>724.1</t>
  </si>
  <si>
    <t>10 corrected</t>
  </si>
  <si>
    <t>tbdata_38</t>
  </si>
  <si>
    <t>Grancagnolo, Cuna, De Santis, Taliercio, Mastrapasqua, Louka</t>
  </si>
  <si>
    <t>Change to 180 GeV</t>
  </si>
  <si>
    <t>tbdata_39</t>
  </si>
  <si>
    <t>725.2</t>
  </si>
  <si>
    <t>-0.05 +0.95</t>
  </si>
  <si>
    <t>7.19*10^3</t>
  </si>
  <si>
    <t>Mastrapasqua, Taliercio, De Filippis</t>
  </si>
  <si>
    <t>tbdata_40</t>
  </si>
  <si>
    <t>10 corrected -10</t>
  </si>
  <si>
    <t>tbdata_41</t>
  </si>
  <si>
    <t>tbdata_42</t>
  </si>
  <si>
    <t>10 corrected+10</t>
  </si>
  <si>
    <t>tbdata_43</t>
  </si>
  <si>
    <t>10 corrected+20</t>
  </si>
  <si>
    <t>tbdata_44</t>
  </si>
  <si>
    <t>725.3</t>
  </si>
  <si>
    <t>Aly,Grancagnolo,Johnson,Cuna,Liu</t>
  </si>
  <si>
    <t>tbdata_45</t>
  </si>
  <si>
    <t>tbdata_46</t>
  </si>
  <si>
    <t>change of gas the mixture to 90/10</t>
  </si>
  <si>
    <t>tbdata_47</t>
  </si>
  <si>
    <t>724.4</t>
  </si>
  <si>
    <t>Grancagnolo,Magdy,Cuna</t>
  </si>
  <si>
    <t>tbdata_48</t>
  </si>
  <si>
    <t>interrupted</t>
  </si>
  <si>
    <t>724.3</t>
  </si>
  <si>
    <t>tbdata_49</t>
  </si>
  <si>
    <t>tbdata_50</t>
  </si>
  <si>
    <t>tbdata_51</t>
  </si>
  <si>
    <t>-0.5-0.5</t>
  </si>
  <si>
    <t>tbdata_52</t>
  </si>
  <si>
    <t>tbdata_53</t>
  </si>
  <si>
    <t>tbdata_54</t>
  </si>
  <si>
    <t>3 -10V</t>
  </si>
  <si>
    <t>tbdata_55</t>
  </si>
  <si>
    <t>3+10V</t>
  </si>
  <si>
    <t>Grancagnolo,Magdy,Cuna,D'Anzi,De Santis</t>
  </si>
  <si>
    <t>tbdata_56</t>
  </si>
  <si>
    <t>725.8</t>
  </si>
  <si>
    <t>3+20V</t>
  </si>
  <si>
    <t>D'Anzi,De Santis</t>
  </si>
  <si>
    <t>tbdata_57</t>
  </si>
  <si>
    <t>tbdata_58</t>
  </si>
  <si>
    <t>725.9</t>
  </si>
  <si>
    <t>tbdata_59</t>
  </si>
  <si>
    <t>5300(circa)</t>
  </si>
  <si>
    <t>726.8</t>
  </si>
  <si>
    <t>changing gas to 85/15</t>
  </si>
  <si>
    <t>tbdata_60</t>
  </si>
  <si>
    <t>85/15</t>
  </si>
  <si>
    <t>Grancagnolo, Cuna, Taliercio, Mastrapasqua</t>
  </si>
  <si>
    <t>tbdata_61</t>
  </si>
  <si>
    <t>Grancagnolo, Cuna,  Taliercio, Mastrapasqua</t>
  </si>
  <si>
    <t>tbdata_62</t>
  </si>
  <si>
    <t>Grancagnolo, Cuna,  Taliercio, Mastrapasqua,Magdy</t>
  </si>
  <si>
    <t>tbdata_63</t>
  </si>
  <si>
    <t>tbdata_64</t>
  </si>
  <si>
    <t>interrupted(18:41)</t>
  </si>
  <si>
    <t>13 - 10 V</t>
  </si>
  <si>
    <t>tbdata_65</t>
  </si>
  <si>
    <t>tbdata_66</t>
  </si>
  <si>
    <t>interrupted(19:28)</t>
  </si>
  <si>
    <t>13 + 10 V</t>
  </si>
  <si>
    <t>tbdata_67</t>
  </si>
  <si>
    <t>interrupted(19:41)</t>
  </si>
  <si>
    <t>tbdata_68</t>
  </si>
  <si>
    <t>interrupted(19:57)</t>
  </si>
  <si>
    <t>tbdata_69</t>
  </si>
  <si>
    <t>tbdata_70</t>
  </si>
  <si>
    <t>13 + 20 V</t>
  </si>
  <si>
    <t>tbdata_71</t>
  </si>
  <si>
    <t>tbdata_72</t>
  </si>
  <si>
    <t>De Filippis, Taliercio</t>
  </si>
  <si>
    <t>3 (90/10)</t>
  </si>
  <si>
    <t>Tubes</t>
  </si>
  <si>
    <t>HV channels</t>
  </si>
  <si>
    <t>Volt (V)</t>
  </si>
  <si>
    <t>1cm-15mum</t>
  </si>
  <si>
    <t>1cm-20mum</t>
  </si>
  <si>
    <t>1,7,8,15</t>
  </si>
  <si>
    <t>1cm-25mum</t>
  </si>
  <si>
    <t>1.5cm-15mum</t>
  </si>
  <si>
    <t>1.5cm-20mum</t>
  </si>
  <si>
    <t>1.5cm-25mum</t>
  </si>
  <si>
    <t>7*</t>
  </si>
  <si>
    <t>11(+10)</t>
  </si>
  <si>
    <t>Note: the change of colour stands for a change in HV from the new HV tag and the previous HV tag</t>
  </si>
  <si>
    <t>*HV tag7 was not listed in the notebook, the voltages in yellow have been inferred from HVtag 8 and 6</t>
  </si>
  <si>
    <t>DRS channels</t>
  </si>
  <si>
    <t>1.5cm-20µm</t>
  </si>
  <si>
    <t xml:space="preserve">Type 5 </t>
  </si>
  <si>
    <t>1.0cm-20µm</t>
  </si>
  <si>
    <t>Type 2</t>
  </si>
  <si>
    <t>1.0cm-15µm</t>
  </si>
  <si>
    <t>Type 1</t>
  </si>
  <si>
    <t>1.5cm-25µm</t>
  </si>
  <si>
    <t>Type 6</t>
  </si>
  <si>
    <t>1.5cm-15µm</t>
  </si>
  <si>
    <t>Type 4</t>
  </si>
  <si>
    <t>1.0cm-25µm</t>
  </si>
  <si>
    <t>Type 3</t>
  </si>
  <si>
    <t>Upstream scintillator up</t>
  </si>
  <si>
    <t>Upstream scintillator down</t>
  </si>
  <si>
    <t>Downstream scintillator up</t>
  </si>
  <si>
    <t>Downstream scintillator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</si>
</sst>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4472C4"/>
      <name val="Calibri"/>
      <family val="2"/>
      <scheme val="minor"/>
    </font>
    <font>
      <u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70AD47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000000"/>
      <name val="Calibri"/>
    </font>
    <font>
      <b/>
      <sz val="16"/>
      <color rgb="FFFF0000"/>
      <name val="Calibri"/>
      <family val="2"/>
      <scheme val="minor"/>
    </font>
    <font>
      <b/>
      <sz val="14"/>
      <color rgb="FFFFFFFF"/>
      <name val="Calibri"/>
      <charset val="1"/>
    </font>
    <font>
      <sz val="14"/>
      <color rgb="FF000000"/>
      <name val="Calibri"/>
      <charset val="1"/>
    </font>
    <font>
      <sz val="18"/>
      <name val="Arial"/>
    </font>
    <font>
      <b/>
      <sz val="11"/>
      <color rgb="FF000000"/>
      <name val="Calibri"/>
      <family val="2"/>
      <scheme val="minor"/>
    </font>
    <font>
      <b/>
      <u/>
      <sz val="11"/>
      <color rgb="FF5B9BD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</font>
    <font>
      <b/>
      <sz val="11"/>
      <color rgb="FF7030A0"/>
      <name val="Calibri"/>
    </font>
    <font>
      <b/>
      <sz val="11"/>
      <color rgb="FF5B9BD5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ED7D31"/>
      <name val="Calibri"/>
    </font>
    <font>
      <b/>
      <sz val="11"/>
      <color rgb="FFED7D31"/>
      <name val="Calibri"/>
      <charset val="1"/>
    </font>
    <font>
      <u/>
      <sz val="14"/>
      <color rgb="FF000000"/>
      <name val="Calibri"/>
      <charset val="1"/>
    </font>
  </fonts>
  <fills count="20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3A447"/>
        <bgColor indexed="64"/>
      </patternFill>
    </fill>
    <fill>
      <patternFill patternType="solid">
        <fgColor rgb="FFFAE0CF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6BFF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9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0" fontId="11" fillId="8" borderId="0" xfId="0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2" fillId="10" borderId="0" xfId="0" applyFont="1" applyFill="1"/>
    <xf numFmtId="0" fontId="12" fillId="11" borderId="0" xfId="0" applyFont="1" applyFill="1"/>
    <xf numFmtId="0" fontId="13" fillId="0" borderId="0" xfId="0" applyFont="1"/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0" fontId="0" fillId="12" borderId="0" xfId="0" applyFill="1"/>
    <xf numFmtId="0" fontId="9" fillId="0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15" fillId="14" borderId="4" xfId="0" applyFont="1" applyFill="1" applyBorder="1" applyAlignment="1">
      <alignment horizontal="center" readingOrder="1"/>
    </xf>
    <xf numFmtId="0" fontId="16" fillId="15" borderId="5" xfId="0" applyFont="1" applyFill="1" applyBorder="1" applyAlignment="1">
      <alignment horizontal="center" readingOrder="1"/>
    </xf>
    <xf numFmtId="0" fontId="16" fillId="16" borderId="6" xfId="0" applyFont="1" applyFill="1" applyBorder="1" applyAlignment="1">
      <alignment horizontal="center" readingOrder="1"/>
    </xf>
    <xf numFmtId="0" fontId="16" fillId="15" borderId="6" xfId="0" applyFont="1" applyFill="1" applyBorder="1" applyAlignment="1">
      <alignment horizontal="center" readingOrder="1"/>
    </xf>
    <xf numFmtId="0" fontId="17" fillId="15" borderId="6" xfId="0" applyFont="1" applyFill="1" applyBorder="1" applyAlignment="1">
      <alignment horizontal="center" readingOrder="1"/>
    </xf>
    <xf numFmtId="0" fontId="17" fillId="16" borderId="6" xfId="0" applyFont="1" applyFill="1" applyBorder="1" applyAlignment="1">
      <alignment horizontal="center" readingOrder="1"/>
    </xf>
    <xf numFmtId="0" fontId="20" fillId="5" borderId="0" xfId="0" applyFont="1" applyFill="1"/>
    <xf numFmtId="0" fontId="21" fillId="5" borderId="0" xfId="0" applyFont="1" applyFill="1"/>
    <xf numFmtId="0" fontId="19" fillId="17" borderId="0" xfId="0" applyFont="1" applyFill="1"/>
    <xf numFmtId="0" fontId="23" fillId="17" borderId="0" xfId="0" applyFont="1" applyFill="1"/>
    <xf numFmtId="0" fontId="25" fillId="2" borderId="0" xfId="0" applyFont="1" applyFill="1"/>
    <xf numFmtId="0" fontId="26" fillId="2" borderId="0" xfId="0" applyFont="1" applyFill="1"/>
    <xf numFmtId="0" fontId="24" fillId="18" borderId="0" xfId="0" applyFont="1" applyFill="1"/>
    <xf numFmtId="0" fontId="18" fillId="10" borderId="0" xfId="0" applyFont="1" applyFill="1"/>
    <xf numFmtId="0" fontId="22" fillId="19" borderId="0" xfId="0" applyFont="1" applyFill="1"/>
    <xf numFmtId="0" fontId="27" fillId="16" borderId="6" xfId="0" applyFont="1" applyFill="1" applyBorder="1" applyAlignment="1">
      <alignment horizontal="center" readingOrder="1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6B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2.png"/><Relationship Id="rId4" Type="http://schemas.openxmlformats.org/officeDocument/2006/relationships/customXml" Target="../ink/ink3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48</xdr:row>
      <xdr:rowOff>66675</xdr:rowOff>
    </xdr:from>
    <xdr:to>
      <xdr:col>0</xdr:col>
      <xdr:colOff>609600</xdr:colOff>
      <xdr:row>48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">
              <a:extLst>
                <a:ext uri="{FF2B5EF4-FFF2-40B4-BE49-F238E27FC236}">
                  <a16:creationId xmlns:a16="http://schemas.microsoft.com/office/drawing/2014/main" id="{4559083B-926C-4B00-A41F-48DD0B55BA24}"/>
                </a:ext>
              </a:extLst>
            </xdr14:cNvPr>
            <xdr14:cNvContentPartPr/>
          </xdr14:nvContentPartPr>
          <xdr14:nvPr macro=""/>
          <xdr14:xfrm>
            <a:off x="609600" y="9220200"/>
            <a:ext cx="0" cy="0"/>
          </xdr14:xfrm>
        </xdr:contentPart>
      </mc:Choice>
      <mc:Fallback xmlns="">
        <xdr:pic>
          <xdr:nvPicPr>
            <xdr:cNvPr id="2" name="">
              <a:extLst>
                <a:ext uri="{FF2B5EF4-FFF2-40B4-BE49-F238E27FC236}">
                  <a16:creationId xmlns:a16="http://schemas.microsoft.com/office/drawing/2014/main" id="{4559083B-926C-4B00-A41F-48DD0B55B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9600" y="92202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923925</xdr:colOff>
      <xdr:row>48</xdr:row>
      <xdr:rowOff>38100</xdr:rowOff>
    </xdr:from>
    <xdr:to>
      <xdr:col>0</xdr:col>
      <xdr:colOff>923925</xdr:colOff>
      <xdr:row>48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">
              <a:extLst>
                <a:ext uri="{FF2B5EF4-FFF2-40B4-BE49-F238E27FC236}">
                  <a16:creationId xmlns:a16="http://schemas.microsoft.com/office/drawing/2014/main" id="{3D97C32D-F7F5-449E-A3B0-26E339163030}"/>
                </a:ext>
              </a:extLst>
            </xdr14:cNvPr>
            <xdr14:cNvContentPartPr/>
          </xdr14:nvContentPartPr>
          <xdr14:nvPr macro=""/>
          <xdr14:xfrm>
            <a:off x="923925" y="9191625"/>
            <a:ext cx="0" cy="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3D97C32D-F7F5-449E-A3B0-26E33916303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23925" y="91916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857250</xdr:colOff>
      <xdr:row>48</xdr:row>
      <xdr:rowOff>76200</xdr:rowOff>
    </xdr:from>
    <xdr:to>
      <xdr:col>0</xdr:col>
      <xdr:colOff>1257300</xdr:colOff>
      <xdr:row>49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">
              <a:extLst>
                <a:ext uri="{FF2B5EF4-FFF2-40B4-BE49-F238E27FC236}">
                  <a16:creationId xmlns:a16="http://schemas.microsoft.com/office/drawing/2014/main" id="{D04AD473-0836-451D-A617-8D35D096973E}"/>
                </a:ext>
              </a:extLst>
            </xdr14:cNvPr>
            <xdr14:cNvContentPartPr/>
          </xdr14:nvContentPartPr>
          <xdr14:nvPr macro=""/>
          <xdr14:xfrm>
            <a:off x="857250" y="9229725"/>
            <a:ext cx="400050" cy="24765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D04AD473-0836-451D-A617-8D35D096973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335" y="9121738"/>
              <a:ext cx="507521" cy="463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266700</xdr:colOff>
      <xdr:row>48</xdr:row>
      <xdr:rowOff>57150</xdr:rowOff>
    </xdr:from>
    <xdr:to>
      <xdr:col>1</xdr:col>
      <xdr:colOff>266700</xdr:colOff>
      <xdr:row>48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">
              <a:extLst>
                <a:ext uri="{FF2B5EF4-FFF2-40B4-BE49-F238E27FC236}">
                  <a16:creationId xmlns:a16="http://schemas.microsoft.com/office/drawing/2014/main" id="{BA566FDF-2001-4CB2-AE58-E05856869E71}"/>
                </a:ext>
              </a:extLst>
            </xdr14:cNvPr>
            <xdr14:cNvContentPartPr/>
          </xdr14:nvContentPartPr>
          <xdr14:nvPr macro=""/>
          <xdr14:xfrm>
            <a:off x="1704975" y="9210675"/>
            <a:ext cx="0" cy="28575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BA566FDF-2001-4CB2-AE58-E05856869E7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04975" y="9130825"/>
              <a:ext cx="0" cy="188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76200</xdr:colOff>
      <xdr:row>51</xdr:row>
      <xdr:rowOff>142875</xdr:rowOff>
    </xdr:from>
    <xdr:to>
      <xdr:col>3</xdr:col>
      <xdr:colOff>76200</xdr:colOff>
      <xdr:row>51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">
              <a:extLst>
                <a:ext uri="{FF2B5EF4-FFF2-40B4-BE49-F238E27FC236}">
                  <a16:creationId xmlns:a16="http://schemas.microsoft.com/office/drawing/2014/main" id="{3EDCC3B4-75C8-4134-8A54-F2F515F37C11}"/>
                </a:ext>
              </a:extLst>
            </xdr14:cNvPr>
            <xdr14:cNvContentPartPr/>
          </xdr14:nvContentPartPr>
          <xdr14:nvPr macro=""/>
          <xdr14:xfrm>
            <a:off x="2933700" y="9867900"/>
            <a:ext cx="0" cy="0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3EDCC3B4-75C8-4134-8A54-F2F515F37C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33700" y="98679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8T08:55:26.3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2646 11113 0 0 0,'0'0'0'0'0</inkml:trace>
  <inkml:trace contextRef="#ctx0" brushRef="#br0" timeOffset="36.47">2646 11113 0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8T08:55:26.3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4022 11007 0 0 0,'0'0'0'0'0</inkml:trace>
  <inkml:trace contextRef="#ctx0" brushRef="#br0" timeOffset="36.47">4022 11007 0 0 0,'0'0'0'0'0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8T08:55:26.38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3738 11165 0 0 0,'0'0'0'0'0</inkml:trace>
  <inkml:trace contextRef="#ctx0" brushRef="#br0" timeOffset="36.47">3704 11165 0 0 0,'0'0'0'0'0</inkml:trace>
  <inkml:trace contextRef="#ctx0" brushRef="#br0" timeOffset="36.47">3704 11165 0 0 0,'0'0'0'0'0</inkml:trace>
  <inkml:trace contextRef="#ctx0" brushRef="#br0" timeOffset="36.47">4681 11517 0 0 0,'0'0'0'0'0</inkml:trace>
  <inkml:trace contextRef="#ctx0" brushRef="#br0" timeOffset="36.47">4816 11852 0 0 0,'0'0'0'0'0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8T08:55:26.39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7408 11060 0 0 0,'0'0'0'0'0</inkml:trace>
  <inkml:trace contextRef="#ctx0" brushRef="#br0" timeOffset="36.47">7408 11165 0 0 0,'0'0'0'0'0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9-08T08:55:26.40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12700 13944 0 0 0,'0'0'0'0'0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opLeftCell="A57" workbookViewId="0">
      <selection activeCell="A79" sqref="A79"/>
    </sheetView>
  </sheetViews>
  <sheetFormatPr defaultRowHeight="15"/>
  <cols>
    <col min="1" max="1" width="21.5703125" style="1" customWidth="1"/>
    <col min="2" max="2" width="12.140625" style="1" customWidth="1"/>
    <col min="3" max="3" width="9.140625" style="1"/>
    <col min="4" max="4" width="16.42578125" style="1" customWidth="1"/>
    <col min="5" max="5" width="11.5703125" style="1" bestFit="1" customWidth="1"/>
    <col min="6" max="6" width="9.140625" style="1"/>
    <col min="7" max="7" width="15" style="1" bestFit="1" customWidth="1"/>
    <col min="8" max="8" width="18.140625" style="1" bestFit="1" customWidth="1"/>
    <col min="9" max="9" width="49.85546875" style="1" customWidth="1"/>
    <col min="10" max="10" width="16.7109375" style="1" customWidth="1"/>
    <col min="11" max="11" width="13.28515625" style="1" bestFit="1" customWidth="1"/>
    <col min="12" max="12" width="21" style="1" bestFit="1" customWidth="1"/>
    <col min="13" max="13" width="24" style="1" bestFit="1" customWidth="1"/>
    <col min="14" max="14" width="20" style="1" bestFit="1" customWidth="1"/>
    <col min="15" max="15" width="17.85546875" style="1" bestFit="1" customWidth="1"/>
    <col min="16" max="16" width="22.7109375" style="1" bestFit="1" customWidth="1"/>
    <col min="17" max="17" width="14.28515625" style="1" bestFit="1" customWidth="1"/>
    <col min="18" max="18" width="14.28515625" style="1" customWidth="1"/>
    <col min="19" max="19" width="44.7109375" style="1" customWidth="1"/>
  </cols>
  <sheetData>
    <row r="1" spans="1:19">
      <c r="A1" s="1" t="s">
        <v>0</v>
      </c>
    </row>
    <row r="2" spans="1:19" ht="15.75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30" t="s">
        <v>17</v>
      </c>
      <c r="R2" s="30" t="s">
        <v>18</v>
      </c>
      <c r="S2" s="30" t="s">
        <v>19</v>
      </c>
    </row>
    <row r="3" spans="1:19">
      <c r="A3" s="1" t="s">
        <v>20</v>
      </c>
      <c r="B3" s="2">
        <v>44749</v>
      </c>
      <c r="C3" s="3">
        <v>0.7944444444444444</v>
      </c>
      <c r="D3" s="3">
        <v>0.84583333333333333</v>
      </c>
      <c r="E3" s="1">
        <v>5000</v>
      </c>
      <c r="F3" s="1" t="s">
        <v>0</v>
      </c>
      <c r="G3" s="1">
        <v>800</v>
      </c>
      <c r="H3" s="1">
        <v>727</v>
      </c>
      <c r="I3" s="1">
        <v>0</v>
      </c>
      <c r="J3" s="1">
        <v>700</v>
      </c>
      <c r="K3" s="1" t="s">
        <v>21</v>
      </c>
      <c r="L3" s="1" t="s">
        <v>22</v>
      </c>
      <c r="M3" s="1">
        <v>100</v>
      </c>
      <c r="N3" s="1">
        <v>100</v>
      </c>
      <c r="O3" s="1" t="s">
        <v>23</v>
      </c>
      <c r="P3" s="1">
        <v>180</v>
      </c>
      <c r="Q3" s="1" t="s">
        <v>24</v>
      </c>
      <c r="R3" s="1">
        <v>0</v>
      </c>
      <c r="S3" s="1" t="s">
        <v>25</v>
      </c>
    </row>
    <row r="4" spans="1:19">
      <c r="A4" s="1" t="s">
        <v>26</v>
      </c>
      <c r="B4" s="2">
        <v>44749</v>
      </c>
      <c r="C4" s="3">
        <v>0.9375</v>
      </c>
      <c r="D4" s="3" t="s">
        <v>27</v>
      </c>
      <c r="E4" s="1">
        <v>482</v>
      </c>
      <c r="F4" s="1" t="s">
        <v>0</v>
      </c>
      <c r="G4" s="1">
        <v>800</v>
      </c>
      <c r="H4" s="1" t="s">
        <v>28</v>
      </c>
      <c r="I4" s="1">
        <v>1</v>
      </c>
      <c r="J4" s="1">
        <v>800</v>
      </c>
      <c r="K4" s="1" t="s">
        <v>29</v>
      </c>
      <c r="L4" s="1" t="s">
        <v>22</v>
      </c>
      <c r="M4" s="1">
        <v>100</v>
      </c>
      <c r="N4" s="1">
        <v>100</v>
      </c>
      <c r="O4" s="1" t="s">
        <v>23</v>
      </c>
      <c r="P4" s="1">
        <v>180</v>
      </c>
      <c r="Q4" s="1" t="s">
        <v>24</v>
      </c>
      <c r="R4" s="1">
        <v>0</v>
      </c>
      <c r="S4" s="1" t="s">
        <v>25</v>
      </c>
    </row>
    <row r="5" spans="1:19">
      <c r="A5" s="1" t="s">
        <v>30</v>
      </c>
      <c r="B5" s="2">
        <v>44750</v>
      </c>
      <c r="C5" s="3">
        <v>0.37916666666666665</v>
      </c>
      <c r="D5" s="3">
        <v>0.49027777777777781</v>
      </c>
      <c r="E5" s="1">
        <v>1119</v>
      </c>
      <c r="F5" s="1" t="s">
        <v>0</v>
      </c>
      <c r="G5" s="1">
        <v>800</v>
      </c>
      <c r="H5" s="1" t="s">
        <v>28</v>
      </c>
      <c r="I5" s="1">
        <v>1</v>
      </c>
      <c r="J5" s="1">
        <v>800</v>
      </c>
      <c r="K5" s="1" t="s">
        <v>29</v>
      </c>
      <c r="L5" s="1" t="s">
        <v>22</v>
      </c>
      <c r="M5" s="1">
        <v>100</v>
      </c>
      <c r="N5" s="1">
        <v>100</v>
      </c>
      <c r="O5" s="1" t="s">
        <v>23</v>
      </c>
      <c r="P5" s="1">
        <v>180</v>
      </c>
      <c r="Q5" s="1" t="s">
        <v>24</v>
      </c>
      <c r="R5" s="1">
        <v>0</v>
      </c>
      <c r="S5" s="1" t="s">
        <v>25</v>
      </c>
    </row>
    <row r="6" spans="1:19">
      <c r="A6" s="1" t="s">
        <v>31</v>
      </c>
      <c r="B6" s="2">
        <v>44750</v>
      </c>
      <c r="C6" s="3">
        <v>0.55347222222222225</v>
      </c>
      <c r="D6" s="3">
        <v>0.68194444444444446</v>
      </c>
      <c r="E6" s="14">
        <v>5000</v>
      </c>
      <c r="F6" s="1" t="s">
        <v>0</v>
      </c>
      <c r="G6" s="1">
        <v>800</v>
      </c>
      <c r="H6" s="1" t="s">
        <v>32</v>
      </c>
      <c r="I6" s="1">
        <v>2</v>
      </c>
      <c r="J6" s="1">
        <v>800</v>
      </c>
      <c r="K6" s="1" t="s">
        <v>29</v>
      </c>
      <c r="L6" s="1" t="s">
        <v>22</v>
      </c>
      <c r="M6" s="1">
        <v>100</v>
      </c>
      <c r="N6" s="1">
        <v>100</v>
      </c>
      <c r="O6" s="1" t="s">
        <v>23</v>
      </c>
      <c r="P6" s="1">
        <v>180</v>
      </c>
      <c r="Q6" s="1" t="s">
        <v>24</v>
      </c>
      <c r="R6" s="1">
        <v>0</v>
      </c>
      <c r="S6" s="1" t="s">
        <v>33</v>
      </c>
    </row>
    <row r="7" spans="1:19" s="16" customForma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>
      <c r="A8" s="1" t="s">
        <v>34</v>
      </c>
      <c r="B8" s="2">
        <v>44751</v>
      </c>
      <c r="C8" s="3">
        <v>0.13125000000000001</v>
      </c>
      <c r="D8" s="3">
        <v>0.14166666666666666</v>
      </c>
      <c r="E8" s="1">
        <v>5000</v>
      </c>
      <c r="F8" s="1" t="s">
        <v>0</v>
      </c>
      <c r="G8" s="1">
        <v>800</v>
      </c>
      <c r="H8" s="1" t="s">
        <v>35</v>
      </c>
      <c r="I8" s="1">
        <v>2</v>
      </c>
      <c r="J8" s="1">
        <v>800</v>
      </c>
      <c r="K8" s="1" t="s">
        <v>29</v>
      </c>
      <c r="L8" s="1" t="s">
        <v>22</v>
      </c>
      <c r="M8" s="1">
        <v>100</v>
      </c>
      <c r="N8" s="1">
        <v>100</v>
      </c>
      <c r="O8" s="1" t="s">
        <v>23</v>
      </c>
      <c r="P8" s="1">
        <v>180</v>
      </c>
      <c r="R8" s="1">
        <v>0</v>
      </c>
      <c r="S8" s="1" t="s">
        <v>36</v>
      </c>
    </row>
    <row r="9" spans="1:19">
      <c r="A9" s="1" t="s">
        <v>37</v>
      </c>
      <c r="B9" s="2">
        <v>44751</v>
      </c>
      <c r="C9" s="3">
        <v>0.14305555555555557</v>
      </c>
      <c r="D9" s="3">
        <v>0.17361111111111113</v>
      </c>
      <c r="E9" s="1">
        <v>10000</v>
      </c>
      <c r="F9" s="1" t="s">
        <v>0</v>
      </c>
      <c r="G9" s="1">
        <v>800</v>
      </c>
      <c r="H9" s="1" t="s">
        <v>35</v>
      </c>
      <c r="I9" s="1">
        <v>2</v>
      </c>
      <c r="J9" s="1">
        <v>800</v>
      </c>
      <c r="K9" s="1" t="s">
        <v>29</v>
      </c>
      <c r="L9" s="1" t="s">
        <v>22</v>
      </c>
      <c r="M9" s="1">
        <v>100</v>
      </c>
      <c r="N9" s="1">
        <v>100</v>
      </c>
      <c r="O9" s="1" t="s">
        <v>23</v>
      </c>
      <c r="P9" s="1">
        <v>180</v>
      </c>
      <c r="R9" s="1">
        <v>0</v>
      </c>
      <c r="S9" s="1" t="s">
        <v>36</v>
      </c>
    </row>
    <row r="10" spans="1:19">
      <c r="A10" s="1" t="s">
        <v>38</v>
      </c>
      <c r="B10" s="2">
        <v>44751</v>
      </c>
      <c r="C10" s="3">
        <v>0.18819444444444444</v>
      </c>
      <c r="D10" s="3">
        <v>0.20833333333333334</v>
      </c>
      <c r="E10" s="1">
        <v>10000</v>
      </c>
      <c r="F10" s="1" t="s">
        <v>0</v>
      </c>
      <c r="G10" s="1">
        <v>800</v>
      </c>
      <c r="H10" s="1" t="s">
        <v>35</v>
      </c>
      <c r="I10" s="1">
        <v>2</v>
      </c>
      <c r="J10" s="1">
        <v>800</v>
      </c>
      <c r="K10" s="1" t="s">
        <v>29</v>
      </c>
      <c r="L10" s="1" t="s">
        <v>22</v>
      </c>
      <c r="M10" s="1">
        <v>100</v>
      </c>
      <c r="N10" s="1">
        <v>100</v>
      </c>
      <c r="O10" s="1" t="s">
        <v>23</v>
      </c>
      <c r="P10" s="1">
        <v>180</v>
      </c>
      <c r="R10" s="1">
        <v>30</v>
      </c>
      <c r="S10" s="1" t="s">
        <v>36</v>
      </c>
    </row>
    <row r="11" spans="1:19">
      <c r="A11" s="1" t="s">
        <v>39</v>
      </c>
      <c r="B11" s="2">
        <v>44751</v>
      </c>
      <c r="C11" s="3">
        <v>0.21805555555555556</v>
      </c>
      <c r="D11" s="3">
        <v>0.23611111111111113</v>
      </c>
      <c r="E11" s="1">
        <v>10000</v>
      </c>
      <c r="F11" s="1" t="s">
        <v>0</v>
      </c>
      <c r="G11" s="1">
        <v>800</v>
      </c>
      <c r="H11" s="1" t="s">
        <v>35</v>
      </c>
      <c r="I11" s="1">
        <v>2</v>
      </c>
      <c r="J11" s="1">
        <v>800</v>
      </c>
      <c r="K11" s="1" t="s">
        <v>29</v>
      </c>
      <c r="L11" s="1" t="s">
        <v>22</v>
      </c>
      <c r="M11" s="1">
        <v>100</v>
      </c>
      <c r="N11" s="1">
        <v>100</v>
      </c>
      <c r="O11" s="1" t="s">
        <v>23</v>
      </c>
      <c r="P11" s="1">
        <v>180</v>
      </c>
      <c r="R11" s="1">
        <v>45</v>
      </c>
      <c r="S11" s="1" t="s">
        <v>36</v>
      </c>
    </row>
    <row r="12" spans="1:19">
      <c r="A12" s="1" t="s">
        <v>40</v>
      </c>
      <c r="B12" s="2">
        <v>44751</v>
      </c>
      <c r="C12" s="3">
        <v>0.23958333333333334</v>
      </c>
      <c r="D12" s="3">
        <v>0.28125</v>
      </c>
      <c r="E12" s="1">
        <v>10000</v>
      </c>
      <c r="F12" s="1" t="s">
        <v>0</v>
      </c>
      <c r="G12" s="1">
        <v>800</v>
      </c>
      <c r="H12" s="1" t="s">
        <v>35</v>
      </c>
      <c r="I12" s="1">
        <v>2</v>
      </c>
      <c r="J12" s="1">
        <v>800</v>
      </c>
      <c r="K12" s="1" t="s">
        <v>29</v>
      </c>
      <c r="L12" s="1" t="s">
        <v>22</v>
      </c>
      <c r="M12" s="1">
        <v>100</v>
      </c>
      <c r="N12" s="1">
        <v>100</v>
      </c>
      <c r="O12" s="1" t="s">
        <v>23</v>
      </c>
      <c r="P12" s="1">
        <v>180</v>
      </c>
      <c r="R12" s="1">
        <v>60</v>
      </c>
      <c r="S12" s="1" t="s">
        <v>36</v>
      </c>
    </row>
    <row r="13" spans="1:19" s="18" customFormat="1">
      <c r="A13" s="17" t="s">
        <v>41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>
      <c r="A14" s="1" t="s">
        <v>42</v>
      </c>
      <c r="B14" s="2">
        <v>44751</v>
      </c>
      <c r="C14" s="3">
        <v>0.32847222222222222</v>
      </c>
      <c r="D14" s="3">
        <v>0.34375</v>
      </c>
      <c r="E14" s="1">
        <v>10000</v>
      </c>
      <c r="F14" s="1" t="s">
        <v>0</v>
      </c>
      <c r="G14" s="1">
        <v>800</v>
      </c>
      <c r="H14" s="1" t="s">
        <v>35</v>
      </c>
      <c r="I14" s="1">
        <v>3</v>
      </c>
      <c r="J14" s="1">
        <v>526</v>
      </c>
      <c r="K14" s="1" t="s">
        <v>43</v>
      </c>
      <c r="L14" s="1" t="s">
        <v>22</v>
      </c>
      <c r="M14" s="1">
        <v>100</v>
      </c>
      <c r="N14" s="1">
        <v>100</v>
      </c>
      <c r="O14" s="1" t="s">
        <v>23</v>
      </c>
      <c r="P14" s="1">
        <v>180</v>
      </c>
      <c r="R14" s="1">
        <v>45</v>
      </c>
      <c r="S14" s="1" t="s">
        <v>36</v>
      </c>
    </row>
    <row r="15" spans="1:19">
      <c r="A15" s="1" t="s">
        <v>44</v>
      </c>
      <c r="B15" s="2">
        <v>44751</v>
      </c>
      <c r="C15" s="3">
        <v>0.35416666666666669</v>
      </c>
      <c r="D15" s="3">
        <v>0.40902777777777777</v>
      </c>
      <c r="E15" s="1">
        <v>10000</v>
      </c>
      <c r="F15" s="1" t="s">
        <v>0</v>
      </c>
      <c r="G15" s="1">
        <v>800</v>
      </c>
      <c r="H15" s="1" t="s">
        <v>35</v>
      </c>
      <c r="I15" s="1">
        <v>3</v>
      </c>
      <c r="J15" s="1">
        <v>394</v>
      </c>
      <c r="K15" s="1">
        <v>2</v>
      </c>
      <c r="L15" s="1" t="s">
        <v>22</v>
      </c>
      <c r="M15" s="1">
        <v>50</v>
      </c>
      <c r="N15" s="1">
        <v>100</v>
      </c>
      <c r="O15" s="1" t="s">
        <v>23</v>
      </c>
      <c r="P15" s="1">
        <v>180</v>
      </c>
      <c r="Q15" s="1" t="s">
        <v>45</v>
      </c>
      <c r="R15" s="1">
        <v>45</v>
      </c>
      <c r="S15" s="1" t="s">
        <v>36</v>
      </c>
    </row>
    <row r="16" spans="1:19">
      <c r="A16" s="1" t="s">
        <v>46</v>
      </c>
      <c r="B16" s="2">
        <v>44751</v>
      </c>
      <c r="C16" s="3">
        <v>0.41041666666666665</v>
      </c>
      <c r="D16" s="3">
        <v>0.50416666666666665</v>
      </c>
      <c r="E16" s="1">
        <v>10000</v>
      </c>
      <c r="F16" s="1" t="s">
        <v>0</v>
      </c>
      <c r="G16" s="1">
        <v>800</v>
      </c>
      <c r="H16" s="1" t="s">
        <v>47</v>
      </c>
      <c r="I16" s="1">
        <v>3</v>
      </c>
      <c r="J16" s="1">
        <v>394</v>
      </c>
      <c r="K16" s="1">
        <v>2</v>
      </c>
      <c r="L16" s="1" t="s">
        <v>22</v>
      </c>
      <c r="M16" s="1">
        <v>50</v>
      </c>
      <c r="N16" s="1">
        <v>100</v>
      </c>
      <c r="O16" s="1" t="s">
        <v>23</v>
      </c>
      <c r="P16" s="1">
        <v>180</v>
      </c>
      <c r="Q16" s="1" t="s">
        <v>48</v>
      </c>
      <c r="R16" s="1">
        <v>0</v>
      </c>
      <c r="S16" s="1" t="s">
        <v>49</v>
      </c>
    </row>
    <row r="17" spans="1:21">
      <c r="A17" s="1" t="s">
        <v>50</v>
      </c>
      <c r="B17" s="2">
        <v>44751</v>
      </c>
      <c r="C17" s="3">
        <v>0.51736111111111105</v>
      </c>
      <c r="D17" s="3">
        <v>0.53819444444444442</v>
      </c>
      <c r="E17" s="1">
        <v>10000</v>
      </c>
      <c r="F17" s="1" t="s">
        <v>0</v>
      </c>
      <c r="G17" s="1">
        <v>800</v>
      </c>
      <c r="H17" s="1" t="s">
        <v>51</v>
      </c>
      <c r="I17" s="1">
        <v>3</v>
      </c>
      <c r="J17" s="1">
        <v>525</v>
      </c>
      <c r="K17" s="1" t="s">
        <v>43</v>
      </c>
      <c r="L17" s="1" t="s">
        <v>22</v>
      </c>
      <c r="M17" s="1">
        <v>50</v>
      </c>
      <c r="N17" s="1">
        <v>100</v>
      </c>
      <c r="O17" s="1" t="s">
        <v>23</v>
      </c>
      <c r="P17" s="1">
        <v>180</v>
      </c>
      <c r="R17" s="1">
        <v>0</v>
      </c>
      <c r="S17" s="1" t="s">
        <v>52</v>
      </c>
    </row>
    <row r="18" spans="1:21">
      <c r="A18" s="1" t="s">
        <v>53</v>
      </c>
      <c r="B18" s="2">
        <v>44751</v>
      </c>
      <c r="C18" s="3">
        <v>0.5395833333333333</v>
      </c>
      <c r="D18" s="3">
        <v>0.65833333333333333</v>
      </c>
      <c r="E18" s="1">
        <v>50000</v>
      </c>
      <c r="F18" s="1" t="s">
        <v>0</v>
      </c>
      <c r="G18" s="1">
        <v>800</v>
      </c>
      <c r="H18" s="1" t="s">
        <v>54</v>
      </c>
      <c r="I18" s="1">
        <v>3</v>
      </c>
      <c r="J18" s="1">
        <v>525</v>
      </c>
      <c r="K18" s="1" t="s">
        <v>43</v>
      </c>
      <c r="L18" s="1" t="s">
        <v>22</v>
      </c>
      <c r="M18" s="1">
        <v>50</v>
      </c>
      <c r="N18" s="1">
        <v>100</v>
      </c>
      <c r="O18" s="1" t="s">
        <v>23</v>
      </c>
      <c r="P18" s="1">
        <v>180</v>
      </c>
      <c r="R18" s="1">
        <v>0</v>
      </c>
      <c r="S18" s="1" t="s">
        <v>52</v>
      </c>
    </row>
    <row r="19" spans="1:21">
      <c r="A19" s="1" t="s">
        <v>55</v>
      </c>
      <c r="B19" s="2">
        <v>44751</v>
      </c>
      <c r="C19" s="3">
        <v>0.67152777777777783</v>
      </c>
      <c r="D19" s="3">
        <v>0.69236111111111109</v>
      </c>
      <c r="E19" s="1">
        <v>10000</v>
      </c>
      <c r="F19" s="1" t="s">
        <v>0</v>
      </c>
      <c r="G19" s="1">
        <v>800</v>
      </c>
      <c r="H19" s="14" t="s">
        <v>56</v>
      </c>
      <c r="I19" s="1">
        <v>4</v>
      </c>
      <c r="J19" s="1">
        <v>525</v>
      </c>
      <c r="K19" s="1" t="s">
        <v>43</v>
      </c>
      <c r="L19" s="1" t="s">
        <v>22</v>
      </c>
      <c r="M19" s="1">
        <v>50</v>
      </c>
      <c r="N19" s="1">
        <v>100</v>
      </c>
      <c r="O19" s="1" t="s">
        <v>23</v>
      </c>
      <c r="P19" s="1">
        <v>180</v>
      </c>
      <c r="R19" s="1">
        <v>0</v>
      </c>
      <c r="S19" s="1" t="s">
        <v>57</v>
      </c>
      <c r="U19" t="s">
        <v>58</v>
      </c>
    </row>
    <row r="20" spans="1:21">
      <c r="A20" s="1" t="s">
        <v>59</v>
      </c>
      <c r="B20" s="2">
        <v>44751</v>
      </c>
      <c r="C20" s="3">
        <v>0.70486111111111116</v>
      </c>
      <c r="D20" s="3">
        <v>0.73402777777777783</v>
      </c>
      <c r="E20" s="1">
        <v>10000</v>
      </c>
      <c r="F20" s="1" t="s">
        <v>0</v>
      </c>
      <c r="G20" s="1">
        <v>800</v>
      </c>
      <c r="H20" s="1" t="s">
        <v>60</v>
      </c>
      <c r="I20" s="1">
        <v>4</v>
      </c>
      <c r="J20" s="1">
        <v>525</v>
      </c>
      <c r="K20" s="1" t="s">
        <v>43</v>
      </c>
      <c r="L20" s="1" t="s">
        <v>22</v>
      </c>
      <c r="M20" s="1">
        <v>50</v>
      </c>
      <c r="N20" s="1">
        <v>100</v>
      </c>
      <c r="O20" s="1" t="s">
        <v>23</v>
      </c>
      <c r="P20" s="1">
        <v>180</v>
      </c>
      <c r="R20" s="1">
        <v>45</v>
      </c>
      <c r="S20" s="1" t="s">
        <v>57</v>
      </c>
      <c r="U20" t="s">
        <v>58</v>
      </c>
    </row>
    <row r="21" spans="1:21">
      <c r="A21" s="1" t="s">
        <v>61</v>
      </c>
      <c r="B21" s="2">
        <v>44751</v>
      </c>
      <c r="C21" s="3">
        <v>0.73819444444444438</v>
      </c>
      <c r="D21" s="3">
        <v>0.84027777777777779</v>
      </c>
      <c r="E21" s="1">
        <v>50000</v>
      </c>
      <c r="F21" s="1" t="s">
        <v>0</v>
      </c>
      <c r="G21" s="1">
        <v>800</v>
      </c>
      <c r="H21" s="1" t="s">
        <v>62</v>
      </c>
      <c r="I21" s="1">
        <v>3</v>
      </c>
      <c r="J21" s="1">
        <v>525</v>
      </c>
      <c r="K21" s="1" t="s">
        <v>43</v>
      </c>
      <c r="L21" s="1" t="s">
        <v>22</v>
      </c>
      <c r="M21" s="1">
        <v>50</v>
      </c>
      <c r="N21" s="1">
        <v>100</v>
      </c>
      <c r="O21" s="1" t="s">
        <v>23</v>
      </c>
      <c r="P21" s="1">
        <v>180</v>
      </c>
      <c r="R21" s="1">
        <v>45</v>
      </c>
      <c r="S21" s="1" t="s">
        <v>63</v>
      </c>
    </row>
    <row r="22" spans="1:21">
      <c r="A22" s="1" t="s">
        <v>64</v>
      </c>
      <c r="B22" s="2">
        <v>44751</v>
      </c>
      <c r="C22" s="3">
        <v>0.84097222222222223</v>
      </c>
      <c r="D22" s="3">
        <v>0.85763888888888884</v>
      </c>
      <c r="E22" s="1">
        <v>10000</v>
      </c>
      <c r="F22" s="1" t="s">
        <v>0</v>
      </c>
      <c r="G22" s="1">
        <v>800</v>
      </c>
      <c r="H22" s="1" t="s">
        <v>62</v>
      </c>
      <c r="I22" s="1">
        <v>3</v>
      </c>
      <c r="J22" s="1">
        <v>525</v>
      </c>
      <c r="K22" s="1" t="s">
        <v>43</v>
      </c>
      <c r="L22" s="1" t="s">
        <v>22</v>
      </c>
      <c r="M22" s="1">
        <v>50</v>
      </c>
      <c r="N22" s="1">
        <v>100</v>
      </c>
      <c r="O22" s="1" t="s">
        <v>23</v>
      </c>
      <c r="P22" s="1">
        <v>180</v>
      </c>
      <c r="R22" s="1">
        <v>45</v>
      </c>
      <c r="S22" s="1" t="s">
        <v>65</v>
      </c>
    </row>
    <row r="23" spans="1:21">
      <c r="A23" s="1" t="s">
        <v>66</v>
      </c>
      <c r="B23" s="2">
        <v>44751</v>
      </c>
      <c r="C23" s="3">
        <v>0.85763888888888884</v>
      </c>
      <c r="D23" s="3">
        <v>0.86597222222222225</v>
      </c>
      <c r="E23" s="1">
        <v>5000</v>
      </c>
      <c r="F23" s="1" t="s">
        <v>0</v>
      </c>
      <c r="G23" s="1">
        <v>800</v>
      </c>
      <c r="H23" s="1" t="s">
        <v>62</v>
      </c>
      <c r="I23" s="1">
        <v>3</v>
      </c>
      <c r="J23" s="1">
        <v>525</v>
      </c>
      <c r="K23" s="1" t="s">
        <v>43</v>
      </c>
      <c r="L23" s="1" t="s">
        <v>22</v>
      </c>
      <c r="M23" s="1">
        <v>50</v>
      </c>
      <c r="N23" s="1">
        <v>100</v>
      </c>
      <c r="O23" s="1" t="s">
        <v>23</v>
      </c>
      <c r="P23" s="1">
        <v>180</v>
      </c>
      <c r="R23" s="1">
        <v>45</v>
      </c>
      <c r="S23" s="1" t="s">
        <v>65</v>
      </c>
    </row>
    <row r="24" spans="1:21">
      <c r="B24" s="2"/>
      <c r="C24" s="3"/>
      <c r="D24" s="3"/>
      <c r="E24" s="1">
        <f>SUM(E14:E23)</f>
        <v>175000</v>
      </c>
    </row>
    <row r="25" spans="1:21" s="24" customFormat="1">
      <c r="A25" s="22" t="s">
        <v>67</v>
      </c>
      <c r="B25" s="23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21">
      <c r="A26" s="1" t="s">
        <v>68</v>
      </c>
      <c r="B26" s="2">
        <v>44751</v>
      </c>
      <c r="C26" s="3">
        <v>0.93680555555555556</v>
      </c>
      <c r="D26" s="3">
        <v>0.94930555555555562</v>
      </c>
      <c r="E26" s="1">
        <v>1000</v>
      </c>
      <c r="F26" s="1" t="s">
        <v>69</v>
      </c>
      <c r="G26" s="1">
        <v>600</v>
      </c>
      <c r="H26" s="1" t="s">
        <v>70</v>
      </c>
      <c r="I26" s="1">
        <v>5</v>
      </c>
      <c r="J26" s="1">
        <v>525</v>
      </c>
      <c r="K26" s="1" t="s">
        <v>43</v>
      </c>
      <c r="L26" s="1" t="s">
        <v>22</v>
      </c>
      <c r="M26" s="1">
        <v>50</v>
      </c>
      <c r="N26" s="1">
        <v>100</v>
      </c>
      <c r="O26" s="1" t="s">
        <v>23</v>
      </c>
      <c r="P26" s="1">
        <v>180</v>
      </c>
      <c r="R26" s="1">
        <v>0</v>
      </c>
      <c r="S26" s="1" t="s">
        <v>71</v>
      </c>
    </row>
    <row r="27" spans="1:21">
      <c r="A27" s="1" t="s">
        <v>72</v>
      </c>
      <c r="B27" s="2">
        <v>44751</v>
      </c>
      <c r="C27" s="3">
        <v>0.97916666666666663</v>
      </c>
      <c r="D27" s="3">
        <v>3.4722222222222224E-2</v>
      </c>
      <c r="E27" s="1">
        <v>1000</v>
      </c>
      <c r="F27" s="1" t="s">
        <v>69</v>
      </c>
      <c r="G27" s="1">
        <v>600</v>
      </c>
      <c r="H27" s="1" t="s">
        <v>70</v>
      </c>
      <c r="I27" s="1">
        <v>6</v>
      </c>
      <c r="J27" s="1">
        <v>525</v>
      </c>
      <c r="K27" s="1" t="s">
        <v>43</v>
      </c>
      <c r="L27" s="1" t="s">
        <v>22</v>
      </c>
      <c r="M27" s="1">
        <v>50</v>
      </c>
      <c r="N27" s="1">
        <v>100</v>
      </c>
      <c r="O27" s="1" t="s">
        <v>23</v>
      </c>
      <c r="P27" s="1">
        <v>180</v>
      </c>
      <c r="R27" s="1">
        <v>0</v>
      </c>
      <c r="S27" s="1" t="s">
        <v>73</v>
      </c>
    </row>
    <row r="28" spans="1:21">
      <c r="A28" s="1" t="s">
        <v>74</v>
      </c>
      <c r="B28" s="2">
        <v>44752</v>
      </c>
      <c r="C28" s="3">
        <v>4.3750000000000004E-2</v>
      </c>
      <c r="D28" s="3">
        <v>5.1388888888888894E-2</v>
      </c>
      <c r="E28" s="1">
        <v>1000</v>
      </c>
      <c r="F28" s="1" t="s">
        <v>69</v>
      </c>
      <c r="G28" s="1">
        <v>600</v>
      </c>
      <c r="H28" s="1" t="s">
        <v>75</v>
      </c>
      <c r="I28" s="1">
        <v>7</v>
      </c>
      <c r="J28" s="1">
        <v>525</v>
      </c>
      <c r="K28" s="1" t="s">
        <v>43</v>
      </c>
      <c r="L28" s="1" t="s">
        <v>22</v>
      </c>
      <c r="M28" s="1">
        <v>50</v>
      </c>
      <c r="N28" s="1">
        <v>100</v>
      </c>
      <c r="O28" s="1" t="s">
        <v>23</v>
      </c>
      <c r="P28" s="1">
        <v>180</v>
      </c>
      <c r="R28" s="1">
        <v>0</v>
      </c>
      <c r="S28" s="1" t="s">
        <v>73</v>
      </c>
    </row>
    <row r="29" spans="1:21">
      <c r="A29" s="1" t="s">
        <v>76</v>
      </c>
      <c r="B29" s="2">
        <v>44752</v>
      </c>
      <c r="C29" s="3">
        <v>6.0416666666666667E-2</v>
      </c>
      <c r="D29" s="3">
        <v>6.7361111111111108E-2</v>
      </c>
      <c r="E29" s="1">
        <v>1000</v>
      </c>
      <c r="F29" s="1" t="s">
        <v>69</v>
      </c>
      <c r="G29" s="1">
        <v>600</v>
      </c>
      <c r="H29" s="1" t="s">
        <v>75</v>
      </c>
      <c r="I29" s="1">
        <v>8</v>
      </c>
      <c r="J29" s="1">
        <v>525</v>
      </c>
      <c r="K29" s="1" t="s">
        <v>43</v>
      </c>
      <c r="L29" s="1" t="s">
        <v>22</v>
      </c>
      <c r="M29" s="1">
        <v>50</v>
      </c>
      <c r="N29" s="1">
        <v>100</v>
      </c>
      <c r="O29" s="1" t="s">
        <v>23</v>
      </c>
      <c r="P29" s="1">
        <v>180</v>
      </c>
      <c r="R29" s="1">
        <v>0</v>
      </c>
      <c r="S29" s="1" t="s">
        <v>73</v>
      </c>
    </row>
    <row r="30" spans="1:21">
      <c r="A30" s="1" t="s">
        <v>77</v>
      </c>
      <c r="B30" s="2">
        <v>44752</v>
      </c>
      <c r="C30" s="3">
        <v>7.6388888888888895E-2</v>
      </c>
      <c r="D30" s="3">
        <v>9.6527777777777768E-2</v>
      </c>
      <c r="E30" s="1">
        <v>10000</v>
      </c>
      <c r="F30" s="1" t="s">
        <v>69</v>
      </c>
      <c r="G30" s="1">
        <v>600</v>
      </c>
      <c r="H30" s="1" t="s">
        <v>75</v>
      </c>
      <c r="I30" s="1" t="s">
        <v>78</v>
      </c>
      <c r="J30" s="1">
        <v>800</v>
      </c>
      <c r="K30" s="1" t="s">
        <v>29</v>
      </c>
      <c r="L30" s="1" t="s">
        <v>22</v>
      </c>
      <c r="M30" s="1">
        <v>50</v>
      </c>
      <c r="N30" s="1">
        <v>100</v>
      </c>
      <c r="O30" s="1" t="s">
        <v>23</v>
      </c>
      <c r="P30" s="1">
        <v>180</v>
      </c>
      <c r="R30" s="1">
        <v>0</v>
      </c>
      <c r="S30" s="1" t="s">
        <v>79</v>
      </c>
    </row>
    <row r="31" spans="1:21">
      <c r="A31" s="49" t="s">
        <v>80</v>
      </c>
      <c r="B31" s="2">
        <v>44752</v>
      </c>
      <c r="C31" s="3">
        <v>0.10208333333333335</v>
      </c>
      <c r="D31" s="3">
        <v>0.12152777777777778</v>
      </c>
      <c r="E31" s="1">
        <v>10000</v>
      </c>
      <c r="F31" s="1" t="s">
        <v>69</v>
      </c>
      <c r="G31" s="1">
        <v>600</v>
      </c>
      <c r="H31" s="1" t="s">
        <v>62</v>
      </c>
      <c r="I31" s="14" t="s">
        <v>81</v>
      </c>
      <c r="J31" s="1">
        <v>800</v>
      </c>
      <c r="K31" s="1" t="s">
        <v>29</v>
      </c>
      <c r="L31" s="1" t="s">
        <v>22</v>
      </c>
      <c r="M31" s="1">
        <v>50</v>
      </c>
      <c r="N31" s="1">
        <v>100</v>
      </c>
      <c r="O31" s="1" t="s">
        <v>23</v>
      </c>
      <c r="P31" s="1">
        <v>180</v>
      </c>
      <c r="Q31" s="1" t="s">
        <v>82</v>
      </c>
      <c r="R31" s="1">
        <v>0</v>
      </c>
      <c r="S31" s="1" t="s">
        <v>79</v>
      </c>
    </row>
    <row r="32" spans="1:21">
      <c r="A32" s="49" t="s">
        <v>83</v>
      </c>
      <c r="B32" s="2">
        <v>44752</v>
      </c>
      <c r="C32" s="3">
        <v>0.12291666666666667</v>
      </c>
      <c r="D32" s="3">
        <v>0.14722222222222223</v>
      </c>
      <c r="E32" s="1">
        <v>10000</v>
      </c>
      <c r="F32" s="1" t="s">
        <v>69</v>
      </c>
      <c r="G32" s="1">
        <v>600</v>
      </c>
      <c r="H32" s="1" t="s">
        <v>84</v>
      </c>
      <c r="I32" s="1" t="s">
        <v>85</v>
      </c>
      <c r="J32" s="1">
        <v>800</v>
      </c>
      <c r="K32" s="1" t="s">
        <v>29</v>
      </c>
      <c r="L32" s="1" t="s">
        <v>22</v>
      </c>
      <c r="M32" s="1">
        <v>50</v>
      </c>
      <c r="N32" s="1">
        <v>100</v>
      </c>
      <c r="O32" s="1" t="s">
        <v>23</v>
      </c>
      <c r="P32" s="1">
        <v>180</v>
      </c>
      <c r="Q32" s="1" t="s">
        <v>86</v>
      </c>
      <c r="R32" s="1">
        <v>0</v>
      </c>
      <c r="S32" s="1" t="s">
        <v>87</v>
      </c>
    </row>
    <row r="33" spans="1:19">
      <c r="A33" s="49" t="s">
        <v>88</v>
      </c>
      <c r="B33" s="2">
        <v>44752</v>
      </c>
      <c r="C33" s="3">
        <v>0.14861111111111111</v>
      </c>
      <c r="D33" s="3">
        <v>0.17986111111111111</v>
      </c>
      <c r="E33" s="1">
        <v>10000</v>
      </c>
      <c r="F33" s="1" t="s">
        <v>69</v>
      </c>
      <c r="G33" s="1">
        <v>600</v>
      </c>
      <c r="H33" s="1" t="s">
        <v>84</v>
      </c>
      <c r="I33" s="1" t="s">
        <v>89</v>
      </c>
      <c r="J33" s="1">
        <v>800</v>
      </c>
      <c r="K33" s="1" t="s">
        <v>29</v>
      </c>
      <c r="L33" s="1" t="s">
        <v>22</v>
      </c>
      <c r="M33" s="1">
        <v>50</v>
      </c>
      <c r="N33" s="1">
        <v>100</v>
      </c>
      <c r="O33" s="1" t="s">
        <v>23</v>
      </c>
      <c r="P33" s="1">
        <v>180</v>
      </c>
      <c r="Q33" s="1" t="s">
        <v>90</v>
      </c>
      <c r="R33" s="1">
        <v>0</v>
      </c>
      <c r="S33" s="1" t="s">
        <v>87</v>
      </c>
    </row>
    <row r="34" spans="1:19">
      <c r="A34" s="49" t="s">
        <v>91</v>
      </c>
      <c r="B34" s="2">
        <v>44752</v>
      </c>
      <c r="C34" s="3">
        <v>0.18819444444444444</v>
      </c>
      <c r="D34" s="3">
        <v>0.20208333333333331</v>
      </c>
      <c r="E34" s="1">
        <v>10000</v>
      </c>
      <c r="F34" s="1" t="s">
        <v>69</v>
      </c>
      <c r="G34" s="1">
        <v>600</v>
      </c>
      <c r="H34" s="1" t="s">
        <v>92</v>
      </c>
      <c r="I34" s="1">
        <v>10</v>
      </c>
      <c r="J34" s="1">
        <v>525</v>
      </c>
      <c r="K34" s="1" t="s">
        <v>43</v>
      </c>
      <c r="L34" s="1" t="s">
        <v>22</v>
      </c>
      <c r="M34" s="1">
        <v>100</v>
      </c>
      <c r="N34" s="1">
        <v>100</v>
      </c>
      <c r="O34" s="1" t="s">
        <v>23</v>
      </c>
      <c r="P34" s="1">
        <v>180</v>
      </c>
      <c r="Q34" s="1" t="s">
        <v>93</v>
      </c>
      <c r="R34" s="1">
        <v>0</v>
      </c>
      <c r="S34" s="1" t="s">
        <v>87</v>
      </c>
    </row>
    <row r="35" spans="1:19">
      <c r="A35" s="49" t="s">
        <v>94</v>
      </c>
      <c r="B35" s="2">
        <v>44752</v>
      </c>
      <c r="C35" s="3">
        <v>0.20694444444444446</v>
      </c>
      <c r="D35" s="29">
        <v>0.22638888888888889</v>
      </c>
      <c r="E35" s="1">
        <v>10000</v>
      </c>
      <c r="F35" s="1" t="s">
        <v>69</v>
      </c>
      <c r="G35" s="1">
        <v>600</v>
      </c>
      <c r="H35" s="1" t="s">
        <v>92</v>
      </c>
      <c r="I35" s="1">
        <v>10</v>
      </c>
      <c r="J35" s="1">
        <v>394</v>
      </c>
      <c r="K35" s="1" t="s">
        <v>95</v>
      </c>
      <c r="L35" s="1" t="s">
        <v>22</v>
      </c>
      <c r="M35" s="1">
        <v>100</v>
      </c>
      <c r="N35" s="1">
        <v>100</v>
      </c>
      <c r="O35" s="1" t="s">
        <v>23</v>
      </c>
      <c r="P35" s="1">
        <v>180</v>
      </c>
      <c r="Q35" s="1" t="s">
        <v>93</v>
      </c>
      <c r="R35" s="1">
        <v>0</v>
      </c>
      <c r="S35" s="1" t="s">
        <v>87</v>
      </c>
    </row>
    <row r="36" spans="1:19">
      <c r="A36" s="49" t="s">
        <v>96</v>
      </c>
      <c r="B36" s="31">
        <v>44752</v>
      </c>
      <c r="C36" s="3">
        <v>0.22847222222222222</v>
      </c>
      <c r="D36" s="3">
        <v>0.24513888888888888</v>
      </c>
      <c r="E36" s="1">
        <v>10000</v>
      </c>
      <c r="F36" s="1" t="s">
        <v>69</v>
      </c>
      <c r="G36" s="1">
        <v>600</v>
      </c>
      <c r="H36" s="1" t="s">
        <v>97</v>
      </c>
      <c r="I36" s="1">
        <v>10</v>
      </c>
      <c r="J36" s="1">
        <v>800</v>
      </c>
      <c r="K36" s="1" t="s">
        <v>29</v>
      </c>
      <c r="L36" s="1" t="s">
        <v>22</v>
      </c>
      <c r="M36" s="1">
        <v>100</v>
      </c>
      <c r="N36" s="1">
        <v>100</v>
      </c>
      <c r="O36" s="1" t="s">
        <v>23</v>
      </c>
      <c r="P36" s="1">
        <v>180</v>
      </c>
      <c r="Q36" s="1" t="s">
        <v>98</v>
      </c>
      <c r="R36" s="1">
        <v>30</v>
      </c>
      <c r="S36" s="1" t="s">
        <v>87</v>
      </c>
    </row>
    <row r="37" spans="1:19">
      <c r="A37" s="49" t="s">
        <v>99</v>
      </c>
      <c r="B37" s="2">
        <v>44752</v>
      </c>
      <c r="C37" s="3">
        <v>0.24722222222222223</v>
      </c>
      <c r="D37" s="3">
        <v>0.28125</v>
      </c>
      <c r="E37" s="1">
        <v>10000</v>
      </c>
      <c r="F37" s="14" t="s">
        <v>69</v>
      </c>
      <c r="G37" s="1">
        <v>600</v>
      </c>
      <c r="H37" s="1" t="s">
        <v>97</v>
      </c>
      <c r="I37" s="14">
        <v>10</v>
      </c>
      <c r="J37" s="1">
        <v>800</v>
      </c>
      <c r="K37" s="1" t="s">
        <v>29</v>
      </c>
      <c r="L37" s="1" t="s">
        <v>22</v>
      </c>
      <c r="M37" s="1">
        <v>100</v>
      </c>
      <c r="N37" s="1">
        <v>100</v>
      </c>
      <c r="O37" s="1" t="s">
        <v>23</v>
      </c>
      <c r="P37" s="1">
        <v>180</v>
      </c>
      <c r="Q37" s="1" t="s">
        <v>100</v>
      </c>
      <c r="R37" s="14">
        <v>60</v>
      </c>
      <c r="S37" s="1" t="s">
        <v>87</v>
      </c>
    </row>
    <row r="38" spans="1:19">
      <c r="A38" s="49" t="s">
        <v>101</v>
      </c>
      <c r="B38" s="2">
        <v>44752</v>
      </c>
      <c r="C38" s="3">
        <v>0.28333333333333333</v>
      </c>
      <c r="D38" s="3">
        <v>0.30972222222222223</v>
      </c>
      <c r="E38" s="1">
        <v>10000</v>
      </c>
      <c r="F38" s="1" t="s">
        <v>69</v>
      </c>
      <c r="G38" s="1">
        <v>600</v>
      </c>
      <c r="H38" s="1" t="s">
        <v>97</v>
      </c>
      <c r="I38" s="1">
        <v>10</v>
      </c>
      <c r="J38" s="1">
        <v>800</v>
      </c>
      <c r="K38" s="1" t="s">
        <v>29</v>
      </c>
      <c r="L38" s="1" t="s">
        <v>22</v>
      </c>
      <c r="M38" s="1">
        <v>100</v>
      </c>
      <c r="N38" s="1">
        <v>100</v>
      </c>
      <c r="O38" s="1" t="s">
        <v>23</v>
      </c>
      <c r="P38" s="1">
        <v>180</v>
      </c>
      <c r="Q38" s="1" t="s">
        <v>102</v>
      </c>
      <c r="R38" s="1">
        <v>45</v>
      </c>
      <c r="S38" s="1" t="s">
        <v>87</v>
      </c>
    </row>
    <row r="39" spans="1:19">
      <c r="A39" s="49" t="s">
        <v>103</v>
      </c>
      <c r="B39" s="2">
        <v>44752</v>
      </c>
      <c r="C39" s="3">
        <v>0.31041666666666667</v>
      </c>
      <c r="D39" s="3">
        <v>0.33194444444444443</v>
      </c>
      <c r="E39" s="1">
        <v>10000</v>
      </c>
      <c r="F39" s="1" t="s">
        <v>69</v>
      </c>
      <c r="G39" s="1">
        <v>600</v>
      </c>
      <c r="H39" s="1" t="s">
        <v>97</v>
      </c>
      <c r="I39" s="1">
        <v>10</v>
      </c>
      <c r="J39" s="1">
        <v>394</v>
      </c>
      <c r="K39" s="1" t="s">
        <v>95</v>
      </c>
      <c r="L39" s="1" t="s">
        <v>22</v>
      </c>
      <c r="M39" s="1">
        <v>100</v>
      </c>
      <c r="N39" s="1">
        <v>100</v>
      </c>
      <c r="O39" s="1" t="s">
        <v>23</v>
      </c>
      <c r="P39" s="1">
        <v>180</v>
      </c>
      <c r="Q39" s="1" t="s">
        <v>102</v>
      </c>
      <c r="R39" s="1">
        <v>45</v>
      </c>
      <c r="S39" s="1" t="s">
        <v>87</v>
      </c>
    </row>
    <row r="40" spans="1:19">
      <c r="A40" s="49" t="s">
        <v>104</v>
      </c>
      <c r="B40" s="2">
        <v>44752</v>
      </c>
      <c r="C40" s="3">
        <v>0.33333333333333331</v>
      </c>
      <c r="D40" s="3">
        <v>0.51666666666666672</v>
      </c>
      <c r="E40" s="1">
        <v>60000</v>
      </c>
      <c r="F40" s="1" t="s">
        <v>69</v>
      </c>
      <c r="G40" s="1">
        <v>600</v>
      </c>
      <c r="H40" s="1" t="s">
        <v>97</v>
      </c>
      <c r="I40" s="1">
        <v>10</v>
      </c>
      <c r="J40" s="1">
        <v>525</v>
      </c>
      <c r="K40" s="1" t="s">
        <v>43</v>
      </c>
      <c r="L40" s="1" t="s">
        <v>22</v>
      </c>
      <c r="M40" s="1">
        <v>100</v>
      </c>
      <c r="N40" s="1">
        <v>100</v>
      </c>
      <c r="O40" s="1" t="s">
        <v>23</v>
      </c>
      <c r="P40" s="1">
        <v>180</v>
      </c>
      <c r="Q40" s="1" t="s">
        <v>102</v>
      </c>
      <c r="R40" s="1">
        <v>45</v>
      </c>
      <c r="S40" s="1" t="s">
        <v>87</v>
      </c>
    </row>
    <row r="41" spans="1:19">
      <c r="A41" s="49"/>
      <c r="B41" s="2"/>
      <c r="C41" s="3"/>
      <c r="D41" s="3"/>
      <c r="E41" s="1">
        <f>SUM(E26:E30)</f>
        <v>14000</v>
      </c>
    </row>
    <row r="42" spans="1:19">
      <c r="A42" s="1" t="s">
        <v>105</v>
      </c>
      <c r="B42" s="2"/>
    </row>
    <row r="43" spans="1:19">
      <c r="A43" s="1" t="s">
        <v>106</v>
      </c>
    </row>
    <row r="45" spans="1:19">
      <c r="A45" s="1" t="s">
        <v>107</v>
      </c>
      <c r="B45" s="2">
        <v>44752</v>
      </c>
      <c r="C45" s="3">
        <v>0.52430555555555558</v>
      </c>
      <c r="D45" s="3">
        <v>0.6333333333333333</v>
      </c>
      <c r="E45" s="1">
        <v>33295</v>
      </c>
      <c r="F45" s="1" t="s">
        <v>69</v>
      </c>
      <c r="G45" s="1">
        <v>600</v>
      </c>
      <c r="H45" s="1" t="s">
        <v>97</v>
      </c>
      <c r="I45" s="1" t="s">
        <v>108</v>
      </c>
      <c r="J45" s="1">
        <v>525</v>
      </c>
      <c r="K45" s="1" t="s">
        <v>43</v>
      </c>
      <c r="L45" s="1" t="s">
        <v>22</v>
      </c>
      <c r="M45" s="1">
        <v>100</v>
      </c>
      <c r="N45" s="1">
        <v>100</v>
      </c>
      <c r="O45" s="1" t="s">
        <v>23</v>
      </c>
      <c r="P45" s="1">
        <v>180</v>
      </c>
      <c r="R45" s="1">
        <v>0</v>
      </c>
      <c r="S45" s="1" t="s">
        <v>109</v>
      </c>
    </row>
    <row r="46" spans="1:19" s="41" customFormat="1">
      <c r="A46" s="38" t="s">
        <v>110</v>
      </c>
      <c r="B46" s="39"/>
      <c r="C46" s="40"/>
      <c r="D46" s="40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</row>
    <row r="47" spans="1:19">
      <c r="A47" s="1" t="s">
        <v>111</v>
      </c>
      <c r="B47" s="2">
        <v>44752</v>
      </c>
      <c r="C47" s="3">
        <v>0.76666666666666661</v>
      </c>
      <c r="D47" s="3">
        <v>0.99513888888888891</v>
      </c>
      <c r="E47" s="1">
        <v>6061</v>
      </c>
      <c r="F47" s="1" t="s">
        <v>69</v>
      </c>
      <c r="G47" s="1">
        <v>600</v>
      </c>
      <c r="H47" s="1" t="s">
        <v>112</v>
      </c>
      <c r="I47" s="1" t="s">
        <v>113</v>
      </c>
      <c r="J47" s="1">
        <v>800</v>
      </c>
      <c r="K47" s="1">
        <v>1</v>
      </c>
      <c r="L47" s="1" t="s">
        <v>22</v>
      </c>
      <c r="M47" s="1">
        <v>100</v>
      </c>
      <c r="N47" s="1">
        <v>100</v>
      </c>
      <c r="O47" s="1" t="s">
        <v>23</v>
      </c>
      <c r="P47" s="1">
        <v>40</v>
      </c>
      <c r="R47" s="1">
        <v>0</v>
      </c>
      <c r="S47" s="1" t="s">
        <v>109</v>
      </c>
    </row>
    <row r="48" spans="1:19">
      <c r="A48" s="1" t="s">
        <v>114</v>
      </c>
      <c r="B48" s="2">
        <v>44752</v>
      </c>
      <c r="C48" s="3">
        <v>0.99861111111111101</v>
      </c>
      <c r="D48" s="3">
        <v>0.14722222222222223</v>
      </c>
      <c r="E48" s="1">
        <v>6000</v>
      </c>
      <c r="F48" s="1" t="s">
        <v>69</v>
      </c>
      <c r="G48" s="1">
        <v>600</v>
      </c>
      <c r="H48" s="1" t="s">
        <v>112</v>
      </c>
      <c r="I48" s="1" t="s">
        <v>113</v>
      </c>
      <c r="J48" s="1">
        <v>800</v>
      </c>
      <c r="K48" s="1">
        <v>1</v>
      </c>
      <c r="L48" s="1" t="s">
        <v>22</v>
      </c>
      <c r="M48" s="1">
        <v>100</v>
      </c>
      <c r="N48" s="1">
        <v>100</v>
      </c>
      <c r="O48" s="1" t="s">
        <v>23</v>
      </c>
      <c r="P48" s="1">
        <v>40</v>
      </c>
      <c r="R48" s="1">
        <v>45</v>
      </c>
      <c r="S48" s="1" t="s">
        <v>115</v>
      </c>
    </row>
    <row r="49" spans="1:19">
      <c r="A49" s="15" t="s">
        <v>116</v>
      </c>
      <c r="B49" s="2"/>
      <c r="C49" s="3"/>
      <c r="D49" s="3"/>
    </row>
    <row r="50" spans="1:19">
      <c r="A50" s="14" t="s">
        <v>117</v>
      </c>
      <c r="B50" s="2">
        <v>44753</v>
      </c>
      <c r="C50" s="3">
        <v>0.15555555555555556</v>
      </c>
      <c r="D50" s="3">
        <v>0.17708333333333334</v>
      </c>
      <c r="E50" s="1">
        <v>10000</v>
      </c>
      <c r="F50" s="1" t="s">
        <v>69</v>
      </c>
      <c r="G50" s="1">
        <v>600</v>
      </c>
      <c r="H50" s="1" t="s">
        <v>118</v>
      </c>
      <c r="I50" s="1" t="s">
        <v>113</v>
      </c>
      <c r="J50" s="1">
        <v>394</v>
      </c>
      <c r="K50" s="1">
        <v>2</v>
      </c>
      <c r="L50" s="1" t="s">
        <v>22</v>
      </c>
      <c r="M50" s="1">
        <v>100</v>
      </c>
      <c r="N50" s="1">
        <v>100</v>
      </c>
      <c r="O50" s="1" t="s">
        <v>119</v>
      </c>
      <c r="P50" s="1">
        <v>180</v>
      </c>
      <c r="Q50" s="1" t="s">
        <v>120</v>
      </c>
      <c r="R50" s="1">
        <v>45</v>
      </c>
      <c r="S50" s="1" t="s">
        <v>121</v>
      </c>
    </row>
    <row r="51" spans="1:19">
      <c r="A51" s="1" t="s">
        <v>122</v>
      </c>
      <c r="B51" s="2">
        <v>44753</v>
      </c>
      <c r="C51" s="3">
        <v>0.18402777777777779</v>
      </c>
      <c r="D51" s="3">
        <v>0.20694444444444446</v>
      </c>
      <c r="E51" s="1">
        <v>10000</v>
      </c>
      <c r="F51" s="1" t="s">
        <v>69</v>
      </c>
      <c r="G51" s="1">
        <v>600</v>
      </c>
      <c r="H51" s="1" t="s">
        <v>118</v>
      </c>
      <c r="I51" s="1" t="s">
        <v>123</v>
      </c>
      <c r="J51" s="1">
        <v>394</v>
      </c>
      <c r="K51" s="1">
        <v>2</v>
      </c>
      <c r="L51" s="1" t="s">
        <v>22</v>
      </c>
      <c r="M51" s="1">
        <v>100</v>
      </c>
      <c r="N51" s="1">
        <v>100</v>
      </c>
      <c r="O51" s="1" t="s">
        <v>23</v>
      </c>
      <c r="P51" s="1">
        <v>180</v>
      </c>
      <c r="R51" s="1">
        <v>45</v>
      </c>
      <c r="S51" s="1" t="s">
        <v>121</v>
      </c>
    </row>
    <row r="52" spans="1:19">
      <c r="A52" s="1" t="s">
        <v>124</v>
      </c>
      <c r="B52" s="2">
        <v>44753</v>
      </c>
      <c r="C52" s="3">
        <v>0.20833333333333334</v>
      </c>
      <c r="D52" s="3">
        <v>0.23263888888888887</v>
      </c>
      <c r="E52" s="1">
        <v>10000</v>
      </c>
      <c r="F52" s="1" t="s">
        <v>69</v>
      </c>
      <c r="G52" s="1">
        <v>600</v>
      </c>
      <c r="H52" s="1" t="s">
        <v>118</v>
      </c>
      <c r="I52" s="1" t="s">
        <v>113</v>
      </c>
      <c r="J52" s="1">
        <v>394</v>
      </c>
      <c r="K52" s="1">
        <v>2</v>
      </c>
      <c r="L52" s="1" t="s">
        <v>22</v>
      </c>
      <c r="M52" s="1">
        <v>100</v>
      </c>
      <c r="N52" s="1">
        <v>100</v>
      </c>
      <c r="O52" s="1" t="s">
        <v>23</v>
      </c>
      <c r="P52" s="1">
        <v>180</v>
      </c>
      <c r="R52" s="1">
        <v>45</v>
      </c>
      <c r="S52" s="1" t="s">
        <v>121</v>
      </c>
    </row>
    <row r="53" spans="1:19">
      <c r="A53" s="1" t="s">
        <v>125</v>
      </c>
      <c r="B53" s="2">
        <v>44753</v>
      </c>
      <c r="C53" s="3">
        <v>0.23472222222222219</v>
      </c>
      <c r="D53" s="3">
        <v>0.31944444444444448</v>
      </c>
      <c r="E53" s="1">
        <v>10000</v>
      </c>
      <c r="F53" s="1" t="s">
        <v>69</v>
      </c>
      <c r="G53" s="1">
        <v>600</v>
      </c>
      <c r="H53" s="1" t="s">
        <v>118</v>
      </c>
      <c r="I53" s="1" t="s">
        <v>126</v>
      </c>
      <c r="J53" s="1">
        <v>394</v>
      </c>
      <c r="K53" s="1">
        <v>2</v>
      </c>
      <c r="L53" s="1" t="s">
        <v>22</v>
      </c>
      <c r="M53" s="1">
        <v>100</v>
      </c>
      <c r="N53" s="1">
        <v>100</v>
      </c>
      <c r="O53" s="1" t="s">
        <v>23</v>
      </c>
      <c r="P53" s="1">
        <v>180</v>
      </c>
      <c r="R53" s="1">
        <v>45</v>
      </c>
      <c r="S53" s="1" t="s">
        <v>121</v>
      </c>
    </row>
    <row r="54" spans="1:19">
      <c r="A54" s="1" t="s">
        <v>127</v>
      </c>
      <c r="B54" s="2">
        <v>44753</v>
      </c>
      <c r="C54" s="3">
        <v>0.32013888888888892</v>
      </c>
      <c r="D54" s="3">
        <v>0.50694444444444442</v>
      </c>
      <c r="E54" s="1">
        <v>10000</v>
      </c>
      <c r="F54" s="1" t="s">
        <v>69</v>
      </c>
      <c r="G54" s="1">
        <v>600</v>
      </c>
      <c r="H54" s="1" t="s">
        <v>118</v>
      </c>
      <c r="I54" s="1" t="s">
        <v>128</v>
      </c>
      <c r="J54" s="1">
        <v>394</v>
      </c>
      <c r="K54" s="1">
        <v>2</v>
      </c>
      <c r="L54" s="1" t="s">
        <v>22</v>
      </c>
      <c r="M54" s="1">
        <v>100</v>
      </c>
      <c r="N54" s="1">
        <v>100</v>
      </c>
      <c r="O54" s="1" t="s">
        <v>23</v>
      </c>
      <c r="P54" s="1">
        <v>180</v>
      </c>
      <c r="R54" s="1">
        <v>45</v>
      </c>
      <c r="S54" s="1" t="s">
        <v>121</v>
      </c>
    </row>
    <row r="55" spans="1:19">
      <c r="A55" s="1" t="s">
        <v>129</v>
      </c>
      <c r="B55" s="2">
        <v>44753</v>
      </c>
      <c r="C55" s="3">
        <v>0.51527777777777783</v>
      </c>
      <c r="D55" s="3">
        <v>0.5541666666666667</v>
      </c>
      <c r="E55" s="1">
        <v>10000</v>
      </c>
      <c r="F55" s="1" t="s">
        <v>69</v>
      </c>
      <c r="G55" s="1">
        <v>600</v>
      </c>
      <c r="H55" s="1" t="s">
        <v>130</v>
      </c>
      <c r="I55" s="1" t="s">
        <v>113</v>
      </c>
      <c r="J55" s="1">
        <v>394</v>
      </c>
      <c r="K55" s="1">
        <v>2</v>
      </c>
      <c r="L55" s="1" t="s">
        <v>22</v>
      </c>
      <c r="M55" s="1">
        <v>100</v>
      </c>
      <c r="N55" s="1">
        <v>100</v>
      </c>
      <c r="O55" s="1" t="s">
        <v>23</v>
      </c>
      <c r="P55" s="1">
        <v>180</v>
      </c>
      <c r="R55" s="1">
        <v>0</v>
      </c>
      <c r="S55" s="1" t="s">
        <v>131</v>
      </c>
    </row>
    <row r="56" spans="1:19">
      <c r="A56" s="1" t="s">
        <v>132</v>
      </c>
      <c r="B56" s="2">
        <v>44753</v>
      </c>
      <c r="C56" s="3">
        <v>0.55833333333333335</v>
      </c>
      <c r="D56" s="3">
        <v>0.59930555555555554</v>
      </c>
      <c r="E56" s="1">
        <v>10000</v>
      </c>
      <c r="F56" s="1" t="s">
        <v>69</v>
      </c>
      <c r="G56" s="1">
        <v>600</v>
      </c>
      <c r="H56" s="1" t="s">
        <v>130</v>
      </c>
      <c r="I56" s="1" t="s">
        <v>113</v>
      </c>
      <c r="J56" s="1">
        <v>394</v>
      </c>
      <c r="K56" s="1">
        <v>2</v>
      </c>
      <c r="L56" s="1" t="s">
        <v>22</v>
      </c>
      <c r="M56" s="1">
        <v>100</v>
      </c>
      <c r="N56" s="1">
        <v>100</v>
      </c>
      <c r="O56" s="1" t="s">
        <v>23</v>
      </c>
      <c r="P56" s="1">
        <v>180</v>
      </c>
      <c r="R56" s="1">
        <v>30</v>
      </c>
      <c r="S56" s="1" t="s">
        <v>131</v>
      </c>
    </row>
    <row r="57" spans="1:19">
      <c r="A57" s="1" t="s">
        <v>133</v>
      </c>
      <c r="B57" s="2">
        <v>44753</v>
      </c>
      <c r="C57" s="3">
        <v>0.60416666666666663</v>
      </c>
      <c r="D57" s="3">
        <v>0.64583333333333337</v>
      </c>
      <c r="E57" s="1">
        <v>10000</v>
      </c>
      <c r="F57" s="1" t="s">
        <v>69</v>
      </c>
      <c r="G57" s="1">
        <v>600</v>
      </c>
      <c r="H57" s="1" t="s">
        <v>130</v>
      </c>
      <c r="I57" s="1" t="s">
        <v>113</v>
      </c>
      <c r="J57" s="1">
        <v>394</v>
      </c>
      <c r="K57" s="1">
        <v>2</v>
      </c>
      <c r="L57" s="1" t="s">
        <v>22</v>
      </c>
      <c r="M57" s="1">
        <v>100</v>
      </c>
      <c r="N57" s="1">
        <v>100</v>
      </c>
      <c r="O57" s="1" t="s">
        <v>23</v>
      </c>
      <c r="P57" s="1">
        <v>180</v>
      </c>
      <c r="R57" s="1">
        <v>60</v>
      </c>
      <c r="S57" s="1" t="s">
        <v>131</v>
      </c>
    </row>
    <row r="58" spans="1:19">
      <c r="E58" s="1">
        <f>SUM(E47:E57)</f>
        <v>92061</v>
      </c>
    </row>
    <row r="60" spans="1:19" s="24" customFormat="1">
      <c r="A60" s="22" t="s">
        <v>134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" t="s">
        <v>135</v>
      </c>
      <c r="B61" s="2">
        <v>44753</v>
      </c>
      <c r="C61" s="3">
        <v>0.6791666666666667</v>
      </c>
      <c r="D61" s="3">
        <v>0.72916666666666663</v>
      </c>
      <c r="E61" s="1">
        <v>10000</v>
      </c>
      <c r="F61" s="1" t="s">
        <v>0</v>
      </c>
      <c r="G61" s="1">
        <v>800</v>
      </c>
      <c r="H61" s="1" t="s">
        <v>136</v>
      </c>
      <c r="I61" s="1">
        <v>3</v>
      </c>
      <c r="J61" s="1">
        <v>394</v>
      </c>
      <c r="K61" s="1">
        <v>2</v>
      </c>
      <c r="L61" s="1" t="s">
        <v>22</v>
      </c>
      <c r="M61" s="1">
        <v>100</v>
      </c>
      <c r="N61" s="1">
        <v>100</v>
      </c>
      <c r="O61" s="1" t="s">
        <v>23</v>
      </c>
      <c r="P61" s="1">
        <v>180</v>
      </c>
      <c r="R61" s="1">
        <v>60</v>
      </c>
      <c r="S61" s="1" t="s">
        <v>137</v>
      </c>
    </row>
    <row r="62" spans="1:19">
      <c r="A62" s="1" t="s">
        <v>138</v>
      </c>
      <c r="B62" s="2">
        <v>44753</v>
      </c>
      <c r="C62" s="3">
        <v>0.73263888888888884</v>
      </c>
      <c r="D62" s="3">
        <v>0.77361111111111114</v>
      </c>
      <c r="E62" s="4" t="s">
        <v>139</v>
      </c>
      <c r="F62" s="1" t="s">
        <v>0</v>
      </c>
      <c r="G62" s="1">
        <v>800</v>
      </c>
      <c r="H62" s="1" t="s">
        <v>140</v>
      </c>
      <c r="I62" s="1">
        <v>3</v>
      </c>
      <c r="J62" s="1">
        <v>394</v>
      </c>
      <c r="K62" s="1">
        <v>2</v>
      </c>
      <c r="L62" s="1" t="s">
        <v>22</v>
      </c>
      <c r="M62" s="1">
        <v>100</v>
      </c>
      <c r="N62" s="1">
        <v>100</v>
      </c>
      <c r="O62" s="1" t="s">
        <v>23</v>
      </c>
      <c r="P62" s="1">
        <v>180</v>
      </c>
      <c r="R62" s="1">
        <v>30</v>
      </c>
      <c r="S62" s="1" t="s">
        <v>137</v>
      </c>
    </row>
    <row r="63" spans="1:19">
      <c r="A63" s="1" t="s">
        <v>141</v>
      </c>
      <c r="B63" s="2">
        <v>44753</v>
      </c>
      <c r="C63" s="3">
        <v>0.77430555555555547</v>
      </c>
      <c r="D63" s="3">
        <v>0.79305555555555562</v>
      </c>
      <c r="E63" s="1">
        <v>5000</v>
      </c>
      <c r="F63" s="1" t="s">
        <v>0</v>
      </c>
      <c r="G63" s="1">
        <v>800</v>
      </c>
      <c r="H63" s="1" t="s">
        <v>140</v>
      </c>
      <c r="I63" s="1">
        <v>3</v>
      </c>
      <c r="J63" s="1">
        <v>394</v>
      </c>
      <c r="K63" s="1">
        <v>2</v>
      </c>
      <c r="L63" s="1" t="s">
        <v>22</v>
      </c>
      <c r="M63" s="1">
        <v>100</v>
      </c>
      <c r="N63" s="1">
        <v>100</v>
      </c>
      <c r="O63" s="1" t="s">
        <v>23</v>
      </c>
      <c r="P63" s="1">
        <v>180</v>
      </c>
      <c r="R63" s="1">
        <v>30</v>
      </c>
      <c r="S63" s="1" t="s">
        <v>137</v>
      </c>
    </row>
    <row r="64" spans="1:19">
      <c r="A64" s="1" t="s">
        <v>142</v>
      </c>
      <c r="B64" s="2">
        <v>44753</v>
      </c>
      <c r="C64" s="3">
        <v>0.79305555555555562</v>
      </c>
      <c r="D64" s="3">
        <v>0.79999999999999993</v>
      </c>
      <c r="E64" s="4" t="s">
        <v>139</v>
      </c>
      <c r="F64" s="1" t="s">
        <v>0</v>
      </c>
      <c r="G64" s="1">
        <v>800</v>
      </c>
      <c r="H64" s="1" t="s">
        <v>140</v>
      </c>
      <c r="I64" s="1">
        <v>3</v>
      </c>
      <c r="J64" s="1">
        <v>394</v>
      </c>
      <c r="K64" s="1">
        <v>2</v>
      </c>
      <c r="L64" s="1" t="s">
        <v>22</v>
      </c>
      <c r="M64" s="1">
        <v>100</v>
      </c>
      <c r="N64" s="1">
        <v>100</v>
      </c>
      <c r="O64" s="1" t="s">
        <v>23</v>
      </c>
      <c r="P64" s="1">
        <v>180</v>
      </c>
      <c r="R64" s="1">
        <v>30</v>
      </c>
      <c r="S64" s="1" t="s">
        <v>137</v>
      </c>
    </row>
    <row r="65" spans="1:19">
      <c r="A65" s="1" t="s">
        <v>143</v>
      </c>
      <c r="B65" s="2">
        <v>44753</v>
      </c>
      <c r="C65" s="3">
        <v>0.79999999999999993</v>
      </c>
      <c r="D65" s="3">
        <v>0.82430555555555562</v>
      </c>
      <c r="E65" s="1">
        <v>5000</v>
      </c>
      <c r="F65" s="1" t="s">
        <v>0</v>
      </c>
      <c r="G65" s="1">
        <v>800</v>
      </c>
      <c r="H65" s="1" t="s">
        <v>140</v>
      </c>
      <c r="I65" s="1">
        <v>3</v>
      </c>
      <c r="J65" s="1">
        <v>394</v>
      </c>
      <c r="K65" s="1">
        <v>2</v>
      </c>
      <c r="L65" s="1" t="s">
        <v>22</v>
      </c>
      <c r="M65" s="1">
        <v>100</v>
      </c>
      <c r="N65" s="1">
        <v>100</v>
      </c>
      <c r="O65" s="1" t="s">
        <v>144</v>
      </c>
      <c r="P65" s="1">
        <v>180</v>
      </c>
      <c r="R65" s="1">
        <v>30</v>
      </c>
      <c r="S65" s="1" t="s">
        <v>137</v>
      </c>
    </row>
    <row r="66" spans="1:19">
      <c r="A66" s="1" t="s">
        <v>145</v>
      </c>
      <c r="B66" s="2">
        <v>44753</v>
      </c>
      <c r="C66" s="3">
        <v>0.82430555555555562</v>
      </c>
      <c r="D66" s="3">
        <v>0.85902777777777783</v>
      </c>
      <c r="E66" s="1">
        <v>10000</v>
      </c>
      <c r="F66" s="1" t="s">
        <v>0</v>
      </c>
      <c r="G66" s="1">
        <v>800</v>
      </c>
      <c r="H66" s="1" t="s">
        <v>140</v>
      </c>
      <c r="I66" s="1">
        <v>3</v>
      </c>
      <c r="J66" s="1">
        <v>800</v>
      </c>
      <c r="K66" s="1">
        <v>1</v>
      </c>
      <c r="L66" s="1" t="s">
        <v>22</v>
      </c>
      <c r="M66" s="1">
        <v>100</v>
      </c>
      <c r="N66" s="1">
        <v>100</v>
      </c>
      <c r="O66" s="1" t="s">
        <v>23</v>
      </c>
      <c r="P66" s="1">
        <v>180</v>
      </c>
      <c r="R66" s="1">
        <v>0</v>
      </c>
      <c r="S66" s="1" t="s">
        <v>137</v>
      </c>
    </row>
    <row r="67" spans="1:19">
      <c r="A67" s="1" t="s">
        <v>146</v>
      </c>
      <c r="B67" s="2">
        <v>44753</v>
      </c>
      <c r="C67" s="3">
        <v>0.85902777777777783</v>
      </c>
      <c r="D67" s="3">
        <v>0.97638888888888886</v>
      </c>
      <c r="E67" s="1">
        <v>50000</v>
      </c>
      <c r="F67" s="1" t="s">
        <v>0</v>
      </c>
      <c r="G67" s="1">
        <v>800</v>
      </c>
      <c r="H67" s="1" t="s">
        <v>140</v>
      </c>
      <c r="I67" s="1">
        <v>3</v>
      </c>
      <c r="J67" s="1">
        <v>800</v>
      </c>
      <c r="K67" s="1">
        <v>1</v>
      </c>
      <c r="L67" s="1" t="s">
        <v>22</v>
      </c>
      <c r="M67" s="1">
        <v>100</v>
      </c>
      <c r="N67" s="1">
        <v>100</v>
      </c>
      <c r="O67" s="1" t="s">
        <v>23</v>
      </c>
      <c r="P67" s="1">
        <v>180</v>
      </c>
      <c r="R67" s="1">
        <v>45</v>
      </c>
      <c r="S67" s="1" t="s">
        <v>137</v>
      </c>
    </row>
    <row r="68" spans="1:19">
      <c r="A68" s="1" t="s">
        <v>147</v>
      </c>
      <c r="B68" s="2">
        <v>44753</v>
      </c>
      <c r="C68" s="3">
        <v>0.99513888888888891</v>
      </c>
      <c r="D68" s="3">
        <v>3.125E-2</v>
      </c>
      <c r="E68" s="1">
        <v>10000</v>
      </c>
      <c r="F68" s="1" t="s">
        <v>0</v>
      </c>
      <c r="G68" s="1">
        <v>800</v>
      </c>
      <c r="H68" s="1" t="s">
        <v>130</v>
      </c>
      <c r="I68" s="1" t="s">
        <v>148</v>
      </c>
      <c r="J68" s="1">
        <v>394</v>
      </c>
      <c r="K68" s="1">
        <v>2</v>
      </c>
      <c r="L68" s="1" t="s">
        <v>22</v>
      </c>
      <c r="M68" s="1">
        <v>100</v>
      </c>
      <c r="N68" s="1">
        <v>100</v>
      </c>
      <c r="O68" s="1" t="s">
        <v>23</v>
      </c>
      <c r="P68" s="1">
        <v>180</v>
      </c>
      <c r="R68" s="1">
        <v>45</v>
      </c>
      <c r="S68" s="1" t="s">
        <v>137</v>
      </c>
    </row>
    <row r="69" spans="1:19">
      <c r="A69" s="1" t="s">
        <v>149</v>
      </c>
      <c r="B69" s="2">
        <v>44754</v>
      </c>
      <c r="C69" s="3">
        <v>3.0555555555555555E-2</v>
      </c>
      <c r="D69" s="3">
        <v>5.5555555555555552E-2</v>
      </c>
      <c r="E69" s="1">
        <v>10000</v>
      </c>
      <c r="F69" s="1" t="s">
        <v>0</v>
      </c>
      <c r="G69" s="1">
        <v>800</v>
      </c>
      <c r="H69" s="1" t="s">
        <v>130</v>
      </c>
      <c r="I69" s="1" t="s">
        <v>150</v>
      </c>
      <c r="J69" s="1">
        <v>394</v>
      </c>
      <c r="K69" s="1">
        <v>2</v>
      </c>
      <c r="L69" s="1" t="s">
        <v>22</v>
      </c>
      <c r="M69" s="1">
        <v>100</v>
      </c>
      <c r="N69" s="1">
        <v>100</v>
      </c>
      <c r="O69" s="1" t="s">
        <v>23</v>
      </c>
      <c r="P69" s="1">
        <v>180</v>
      </c>
      <c r="R69" s="1">
        <v>45</v>
      </c>
      <c r="S69" s="1" t="s">
        <v>151</v>
      </c>
    </row>
    <row r="70" spans="1:19">
      <c r="A70" s="1" t="s">
        <v>152</v>
      </c>
      <c r="B70" s="2">
        <v>44754</v>
      </c>
      <c r="C70" s="3">
        <v>5.7638888888888885E-2</v>
      </c>
      <c r="D70" s="29">
        <v>0.11041666666666666</v>
      </c>
      <c r="E70" s="1">
        <v>10000</v>
      </c>
      <c r="F70" s="1" t="s">
        <v>0</v>
      </c>
      <c r="G70" s="1">
        <v>800</v>
      </c>
      <c r="H70" s="1" t="s">
        <v>153</v>
      </c>
      <c r="I70" s="1" t="s">
        <v>154</v>
      </c>
      <c r="J70" s="1">
        <v>394</v>
      </c>
      <c r="K70" s="1">
        <v>2</v>
      </c>
      <c r="L70" s="1" t="s">
        <v>22</v>
      </c>
      <c r="M70" s="1">
        <v>100</v>
      </c>
      <c r="N70" s="1">
        <v>100</v>
      </c>
      <c r="O70" s="1" t="s">
        <v>23</v>
      </c>
      <c r="P70" s="1">
        <v>180</v>
      </c>
      <c r="R70" s="1">
        <v>45</v>
      </c>
      <c r="S70" s="1" t="s">
        <v>155</v>
      </c>
    </row>
    <row r="71" spans="1:19">
      <c r="A71" s="1" t="s">
        <v>156</v>
      </c>
      <c r="B71" s="2">
        <v>44754</v>
      </c>
      <c r="C71" s="3">
        <v>0.12152777777777778</v>
      </c>
      <c r="D71" s="3">
        <v>0.125</v>
      </c>
      <c r="E71" s="1">
        <v>9</v>
      </c>
      <c r="F71" s="1" t="s">
        <v>0</v>
      </c>
      <c r="G71" s="1">
        <v>800</v>
      </c>
      <c r="H71" s="1" t="s">
        <v>153</v>
      </c>
      <c r="I71" s="1">
        <v>3</v>
      </c>
      <c r="J71" s="1">
        <v>800</v>
      </c>
      <c r="K71" s="1">
        <v>1</v>
      </c>
      <c r="L71" s="1" t="s">
        <v>22</v>
      </c>
      <c r="M71" s="1">
        <v>100</v>
      </c>
      <c r="N71" s="1">
        <v>100</v>
      </c>
      <c r="O71" s="1" t="s">
        <v>23</v>
      </c>
      <c r="P71" s="1">
        <v>80</v>
      </c>
      <c r="R71" s="1">
        <v>45</v>
      </c>
      <c r="S71" s="1" t="s">
        <v>155</v>
      </c>
    </row>
    <row r="72" spans="1:19">
      <c r="A72" s="1" t="s">
        <v>157</v>
      </c>
      <c r="B72" s="2">
        <v>44754</v>
      </c>
      <c r="C72" s="3">
        <v>0.12708333333333333</v>
      </c>
      <c r="D72" s="3">
        <v>0.3263888888888889</v>
      </c>
      <c r="E72" s="1">
        <v>10000</v>
      </c>
      <c r="F72" s="1" t="s">
        <v>0</v>
      </c>
      <c r="G72" s="1">
        <v>800</v>
      </c>
      <c r="H72" s="1" t="s">
        <v>158</v>
      </c>
      <c r="I72" s="1">
        <v>3</v>
      </c>
      <c r="J72" s="1">
        <v>800</v>
      </c>
      <c r="K72" s="1">
        <v>1</v>
      </c>
      <c r="L72" s="1" t="s">
        <v>22</v>
      </c>
      <c r="M72" s="1">
        <v>100</v>
      </c>
      <c r="N72" s="1">
        <v>100</v>
      </c>
      <c r="O72" s="1" t="s">
        <v>23</v>
      </c>
      <c r="P72" s="1">
        <v>40</v>
      </c>
      <c r="R72" s="1">
        <v>45</v>
      </c>
      <c r="S72" s="1" t="s">
        <v>155</v>
      </c>
    </row>
    <row r="73" spans="1:19">
      <c r="A73" s="1" t="s">
        <v>159</v>
      </c>
      <c r="B73" s="2">
        <v>44754</v>
      </c>
      <c r="C73" s="3">
        <v>0.32916666666666666</v>
      </c>
      <c r="D73" s="3">
        <v>0.52361111111111114</v>
      </c>
      <c r="E73" s="1" t="s">
        <v>160</v>
      </c>
      <c r="F73" s="1" t="s">
        <v>0</v>
      </c>
      <c r="G73" s="1">
        <v>800</v>
      </c>
      <c r="H73" s="1" t="s">
        <v>161</v>
      </c>
      <c r="I73" s="1">
        <v>3</v>
      </c>
      <c r="J73" s="1">
        <v>800</v>
      </c>
      <c r="K73" s="1">
        <v>1</v>
      </c>
      <c r="L73" s="1" t="s">
        <v>22</v>
      </c>
      <c r="M73" s="1">
        <v>100</v>
      </c>
      <c r="N73" s="1">
        <v>100</v>
      </c>
      <c r="O73" s="1" t="s">
        <v>23</v>
      </c>
      <c r="P73" s="1">
        <v>40</v>
      </c>
      <c r="R73" s="1">
        <v>0</v>
      </c>
      <c r="S73" s="1" t="s">
        <v>155</v>
      </c>
    </row>
    <row r="74" spans="1:19">
      <c r="B74" s="2"/>
      <c r="C74" s="3"/>
      <c r="D74" s="3"/>
    </row>
    <row r="75" spans="1:19" s="46" customFormat="1">
      <c r="A75" s="45" t="s">
        <v>162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</row>
    <row r="76" spans="1:19">
      <c r="A76" s="1" t="s">
        <v>163</v>
      </c>
      <c r="B76" s="2">
        <v>44754</v>
      </c>
      <c r="C76" s="3">
        <v>0.59375</v>
      </c>
      <c r="D76" s="3">
        <v>0.62847222222222221</v>
      </c>
      <c r="E76" s="1">
        <v>1000</v>
      </c>
      <c r="F76" s="1" t="s">
        <v>164</v>
      </c>
      <c r="G76" s="1">
        <v>800</v>
      </c>
      <c r="H76" s="1" t="s">
        <v>161</v>
      </c>
      <c r="I76" s="1">
        <v>12</v>
      </c>
      <c r="J76" s="1">
        <v>800</v>
      </c>
      <c r="K76" s="1">
        <v>1</v>
      </c>
      <c r="L76" s="1" t="s">
        <v>22</v>
      </c>
      <c r="M76" s="1">
        <v>100</v>
      </c>
      <c r="N76" s="1">
        <v>100</v>
      </c>
      <c r="O76" s="1" t="s">
        <v>23</v>
      </c>
      <c r="P76" s="1">
        <v>180</v>
      </c>
      <c r="R76" s="1">
        <v>0</v>
      </c>
      <c r="S76" s="1" t="s">
        <v>165</v>
      </c>
    </row>
    <row r="77" spans="1:19">
      <c r="A77" s="1" t="s">
        <v>166</v>
      </c>
      <c r="B77" s="2">
        <v>44754</v>
      </c>
      <c r="C77" s="3">
        <v>0.63194444444444442</v>
      </c>
      <c r="D77" s="3">
        <v>0.64583333333333337</v>
      </c>
      <c r="E77" s="1">
        <v>1000</v>
      </c>
      <c r="F77" s="1" t="s">
        <v>164</v>
      </c>
      <c r="G77" s="1">
        <v>800</v>
      </c>
      <c r="H77" s="1" t="s">
        <v>161</v>
      </c>
      <c r="I77" s="1">
        <v>13</v>
      </c>
      <c r="J77" s="1">
        <v>800</v>
      </c>
      <c r="K77" s="1">
        <v>1</v>
      </c>
      <c r="L77" s="1" t="s">
        <v>22</v>
      </c>
      <c r="M77" s="1">
        <v>100</v>
      </c>
      <c r="N77" s="1">
        <v>100</v>
      </c>
      <c r="O77" s="1" t="s">
        <v>23</v>
      </c>
      <c r="P77" s="1">
        <v>180</v>
      </c>
      <c r="R77" s="1">
        <v>0</v>
      </c>
      <c r="S77" s="1" t="s">
        <v>167</v>
      </c>
    </row>
    <row r="78" spans="1:19">
      <c r="A78" s="1" t="s">
        <v>168</v>
      </c>
      <c r="B78" s="2">
        <v>44754</v>
      </c>
      <c r="C78" s="3">
        <v>0.65277777777777779</v>
      </c>
      <c r="D78" s="3">
        <v>0.70208333333333339</v>
      </c>
      <c r="E78" s="1">
        <v>10000</v>
      </c>
      <c r="F78" s="1" t="s">
        <v>164</v>
      </c>
      <c r="G78" s="1">
        <v>800</v>
      </c>
      <c r="H78" s="1" t="s">
        <v>161</v>
      </c>
      <c r="I78" s="1">
        <v>13</v>
      </c>
      <c r="J78" s="1">
        <v>394</v>
      </c>
      <c r="K78" s="1">
        <v>2</v>
      </c>
      <c r="L78" s="1" t="s">
        <v>22</v>
      </c>
      <c r="M78" s="1">
        <v>100</v>
      </c>
      <c r="N78" s="1">
        <v>100</v>
      </c>
      <c r="O78" s="1" t="s">
        <v>23</v>
      </c>
      <c r="P78" s="1">
        <v>180</v>
      </c>
      <c r="R78" s="1">
        <v>0</v>
      </c>
      <c r="S78" s="1" t="s">
        <v>169</v>
      </c>
    </row>
    <row r="79" spans="1:19">
      <c r="A79" s="1" t="s">
        <v>170</v>
      </c>
      <c r="B79" s="2">
        <v>44754</v>
      </c>
      <c r="C79" s="3">
        <v>0.66249999999999998</v>
      </c>
      <c r="D79" s="3">
        <v>0.74375000000000002</v>
      </c>
      <c r="E79" s="1">
        <v>10000</v>
      </c>
      <c r="F79" s="1" t="s">
        <v>164</v>
      </c>
      <c r="G79" s="1">
        <v>800</v>
      </c>
      <c r="H79" s="1" t="s">
        <v>161</v>
      </c>
      <c r="I79" s="1">
        <v>13</v>
      </c>
      <c r="J79" s="1">
        <v>394</v>
      </c>
      <c r="K79" s="1">
        <v>2</v>
      </c>
      <c r="L79" s="1" t="s">
        <v>22</v>
      </c>
      <c r="M79" s="1">
        <v>100</v>
      </c>
      <c r="N79" s="1">
        <v>100</v>
      </c>
      <c r="O79" s="1" t="s">
        <v>23</v>
      </c>
      <c r="P79" s="1">
        <v>180</v>
      </c>
      <c r="R79" s="1">
        <v>45</v>
      </c>
      <c r="S79" s="1" t="s">
        <v>169</v>
      </c>
    </row>
    <row r="80" spans="1:19">
      <c r="A80" s="1" t="s">
        <v>171</v>
      </c>
      <c r="B80" s="2">
        <v>44754</v>
      </c>
      <c r="C80" s="3">
        <v>0.74652777777777779</v>
      </c>
      <c r="D80" s="48" t="s">
        <v>172</v>
      </c>
      <c r="E80" s="1">
        <v>5120</v>
      </c>
      <c r="F80" s="1" t="s">
        <v>164</v>
      </c>
      <c r="G80" s="1">
        <v>800</v>
      </c>
      <c r="H80" s="1" t="s">
        <v>161</v>
      </c>
      <c r="I80" s="47" t="s">
        <v>173</v>
      </c>
      <c r="J80" s="1">
        <v>394</v>
      </c>
      <c r="K80" s="1">
        <v>2</v>
      </c>
      <c r="L80" s="1" t="s">
        <v>22</v>
      </c>
      <c r="M80" s="1">
        <v>100</v>
      </c>
      <c r="N80" s="1">
        <v>100</v>
      </c>
      <c r="O80" s="1" t="s">
        <v>23</v>
      </c>
      <c r="P80" s="1">
        <v>180</v>
      </c>
      <c r="R80" s="1">
        <v>45</v>
      </c>
      <c r="S80" s="1" t="s">
        <v>169</v>
      </c>
    </row>
    <row r="81" spans="1:19">
      <c r="A81" s="1" t="s">
        <v>174</v>
      </c>
      <c r="B81" s="2">
        <v>44754</v>
      </c>
      <c r="C81" s="3">
        <v>0.74652777777777779</v>
      </c>
      <c r="D81" s="3">
        <v>0.79999999999999993</v>
      </c>
      <c r="E81" s="1">
        <v>5000</v>
      </c>
      <c r="F81" s="1" t="s">
        <v>164</v>
      </c>
      <c r="G81" s="1">
        <v>800</v>
      </c>
      <c r="H81" s="1" t="s">
        <v>161</v>
      </c>
      <c r="I81" s="47" t="s">
        <v>173</v>
      </c>
      <c r="J81" s="1">
        <v>394</v>
      </c>
      <c r="K81" s="1">
        <v>2</v>
      </c>
      <c r="L81" s="1" t="s">
        <v>22</v>
      </c>
      <c r="M81" s="1">
        <v>100</v>
      </c>
      <c r="N81" s="1">
        <v>100</v>
      </c>
      <c r="O81" s="1" t="s">
        <v>23</v>
      </c>
      <c r="P81" s="1">
        <v>180</v>
      </c>
      <c r="R81" s="1">
        <v>45</v>
      </c>
      <c r="S81" s="1" t="s">
        <v>169</v>
      </c>
    </row>
    <row r="82" spans="1:19" ht="17.25" customHeight="1">
      <c r="A82" s="1" t="s">
        <v>175</v>
      </c>
      <c r="B82" s="2">
        <v>44754</v>
      </c>
      <c r="C82" s="3">
        <v>0.74652777777777779</v>
      </c>
      <c r="D82" s="3" t="s">
        <v>176</v>
      </c>
      <c r="E82" s="1">
        <v>1700</v>
      </c>
      <c r="F82" s="1" t="s">
        <v>164</v>
      </c>
      <c r="G82" s="1">
        <v>800</v>
      </c>
      <c r="H82" s="1" t="s">
        <v>161</v>
      </c>
      <c r="I82" s="47" t="s">
        <v>177</v>
      </c>
      <c r="J82" s="1">
        <v>394</v>
      </c>
      <c r="K82" s="1">
        <v>2</v>
      </c>
      <c r="L82" s="1" t="s">
        <v>22</v>
      </c>
      <c r="M82" s="1">
        <v>100</v>
      </c>
      <c r="N82" s="1">
        <v>100</v>
      </c>
      <c r="O82" s="1" t="s">
        <v>23</v>
      </c>
      <c r="P82" s="1">
        <v>180</v>
      </c>
      <c r="R82" s="1">
        <v>45</v>
      </c>
      <c r="S82" s="1" t="s">
        <v>169</v>
      </c>
    </row>
    <row r="83" spans="1:19" ht="17.25" customHeight="1">
      <c r="A83" s="1" t="s">
        <v>178</v>
      </c>
      <c r="B83" s="2">
        <v>44754</v>
      </c>
      <c r="C83" s="3">
        <v>0.81111111111111101</v>
      </c>
      <c r="D83" s="3" t="s">
        <v>179</v>
      </c>
      <c r="E83" s="1">
        <v>1167</v>
      </c>
      <c r="F83" s="1" t="s">
        <v>164</v>
      </c>
      <c r="G83" s="1">
        <v>800</v>
      </c>
      <c r="H83" s="1" t="s">
        <v>161</v>
      </c>
      <c r="I83" s="47" t="s">
        <v>177</v>
      </c>
      <c r="J83" s="1">
        <v>394</v>
      </c>
      <c r="K83" s="1">
        <v>2</v>
      </c>
      <c r="L83" s="1" t="s">
        <v>22</v>
      </c>
      <c r="M83" s="1">
        <v>100</v>
      </c>
      <c r="N83" s="1">
        <v>100</v>
      </c>
      <c r="O83" s="1" t="s">
        <v>23</v>
      </c>
      <c r="P83" s="1">
        <v>180</v>
      </c>
      <c r="R83" s="1">
        <v>45</v>
      </c>
      <c r="S83" s="1" t="s">
        <v>169</v>
      </c>
    </row>
    <row r="84" spans="1:19" ht="17.25" customHeight="1">
      <c r="A84" s="1" t="s">
        <v>180</v>
      </c>
      <c r="B84" s="2">
        <v>44754</v>
      </c>
      <c r="C84" s="3">
        <v>0.82013888888888886</v>
      </c>
      <c r="D84" s="3" t="s">
        <v>181</v>
      </c>
      <c r="E84" s="1">
        <v>2035</v>
      </c>
      <c r="F84" s="1" t="s">
        <v>164</v>
      </c>
      <c r="G84" s="1">
        <v>800</v>
      </c>
      <c r="H84" s="1" t="s">
        <v>161</v>
      </c>
      <c r="I84" s="47" t="s">
        <v>177</v>
      </c>
      <c r="J84" s="1">
        <v>394</v>
      </c>
      <c r="K84" s="1">
        <v>2</v>
      </c>
      <c r="L84" s="1" t="s">
        <v>22</v>
      </c>
      <c r="M84" s="1">
        <v>100</v>
      </c>
      <c r="N84" s="1">
        <v>100</v>
      </c>
      <c r="O84" s="1" t="s">
        <v>23</v>
      </c>
      <c r="P84" s="1">
        <v>180</v>
      </c>
      <c r="R84" s="1">
        <v>45</v>
      </c>
      <c r="S84" s="1" t="s">
        <v>169</v>
      </c>
    </row>
    <row r="85" spans="1:19" ht="17.25" customHeight="1">
      <c r="A85" s="1" t="s">
        <v>182</v>
      </c>
      <c r="B85" s="2">
        <v>44754</v>
      </c>
      <c r="C85" s="3">
        <v>0.83124999999999993</v>
      </c>
      <c r="D85" s="3">
        <v>0.8534722222222223</v>
      </c>
      <c r="E85" s="1">
        <v>5000</v>
      </c>
      <c r="F85" s="1" t="s">
        <v>164</v>
      </c>
      <c r="G85" s="1">
        <v>800</v>
      </c>
      <c r="H85" s="1" t="s">
        <v>161</v>
      </c>
      <c r="I85" s="47" t="s">
        <v>177</v>
      </c>
      <c r="J85" s="1">
        <v>394</v>
      </c>
      <c r="K85" s="1">
        <v>2</v>
      </c>
      <c r="L85" s="1" t="s">
        <v>22</v>
      </c>
      <c r="M85" s="1">
        <v>100</v>
      </c>
      <c r="N85" s="1">
        <v>100</v>
      </c>
      <c r="O85" s="1" t="s">
        <v>23</v>
      </c>
      <c r="P85" s="1">
        <v>180</v>
      </c>
      <c r="R85" s="1">
        <v>45</v>
      </c>
      <c r="S85" s="1" t="s">
        <v>169</v>
      </c>
    </row>
    <row r="86" spans="1:19" ht="17.25" customHeight="1">
      <c r="A86" s="1" t="s">
        <v>183</v>
      </c>
      <c r="B86" s="2">
        <v>44754</v>
      </c>
      <c r="C86" s="3">
        <v>0.8534722222222223</v>
      </c>
      <c r="D86" s="3">
        <v>0.87916666666666676</v>
      </c>
      <c r="E86" s="1">
        <v>10000</v>
      </c>
      <c r="F86" s="1" t="s">
        <v>164</v>
      </c>
      <c r="G86" s="1">
        <v>800</v>
      </c>
      <c r="H86" s="1" t="s">
        <v>161</v>
      </c>
      <c r="I86" s="47" t="s">
        <v>184</v>
      </c>
      <c r="J86" s="1">
        <v>394</v>
      </c>
      <c r="K86" s="1">
        <v>2</v>
      </c>
      <c r="L86" s="1" t="s">
        <v>22</v>
      </c>
      <c r="M86" s="1">
        <v>100</v>
      </c>
      <c r="N86" s="1">
        <v>100</v>
      </c>
      <c r="O86" s="1" t="s">
        <v>23</v>
      </c>
      <c r="P86" s="1">
        <v>180</v>
      </c>
      <c r="R86" s="1">
        <v>45</v>
      </c>
      <c r="S86" s="1" t="s">
        <v>169</v>
      </c>
    </row>
    <row r="87" spans="1:19" ht="17.25" customHeight="1">
      <c r="A87" s="1" t="s">
        <v>185</v>
      </c>
      <c r="B87" s="2">
        <v>44754</v>
      </c>
      <c r="C87" s="3">
        <v>0.8534722222222223</v>
      </c>
      <c r="D87" s="3">
        <v>0.95138888888888884</v>
      </c>
      <c r="E87" s="1">
        <v>33230</v>
      </c>
      <c r="F87" s="1" t="s">
        <v>164</v>
      </c>
      <c r="G87" s="1">
        <v>800</v>
      </c>
      <c r="H87" s="1" t="s">
        <v>161</v>
      </c>
      <c r="I87" s="47">
        <v>13</v>
      </c>
      <c r="J87" s="1">
        <v>394</v>
      </c>
      <c r="K87" s="1">
        <v>2</v>
      </c>
      <c r="L87" s="1" t="s">
        <v>22</v>
      </c>
      <c r="M87" s="1">
        <v>100</v>
      </c>
      <c r="N87" s="1">
        <v>100</v>
      </c>
      <c r="O87" s="1" t="s">
        <v>23</v>
      </c>
      <c r="P87" s="1">
        <v>180</v>
      </c>
      <c r="R87" s="1">
        <v>45</v>
      </c>
      <c r="S87" s="1" t="s">
        <v>169</v>
      </c>
    </row>
    <row r="88" spans="1:19">
      <c r="A88" s="1" t="s">
        <v>186</v>
      </c>
      <c r="B88" s="2">
        <v>44754</v>
      </c>
      <c r="C88" s="3">
        <v>0.95486111111111116</v>
      </c>
      <c r="E88" s="1">
        <v>50000</v>
      </c>
      <c r="F88" s="1" t="s">
        <v>164</v>
      </c>
      <c r="G88" s="1">
        <v>800</v>
      </c>
      <c r="H88" s="1">
        <v>726.8</v>
      </c>
      <c r="I88" s="47">
        <v>44574</v>
      </c>
      <c r="J88" s="1">
        <v>394</v>
      </c>
      <c r="K88" s="1">
        <v>2</v>
      </c>
      <c r="L88" s="1">
        <v>2.5</v>
      </c>
      <c r="M88" s="1">
        <v>100</v>
      </c>
      <c r="N88" s="1">
        <v>100</v>
      </c>
      <c r="O88" s="1" t="s">
        <v>23</v>
      </c>
      <c r="P88" s="1">
        <v>180</v>
      </c>
      <c r="R88" s="1">
        <v>0</v>
      </c>
      <c r="S88" s="1" t="s">
        <v>187</v>
      </c>
    </row>
    <row r="89" spans="1:19">
      <c r="E89" s="1">
        <f>SUM(E76:E88)</f>
        <v>135252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009-ACE9-4949-BA42-0BEE3E6ABD60}">
  <dimension ref="A1:J42"/>
  <sheetViews>
    <sheetView topLeftCell="A12" workbookViewId="0">
      <selection activeCell="E21" sqref="E21"/>
    </sheetView>
  </sheetViews>
  <sheetFormatPr defaultRowHeight="15"/>
  <cols>
    <col min="1" max="1" width="20.5703125" customWidth="1"/>
    <col min="2" max="2" width="17.140625" customWidth="1"/>
    <col min="3" max="3" width="10.42578125" customWidth="1"/>
    <col min="4" max="4" width="14" bestFit="1" customWidth="1"/>
    <col min="5" max="5" width="10.5703125" bestFit="1" customWidth="1"/>
    <col min="6" max="6" width="16.42578125" bestFit="1" customWidth="1"/>
    <col min="7" max="7" width="17.5703125" customWidth="1"/>
    <col min="9" max="9" width="21.5703125" customWidth="1"/>
  </cols>
  <sheetData>
    <row r="1" spans="1:10" ht="18.75">
      <c r="A1" s="35" t="s">
        <v>0</v>
      </c>
    </row>
    <row r="2" spans="1:10" ht="21">
      <c r="A2" s="1"/>
      <c r="B2" s="1"/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37"/>
    </row>
    <row r="3" spans="1:10" ht="26.25">
      <c r="A3" s="4"/>
      <c r="B3" s="5"/>
      <c r="C3" s="7">
        <v>0</v>
      </c>
      <c r="D3" s="7">
        <v>1</v>
      </c>
      <c r="E3" s="7">
        <v>2</v>
      </c>
      <c r="F3" s="7" t="s">
        <v>188</v>
      </c>
      <c r="G3" s="7">
        <v>4</v>
      </c>
    </row>
    <row r="4" spans="1:10" ht="21">
      <c r="A4" s="8" t="s">
        <v>189</v>
      </c>
      <c r="B4" s="8" t="s">
        <v>190</v>
      </c>
      <c r="C4" s="20" t="s">
        <v>191</v>
      </c>
      <c r="D4" s="20" t="s">
        <v>191</v>
      </c>
      <c r="E4" s="20" t="s">
        <v>191</v>
      </c>
      <c r="F4" s="20" t="s">
        <v>191</v>
      </c>
      <c r="G4" s="20" t="s">
        <v>191</v>
      </c>
    </row>
    <row r="5" spans="1:10" ht="21">
      <c r="A5" s="9" t="s">
        <v>192</v>
      </c>
      <c r="B5" s="19">
        <v>13.22</v>
      </c>
      <c r="C5" s="10">
        <v>1280</v>
      </c>
      <c r="D5" s="10">
        <v>1280</v>
      </c>
      <c r="E5" s="10">
        <v>1280</v>
      </c>
      <c r="F5" s="12">
        <v>1290</v>
      </c>
      <c r="G5" s="21">
        <f>F5+20</f>
        <v>1310</v>
      </c>
    </row>
    <row r="6" spans="1:10" ht="21">
      <c r="A6" s="9" t="s">
        <v>193</v>
      </c>
      <c r="B6" s="19" t="s">
        <v>194</v>
      </c>
      <c r="C6" s="10">
        <v>1330</v>
      </c>
      <c r="D6" s="11">
        <v>1350</v>
      </c>
      <c r="E6" s="10">
        <v>1350</v>
      </c>
      <c r="F6" s="10">
        <v>1350</v>
      </c>
      <c r="G6" s="21">
        <f t="shared" ref="G6:G10" si="0">F6+20</f>
        <v>1370</v>
      </c>
    </row>
    <row r="7" spans="1:10" ht="21">
      <c r="A7" s="9" t="s">
        <v>195</v>
      </c>
      <c r="B7" s="19">
        <v>10.11</v>
      </c>
      <c r="C7" s="10">
        <v>1390</v>
      </c>
      <c r="D7" s="10">
        <v>1390</v>
      </c>
      <c r="E7" s="10">
        <v>1390</v>
      </c>
      <c r="F7" s="10">
        <v>1390</v>
      </c>
      <c r="G7" s="21">
        <f t="shared" si="0"/>
        <v>1410</v>
      </c>
    </row>
    <row r="8" spans="1:10" ht="21">
      <c r="A8" s="9" t="s">
        <v>196</v>
      </c>
      <c r="B8" s="19">
        <v>21.23</v>
      </c>
      <c r="C8" s="10">
        <v>1365</v>
      </c>
      <c r="D8" s="11">
        <v>1340</v>
      </c>
      <c r="E8" s="10">
        <v>1340</v>
      </c>
      <c r="F8" s="10">
        <v>1340</v>
      </c>
      <c r="G8" s="21">
        <f t="shared" si="0"/>
        <v>1360</v>
      </c>
    </row>
    <row r="9" spans="1:10" ht="21">
      <c r="A9" s="9" t="s">
        <v>197</v>
      </c>
      <c r="B9" s="19">
        <v>0</v>
      </c>
      <c r="C9" s="10">
        <v>1430</v>
      </c>
      <c r="D9" s="13">
        <v>1435</v>
      </c>
      <c r="E9" s="12">
        <v>1450</v>
      </c>
      <c r="F9" s="10">
        <v>1450</v>
      </c>
      <c r="G9" s="21">
        <f t="shared" si="0"/>
        <v>1470</v>
      </c>
    </row>
    <row r="10" spans="1:10" ht="21">
      <c r="A10" s="9" t="s">
        <v>198</v>
      </c>
      <c r="B10" s="19">
        <v>18</v>
      </c>
      <c r="C10" s="10">
        <v>1450</v>
      </c>
      <c r="D10" s="10">
        <v>1450</v>
      </c>
      <c r="E10" s="10">
        <v>1450</v>
      </c>
      <c r="F10" s="11">
        <v>1480</v>
      </c>
      <c r="G10" s="21">
        <f t="shared" si="0"/>
        <v>1500</v>
      </c>
    </row>
    <row r="13" spans="1:10" ht="18.75">
      <c r="A13" s="36" t="s">
        <v>69</v>
      </c>
    </row>
    <row r="14" spans="1:10" ht="21">
      <c r="C14" s="6" t="s">
        <v>9</v>
      </c>
      <c r="D14" s="6" t="s">
        <v>9</v>
      </c>
      <c r="E14" s="6" t="s">
        <v>9</v>
      </c>
      <c r="F14" s="6" t="s">
        <v>9</v>
      </c>
      <c r="G14" s="6" t="s">
        <v>9</v>
      </c>
      <c r="H14" s="6" t="s">
        <v>9</v>
      </c>
      <c r="I14" s="6" t="s">
        <v>9</v>
      </c>
    </row>
    <row r="15" spans="1:10" ht="26.25">
      <c r="A15" s="4"/>
      <c r="B15" s="5"/>
      <c r="C15" s="34">
        <v>5</v>
      </c>
      <c r="D15" s="34">
        <v>6</v>
      </c>
      <c r="E15" s="34" t="s">
        <v>199</v>
      </c>
      <c r="F15" s="34">
        <v>8</v>
      </c>
      <c r="G15" s="34">
        <v>9</v>
      </c>
      <c r="H15" s="34">
        <v>10</v>
      </c>
      <c r="I15" s="34" t="s">
        <v>200</v>
      </c>
      <c r="J15">
        <v>12</v>
      </c>
    </row>
    <row r="16" spans="1:10" ht="21">
      <c r="A16" s="8" t="s">
        <v>189</v>
      </c>
      <c r="B16" s="33" t="s">
        <v>190</v>
      </c>
      <c r="C16" s="8" t="s">
        <v>191</v>
      </c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191</v>
      </c>
      <c r="I16" s="8" t="s">
        <v>191</v>
      </c>
    </row>
    <row r="17" spans="1:9" ht="21">
      <c r="A17" s="9" t="s">
        <v>192</v>
      </c>
      <c r="B17" s="19">
        <v>13.22</v>
      </c>
      <c r="C17" s="25">
        <v>1500</v>
      </c>
      <c r="D17" s="11">
        <v>1580</v>
      </c>
      <c r="E17" s="25">
        <v>1580</v>
      </c>
      <c r="F17" s="11">
        <v>1580</v>
      </c>
      <c r="G17" s="25">
        <v>1580</v>
      </c>
      <c r="H17" s="25">
        <v>1580</v>
      </c>
      <c r="I17" s="25">
        <v>1590</v>
      </c>
    </row>
    <row r="18" spans="1:9" ht="21">
      <c r="A18" s="9" t="s">
        <v>193</v>
      </c>
      <c r="B18" s="19" t="s">
        <v>194</v>
      </c>
      <c r="C18" s="25">
        <v>1550</v>
      </c>
      <c r="D18" s="11">
        <v>1620</v>
      </c>
      <c r="E18" s="25">
        <v>1620</v>
      </c>
      <c r="F18" s="11">
        <v>1680</v>
      </c>
      <c r="G18" s="25">
        <v>1670</v>
      </c>
      <c r="H18" s="25">
        <v>1670</v>
      </c>
      <c r="I18" s="25">
        <v>1680</v>
      </c>
    </row>
    <row r="19" spans="1:9" ht="21">
      <c r="A19" s="9" t="s">
        <v>195</v>
      </c>
      <c r="B19" s="19">
        <v>10.11</v>
      </c>
      <c r="C19" s="25">
        <v>1600</v>
      </c>
      <c r="D19" s="11">
        <v>1690</v>
      </c>
      <c r="E19" s="25">
        <v>1690</v>
      </c>
      <c r="F19" s="11">
        <v>1750</v>
      </c>
      <c r="G19" s="25">
        <v>1740</v>
      </c>
      <c r="H19" s="25">
        <v>1740</v>
      </c>
      <c r="I19" s="25">
        <v>1750</v>
      </c>
    </row>
    <row r="20" spans="1:9" ht="21">
      <c r="A20" s="9" t="s">
        <v>196</v>
      </c>
      <c r="B20" s="19">
        <v>21.23</v>
      </c>
      <c r="C20" s="25">
        <v>1650</v>
      </c>
      <c r="D20" s="25">
        <v>1650</v>
      </c>
      <c r="E20" s="26">
        <v>1650</v>
      </c>
      <c r="F20" s="26">
        <v>1650</v>
      </c>
      <c r="G20" s="32">
        <v>1830</v>
      </c>
      <c r="H20" s="32">
        <v>1830</v>
      </c>
      <c r="I20" s="32">
        <v>1840</v>
      </c>
    </row>
    <row r="21" spans="1:9" ht="21">
      <c r="A21" s="9" t="s">
        <v>197</v>
      </c>
      <c r="B21" s="19">
        <v>0</v>
      </c>
      <c r="C21" s="25">
        <v>1700</v>
      </c>
      <c r="D21" s="11">
        <v>1760</v>
      </c>
      <c r="E21" s="25">
        <v>1760</v>
      </c>
      <c r="F21" s="25">
        <v>1780</v>
      </c>
      <c r="G21" s="11">
        <v>1750</v>
      </c>
      <c r="H21" s="11">
        <v>1770</v>
      </c>
      <c r="I21" s="25">
        <v>1780</v>
      </c>
    </row>
    <row r="22" spans="1:9" ht="21">
      <c r="A22" s="9" t="s">
        <v>198</v>
      </c>
      <c r="B22" s="19">
        <v>18</v>
      </c>
      <c r="C22" s="25">
        <v>1830</v>
      </c>
      <c r="D22" s="25">
        <v>1830</v>
      </c>
      <c r="E22" s="26">
        <v>1830</v>
      </c>
      <c r="F22" s="26">
        <v>1830</v>
      </c>
      <c r="G22" s="25">
        <v>1830</v>
      </c>
      <c r="H22" s="25">
        <v>1830</v>
      </c>
      <c r="I22" s="25">
        <v>1840</v>
      </c>
    </row>
    <row r="25" spans="1:9" ht="18.75">
      <c r="A25" s="36" t="s">
        <v>164</v>
      </c>
    </row>
    <row r="26" spans="1:9" ht="26.25">
      <c r="C26" s="34" t="s">
        <v>9</v>
      </c>
      <c r="D26" s="6"/>
      <c r="E26" s="6"/>
      <c r="F26" s="6"/>
      <c r="G26" s="6"/>
      <c r="H26" s="6"/>
      <c r="I26" s="6"/>
    </row>
    <row r="27" spans="1:9" ht="18.75" customHeight="1">
      <c r="A27" s="4"/>
      <c r="B27" s="5"/>
      <c r="C27" s="43">
        <v>12</v>
      </c>
      <c r="D27" s="34">
        <v>13</v>
      </c>
      <c r="E27" s="34"/>
      <c r="F27" s="34"/>
      <c r="G27" s="34"/>
      <c r="H27" s="34"/>
      <c r="I27" s="34"/>
    </row>
    <row r="28" spans="1:9" ht="21">
      <c r="A28" s="8" t="s">
        <v>189</v>
      </c>
      <c r="B28" s="33" t="s">
        <v>190</v>
      </c>
      <c r="C28" s="8" t="s">
        <v>191</v>
      </c>
      <c r="D28" s="8" t="s">
        <v>191</v>
      </c>
      <c r="E28" s="8"/>
      <c r="F28" s="8"/>
      <c r="G28" s="8"/>
      <c r="H28" s="8"/>
      <c r="I28" s="8"/>
    </row>
    <row r="29" spans="1:9" ht="21">
      <c r="A29" s="9" t="s">
        <v>192</v>
      </c>
      <c r="B29" s="19">
        <v>13.22</v>
      </c>
      <c r="C29" s="42">
        <v>1440</v>
      </c>
      <c r="D29" s="42">
        <v>1460</v>
      </c>
      <c r="E29" s="42"/>
      <c r="F29" s="44"/>
      <c r="G29" s="42"/>
      <c r="H29" s="42"/>
      <c r="I29" s="42"/>
    </row>
    <row r="30" spans="1:9" ht="21">
      <c r="A30" s="9" t="s">
        <v>193</v>
      </c>
      <c r="B30" s="19" t="s">
        <v>194</v>
      </c>
      <c r="C30" s="42">
        <v>1510</v>
      </c>
      <c r="D30" s="42">
        <v>1530</v>
      </c>
      <c r="E30" s="42"/>
      <c r="F30" s="44"/>
      <c r="G30" s="42"/>
      <c r="H30" s="42"/>
      <c r="I30" s="42"/>
    </row>
    <row r="31" spans="1:9" ht="21">
      <c r="A31" s="9" t="s">
        <v>195</v>
      </c>
      <c r="B31" s="19">
        <v>10.11</v>
      </c>
      <c r="C31" s="42">
        <v>1560</v>
      </c>
      <c r="D31" s="42">
        <v>1580</v>
      </c>
      <c r="E31" s="42"/>
      <c r="F31" s="44"/>
      <c r="G31" s="42"/>
      <c r="H31" s="42"/>
      <c r="I31" s="42"/>
    </row>
    <row r="32" spans="1:9" ht="21">
      <c r="A32" s="9" t="s">
        <v>196</v>
      </c>
      <c r="B32" s="19">
        <v>21.23</v>
      </c>
      <c r="C32" s="42">
        <v>1500</v>
      </c>
      <c r="D32" s="42">
        <v>1520</v>
      </c>
      <c r="E32" s="42"/>
      <c r="F32" s="42"/>
      <c r="G32" s="42"/>
      <c r="H32" s="42"/>
      <c r="I32" s="42"/>
    </row>
    <row r="33" spans="1:9" ht="21">
      <c r="A33" s="9" t="s">
        <v>197</v>
      </c>
      <c r="B33" s="19">
        <v>0</v>
      </c>
      <c r="C33" s="42">
        <v>1610</v>
      </c>
      <c r="D33" s="42">
        <v>1620</v>
      </c>
      <c r="E33" s="42"/>
      <c r="F33" s="42"/>
      <c r="G33" s="44"/>
      <c r="H33" s="44"/>
      <c r="I33" s="42"/>
    </row>
    <row r="34" spans="1:9" ht="21">
      <c r="A34" s="9" t="s">
        <v>198</v>
      </c>
      <c r="B34" s="19">
        <v>18</v>
      </c>
      <c r="C34" s="42">
        <v>1660</v>
      </c>
      <c r="D34" s="42">
        <v>1680</v>
      </c>
      <c r="E34" s="42"/>
      <c r="F34" s="42"/>
      <c r="G34" s="42"/>
      <c r="H34" s="42"/>
      <c r="I34" s="42"/>
    </row>
    <row r="41" spans="1:9">
      <c r="A41" t="s">
        <v>201</v>
      </c>
    </row>
    <row r="42" spans="1:9">
      <c r="A42" s="27" t="s">
        <v>202</v>
      </c>
      <c r="G4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E7FE-5C83-4506-8439-DE8C4EB34756}">
  <dimension ref="A2:D18"/>
  <sheetViews>
    <sheetView tabSelected="1" topLeftCell="A2" workbookViewId="0">
      <selection activeCell="C12" sqref="C12"/>
    </sheetView>
  </sheetViews>
  <sheetFormatPr defaultRowHeight="15"/>
  <cols>
    <col min="1" max="1" width="16.5703125" style="1" bestFit="1" customWidth="1"/>
    <col min="2" max="2" width="15.28515625" style="1" bestFit="1" customWidth="1"/>
    <col min="3" max="3" width="35.140625" style="1" bestFit="1" customWidth="1"/>
  </cols>
  <sheetData>
    <row r="2" spans="1:4" ht="18.75">
      <c r="A2" s="50" t="s">
        <v>203</v>
      </c>
      <c r="B2" s="50" t="s">
        <v>190</v>
      </c>
      <c r="C2" s="50" t="s">
        <v>189</v>
      </c>
    </row>
    <row r="3" spans="1:4" ht="18.75">
      <c r="A3" s="51">
        <v>0</v>
      </c>
      <c r="B3" s="51">
        <v>0</v>
      </c>
      <c r="C3" s="51" t="s">
        <v>204</v>
      </c>
      <c r="D3" s="63" t="s">
        <v>205</v>
      </c>
    </row>
    <row r="4" spans="1:4" ht="18.75">
      <c r="A4" s="52">
        <v>1</v>
      </c>
      <c r="B4" s="52">
        <v>15</v>
      </c>
      <c r="C4" s="52" t="s">
        <v>206</v>
      </c>
      <c r="D4" s="58" t="s">
        <v>207</v>
      </c>
    </row>
    <row r="5" spans="1:4" ht="18.75">
      <c r="A5" s="53">
        <v>2</v>
      </c>
      <c r="B5" s="53">
        <v>22</v>
      </c>
      <c r="C5" s="53" t="s">
        <v>208</v>
      </c>
      <c r="D5" s="56" t="s">
        <v>209</v>
      </c>
    </row>
    <row r="6" spans="1:4" ht="18.75">
      <c r="A6" s="52">
        <v>3</v>
      </c>
      <c r="B6" s="52">
        <v>13</v>
      </c>
      <c r="C6" s="52" t="s">
        <v>208</v>
      </c>
      <c r="D6" s="57" t="s">
        <v>209</v>
      </c>
    </row>
    <row r="7" spans="1:4" ht="18.75">
      <c r="A7" s="53">
        <v>4</v>
      </c>
      <c r="B7" s="53">
        <v>18</v>
      </c>
      <c r="C7" s="53" t="s">
        <v>210</v>
      </c>
      <c r="D7" s="64" t="s">
        <v>211</v>
      </c>
    </row>
    <row r="8" spans="1:4" ht="18.75">
      <c r="A8" s="52">
        <v>5</v>
      </c>
      <c r="B8" s="52">
        <v>7</v>
      </c>
      <c r="C8" s="52" t="s">
        <v>206</v>
      </c>
      <c r="D8" s="59" t="s">
        <v>207</v>
      </c>
    </row>
    <row r="9" spans="1:4" ht="18.75">
      <c r="A9" s="53">
        <v>6</v>
      </c>
      <c r="B9" s="53">
        <v>1</v>
      </c>
      <c r="C9" s="53" t="s">
        <v>206</v>
      </c>
      <c r="D9" s="59" t="s">
        <v>207</v>
      </c>
    </row>
    <row r="10" spans="1:4" ht="18.75">
      <c r="A10" s="52">
        <v>7</v>
      </c>
      <c r="B10" s="52">
        <v>21</v>
      </c>
      <c r="C10" s="52" t="s">
        <v>212</v>
      </c>
      <c r="D10" s="62" t="s">
        <v>213</v>
      </c>
    </row>
    <row r="11" spans="1:4" ht="18.75">
      <c r="A11" s="53">
        <v>8</v>
      </c>
      <c r="B11" s="53">
        <v>8</v>
      </c>
      <c r="C11" s="53" t="s">
        <v>206</v>
      </c>
      <c r="D11" s="59" t="s">
        <v>207</v>
      </c>
    </row>
    <row r="12" spans="1:4" ht="18.75">
      <c r="A12" s="52">
        <v>9</v>
      </c>
      <c r="B12" s="52">
        <v>11</v>
      </c>
      <c r="C12" s="65" t="s">
        <v>214</v>
      </c>
      <c r="D12" s="60" t="s">
        <v>215</v>
      </c>
    </row>
    <row r="13" spans="1:4" ht="18.75">
      <c r="A13" s="53">
        <v>10</v>
      </c>
      <c r="B13" s="53">
        <v>10</v>
      </c>
      <c r="C13" s="53" t="s">
        <v>214</v>
      </c>
      <c r="D13" s="61" t="s">
        <v>215</v>
      </c>
    </row>
    <row r="14" spans="1:4" ht="18.75">
      <c r="A14" s="52">
        <v>11</v>
      </c>
      <c r="B14" s="52">
        <v>23</v>
      </c>
      <c r="C14" s="52" t="s">
        <v>212</v>
      </c>
      <c r="D14" s="62" t="s">
        <v>213</v>
      </c>
    </row>
    <row r="15" spans="1:4" ht="23.25">
      <c r="A15" s="53">
        <v>12</v>
      </c>
      <c r="B15" s="54"/>
      <c r="C15" s="53" t="s">
        <v>216</v>
      </c>
    </row>
    <row r="16" spans="1:4" ht="23.25">
      <c r="A16" s="52">
        <v>13</v>
      </c>
      <c r="B16" s="55"/>
      <c r="C16" s="52" t="s">
        <v>217</v>
      </c>
    </row>
    <row r="17" spans="1:3" ht="23.25">
      <c r="A17" s="53">
        <v>14</v>
      </c>
      <c r="B17" s="54"/>
      <c r="C17" s="53" t="s">
        <v>218</v>
      </c>
    </row>
    <row r="18" spans="1:3" ht="23.25">
      <c r="A18" s="52">
        <v>15</v>
      </c>
      <c r="B18" s="55"/>
      <c r="C18" s="5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bdanzi</cp:lastModifiedBy>
  <cp:revision/>
  <dcterms:created xsi:type="dcterms:W3CDTF">2022-07-07T17:53:13Z</dcterms:created>
  <dcterms:modified xsi:type="dcterms:W3CDTF">2022-09-10T09:57:18Z</dcterms:modified>
  <cp:category/>
  <cp:contentStatus/>
</cp:coreProperties>
</file>