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Brackets\anwala.github.io\lectures\cs532-s19\assignments\A3\"/>
    </mc:Choice>
  </mc:AlternateContent>
  <xr:revisionPtr revIDLastSave="0" documentId="13_ncr:1_{7A2290F9-A5EE-485F-8714-BCA117127B08}" xr6:coauthVersionLast="41" xr6:coauthVersionMax="41" xr10:uidLastSave="{00000000-0000-0000-0000-000000000000}"/>
  <bookViews>
    <workbookView xWindow="-23148" yWindow="-2124" windowWidth="23256" windowHeight="12576" xr2:uid="{00000000-000D-0000-FFFF-FFFF00000000}"/>
  </bookViews>
  <sheets>
    <sheet name="wordcount" sheetId="1" r:id="rId1"/>
    <sheet name="wordcount (2)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C4" i="3" l="1"/>
  <c r="C10" i="3" l="1"/>
  <c r="C9" i="3"/>
  <c r="C11" i="3"/>
  <c r="C6" i="3"/>
  <c r="A6" i="3" s="1"/>
  <c r="C7" i="3"/>
  <c r="A7" i="3" s="1"/>
  <c r="C3" i="3"/>
  <c r="C8" i="3"/>
  <c r="L3" i="3"/>
  <c r="C5" i="3"/>
  <c r="C2" i="3"/>
  <c r="B3" i="1"/>
  <c r="B4" i="1"/>
  <c r="B5" i="1"/>
  <c r="B6" i="1"/>
  <c r="B7" i="1"/>
  <c r="B8" i="1"/>
  <c r="B9" i="1"/>
  <c r="B10" i="1"/>
  <c r="B11" i="1"/>
  <c r="B2" i="1"/>
  <c r="L3" i="1"/>
  <c r="A3" i="1"/>
  <c r="A4" i="1"/>
  <c r="A5" i="1"/>
  <c r="A6" i="1"/>
  <c r="A7" i="1"/>
  <c r="A8" i="1"/>
  <c r="A9" i="1"/>
  <c r="A10" i="1"/>
  <c r="A11" i="1"/>
  <c r="A2" i="1"/>
  <c r="A8" i="3" l="1"/>
  <c r="A3" i="3"/>
  <c r="A5" i="3"/>
  <c r="A4" i="3"/>
  <c r="A11" i="3"/>
  <c r="A9" i="3"/>
  <c r="A2" i="3"/>
  <c r="A10" i="3"/>
  <c r="C8" i="1"/>
  <c r="C2" i="1"/>
  <c r="C7" i="1"/>
  <c r="C6" i="1"/>
  <c r="C11" i="1"/>
  <c r="C5" i="1"/>
  <c r="C4" i="1"/>
  <c r="C10" i="1"/>
  <c r="C3" i="1"/>
  <c r="C9" i="1"/>
</calcChain>
</file>

<file path=xl/sharedStrings.xml><?xml version="1.0" encoding="utf-8"?>
<sst xmlns="http://schemas.openxmlformats.org/spreadsheetml/2006/main" count="58" uniqueCount="38">
  <si>
    <t>TF</t>
  </si>
  <si>
    <t>WC</t>
  </si>
  <si>
    <t>INDEX</t>
  </si>
  <si>
    <t>WCt</t>
  </si>
  <si>
    <t>IDF</t>
  </si>
  <si>
    <t>`</t>
  </si>
  <si>
    <t>TFIDF</t>
  </si>
  <si>
    <t>URI</t>
  </si>
  <si>
    <t>https://www.newsbreakapp.com/police-two-women-arrested-for-drugs-one-for-felony-gun-possession-in-nashville-rental?id=0LIYXUrl&amp;s=a2&amp;pd=42740242%0A</t>
  </si>
  <si>
    <t>https://www.nytimes.com/2019/03/01/opinion/trump-michael-cohen-crime.html</t>
  </si>
  <si>
    <t>https://www.foxnews.com/us/2-arrests-officer-on-desk-duty-after-wild-nyc-highway-chase?utm_source=dlvr.it&amp;utm_medium=twitter%0A</t>
  </si>
  <si>
    <t>https://www.nbcbayarea.com/news/local/BAY-ONLYPolice-Arrest-Suspect-in-Attack-on-Conservative-Activist-at-UC-Berkeley-506570131.html?akmobile=o%0A</t>
  </si>
  <si>
    <t>https://www.ebay.com/itm/SUNDANCE-Womens-Leather-Asymm-Skirt-Size-4-Lined-Brown-Diagonal-Zip-Up-9-Slit/264204640641?hash=item3d83d2e181:g:iaQAAOSwgX9ccErS%0A</t>
  </si>
  <si>
    <t>https://www.hugedomains.com/domain_profile.cfm?d=dainashi&amp;e=com#PBOrIjF.twitter_tweet_ninja_l%0A</t>
  </si>
  <si>
    <t>https://theheartysoul.com/neutralize-radiation-with-himalayan-salt-lamp/?t=scom&amp;W=Viral%0A</t>
  </si>
  <si>
    <t>https://s2.washingtonpost.com/camp-rw/?e=andpbmViYW5rc0BnbWFpbC5jb20%3D&amp;s=5c78ca8bfe1ff6099d6f6476%0A</t>
  </si>
  <si>
    <t>https://te4.org/characters/231996/tome/57b169b8-ec49-413a-9c58-0334f151d729%0A</t>
  </si>
  <si>
    <t>https://www.theatlantic.com/health/archive/2016/07/trump-and-sociopathy/491966/</t>
  </si>
  <si>
    <t>www.nytimes.com</t>
  </si>
  <si>
    <t>www.ebay.com</t>
  </si>
  <si>
    <t>www.hugedomains.com</t>
  </si>
  <si>
    <t>www.foxnews.com</t>
  </si>
  <si>
    <t>www.theatlantic.com</t>
  </si>
  <si>
    <t>www.nbcbayarea.com</t>
  </si>
  <si>
    <t>s2.washingtonpost.com</t>
  </si>
  <si>
    <t>theheartysoul.com</t>
  </si>
  <si>
    <t>te4.org</t>
  </si>
  <si>
    <t>www.newsbreakapp.com</t>
  </si>
  <si>
    <t>PR</t>
  </si>
  <si>
    <t>https://www.newsbreakapp.com/</t>
  </si>
  <si>
    <t>https://www.ebay.com/</t>
  </si>
  <si>
    <t>https://www.foxnews.com/</t>
  </si>
  <si>
    <t>https://www.nytimes.com/</t>
  </si>
  <si>
    <t>https://theheartysoul.com/</t>
  </si>
  <si>
    <t>https://www.hugedomains.com/</t>
  </si>
  <si>
    <t>https://www.nbcbayarea.com/</t>
  </si>
  <si>
    <t>https://www.theatlantic.com/</t>
  </si>
  <si>
    <t>https://s2.washingtonpost.com/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</si>
</sst>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0.000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0.000"/>
    </dxf>
    <dxf>
      <numFmt numFmtId="167" formatCode="0.0000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11" totalsRowShown="0">
  <autoFilter ref="A1:D11" xr:uid="{00000000-0009-0000-0100-000002000000}"/>
  <tableColumns count="4">
    <tableColumn id="1" xr3:uid="{00000000-0010-0000-0000-000001000000}" name="TFIDF" dataDxfId="0">
      <calculatedColumnFormula>C2*B2</calculatedColumnFormula>
    </tableColumn>
    <tableColumn id="2" xr3:uid="{00000000-0010-0000-0000-000002000000}" name="TF" dataDxfId="1"/>
    <tableColumn id="3" xr3:uid="{00000000-0010-0000-0000-000003000000}" name="IDF" dataDxfId="2">
      <calculatedColumnFormula>LOG((20000000000/39300000),2)</calculatedColumnFormula>
    </tableColumn>
    <tableColumn id="4" xr3:uid="{00000000-0010-0000-0000-000004000000}" name="URI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4.org/characters/231996/tome/57b169b8-ec49-413a-9c58-0334f151d729%0A" TargetMode="External"/><Relationship Id="rId3" Type="http://schemas.openxmlformats.org/officeDocument/2006/relationships/hyperlink" Target="https://www.foxnews.com/" TargetMode="External"/><Relationship Id="rId7" Type="http://schemas.openxmlformats.org/officeDocument/2006/relationships/hyperlink" Target="https://www.nbcbayarea.com/" TargetMode="External"/><Relationship Id="rId2" Type="http://schemas.openxmlformats.org/officeDocument/2006/relationships/hyperlink" Target="https://www.ebay.com/" TargetMode="External"/><Relationship Id="rId1" Type="http://schemas.openxmlformats.org/officeDocument/2006/relationships/hyperlink" Target="https://www.newsbreakapp.com/" TargetMode="External"/><Relationship Id="rId6" Type="http://schemas.openxmlformats.org/officeDocument/2006/relationships/hyperlink" Target="https://www.hugedomains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theheartysoul.com/" TargetMode="External"/><Relationship Id="rId10" Type="http://schemas.openxmlformats.org/officeDocument/2006/relationships/hyperlink" Target="https://s2.washingtonpost.com/" TargetMode="External"/><Relationship Id="rId4" Type="http://schemas.openxmlformats.org/officeDocument/2006/relationships/hyperlink" Target="https://www.nytimes.com/" TargetMode="External"/><Relationship Id="rId9" Type="http://schemas.openxmlformats.org/officeDocument/2006/relationships/hyperlink" Target="https://www.theatlant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C2" sqref="C2"/>
    </sheetView>
  </sheetViews>
  <sheetFormatPr defaultRowHeight="15" x14ac:dyDescent="0.25"/>
  <cols>
    <col min="3" max="3" width="15" bestFit="1" customWidth="1"/>
    <col min="4" max="4" width="43.140625" customWidth="1"/>
    <col min="10" max="10" width="11" bestFit="1" customWidth="1"/>
    <col min="12" max="12" width="164.5703125" bestFit="1" customWidth="1"/>
  </cols>
  <sheetData>
    <row r="1" spans="1:12" x14ac:dyDescent="0.25">
      <c r="A1" t="s">
        <v>0</v>
      </c>
      <c r="B1" t="s">
        <v>4</v>
      </c>
      <c r="C1" t="s">
        <v>6</v>
      </c>
      <c r="D1" t="s">
        <v>7</v>
      </c>
      <c r="F1" t="s">
        <v>3</v>
      </c>
      <c r="G1" t="s">
        <v>1</v>
      </c>
      <c r="H1" t="s">
        <v>2</v>
      </c>
    </row>
    <row r="2" spans="1:12" x14ac:dyDescent="0.25">
      <c r="A2">
        <f t="shared" ref="A2:A11" si="0">F2/G2</f>
        <v>3.0303030303030304E-2</v>
      </c>
      <c r="B2">
        <f t="shared" ref="B2:B11" si="1">LOG((20000000000/39300000),2)</f>
        <v>8.991254972178206</v>
      </c>
      <c r="C2">
        <f t="shared" ref="C2:C11" si="2">B2*A2</f>
        <v>0.27246227188418809</v>
      </c>
      <c r="D2" t="s">
        <v>8</v>
      </c>
      <c r="F2">
        <v>2</v>
      </c>
      <c r="G2">
        <v>66</v>
      </c>
      <c r="H2">
        <v>13</v>
      </c>
    </row>
    <row r="3" spans="1:12" x14ac:dyDescent="0.25">
      <c r="A3">
        <f t="shared" si="0"/>
        <v>4.0363269424823411E-3</v>
      </c>
      <c r="B3">
        <f t="shared" si="1"/>
        <v>8.991254972178206</v>
      </c>
      <c r="C3">
        <f t="shared" si="2"/>
        <v>3.6291644690931206E-2</v>
      </c>
      <c r="D3" t="s">
        <v>9</v>
      </c>
      <c r="F3">
        <v>4</v>
      </c>
      <c r="G3">
        <v>991</v>
      </c>
      <c r="H3">
        <v>70</v>
      </c>
      <c r="L3">
        <f>I3</f>
        <v>0</v>
      </c>
    </row>
    <row r="4" spans="1:12" x14ac:dyDescent="0.25">
      <c r="A4">
        <f t="shared" si="0"/>
        <v>5.0251256281407036E-3</v>
      </c>
      <c r="B4">
        <f t="shared" si="1"/>
        <v>8.991254972178206</v>
      </c>
      <c r="C4">
        <f t="shared" si="2"/>
        <v>4.5182185789840235E-2</v>
      </c>
      <c r="D4" t="s">
        <v>10</v>
      </c>
      <c r="F4">
        <v>1</v>
      </c>
      <c r="G4">
        <v>199</v>
      </c>
      <c r="H4">
        <v>102</v>
      </c>
      <c r="I4" t="s">
        <v>5</v>
      </c>
    </row>
    <row r="5" spans="1:12" x14ac:dyDescent="0.25">
      <c r="A5">
        <f t="shared" si="0"/>
        <v>2.7548209366391185E-3</v>
      </c>
      <c r="B5">
        <f t="shared" si="1"/>
        <v>8.991254972178206</v>
      </c>
      <c r="C5">
        <f t="shared" si="2"/>
        <v>2.4769297444017097E-2</v>
      </c>
      <c r="D5" t="s">
        <v>11</v>
      </c>
      <c r="F5">
        <v>1</v>
      </c>
      <c r="G5">
        <v>363</v>
      </c>
      <c r="H5">
        <v>541</v>
      </c>
    </row>
    <row r="6" spans="1:12" x14ac:dyDescent="0.25">
      <c r="A6">
        <f t="shared" si="0"/>
        <v>7.9239302694136295E-3</v>
      </c>
      <c r="B6">
        <f t="shared" si="1"/>
        <v>8.991254972178206</v>
      </c>
      <c r="C6">
        <f t="shared" si="2"/>
        <v>7.1246077434058683E-2</v>
      </c>
      <c r="D6" t="s">
        <v>12</v>
      </c>
      <c r="F6">
        <v>5</v>
      </c>
      <c r="G6">
        <v>631</v>
      </c>
      <c r="H6">
        <v>744</v>
      </c>
      <c r="J6">
        <f>1/33</f>
        <v>3.0303030303030304E-2</v>
      </c>
    </row>
    <row r="7" spans="1:12" x14ac:dyDescent="0.25">
      <c r="A7">
        <f t="shared" si="0"/>
        <v>3.5087719298245615E-3</v>
      </c>
      <c r="B7">
        <f t="shared" si="1"/>
        <v>8.991254972178206</v>
      </c>
      <c r="C7">
        <f t="shared" si="2"/>
        <v>3.154826306027441E-2</v>
      </c>
      <c r="D7" t="s">
        <v>13</v>
      </c>
      <c r="F7">
        <v>1</v>
      </c>
      <c r="G7">
        <v>285</v>
      </c>
      <c r="H7">
        <v>756</v>
      </c>
      <c r="J7">
        <f>1/66</f>
        <v>1.5151515151515152E-2</v>
      </c>
    </row>
    <row r="8" spans="1:12" x14ac:dyDescent="0.25">
      <c r="A8">
        <f t="shared" si="0"/>
        <v>3.791982665222102E-3</v>
      </c>
      <c r="B8">
        <f t="shared" si="1"/>
        <v>8.991254972178206</v>
      </c>
      <c r="C8">
        <f t="shared" si="2"/>
        <v>3.4094682993091791E-2</v>
      </c>
      <c r="D8" t="s">
        <v>14</v>
      </c>
      <c r="F8">
        <v>7</v>
      </c>
      <c r="G8">
        <v>1846</v>
      </c>
      <c r="H8">
        <v>875</v>
      </c>
    </row>
    <row r="9" spans="1:12" x14ac:dyDescent="0.25">
      <c r="A9">
        <f t="shared" si="0"/>
        <v>3.4376074252320387E-4</v>
      </c>
      <c r="B9">
        <f t="shared" si="1"/>
        <v>8.991254972178206</v>
      </c>
      <c r="C9">
        <f t="shared" si="2"/>
        <v>3.0908404854514287E-3</v>
      </c>
      <c r="D9" t="s">
        <v>15</v>
      </c>
      <c r="F9">
        <v>1</v>
      </c>
      <c r="G9">
        <v>2909</v>
      </c>
      <c r="H9">
        <v>1006</v>
      </c>
    </row>
    <row r="10" spans="1:12" x14ac:dyDescent="0.25">
      <c r="A10">
        <f t="shared" si="0"/>
        <v>1.4054813773717498E-3</v>
      </c>
      <c r="B10">
        <f t="shared" si="1"/>
        <v>8.991254972178206</v>
      </c>
      <c r="C10">
        <f t="shared" si="2"/>
        <v>1.263704142259762E-2</v>
      </c>
      <c r="D10" t="s">
        <v>16</v>
      </c>
      <c r="F10">
        <v>2</v>
      </c>
      <c r="G10">
        <v>1423</v>
      </c>
      <c r="H10">
        <v>1158</v>
      </c>
    </row>
    <row r="11" spans="1:12" x14ac:dyDescent="0.25">
      <c r="A11">
        <f t="shared" si="0"/>
        <v>3.8328861632809508E-4</v>
      </c>
      <c r="B11">
        <f t="shared" si="1"/>
        <v>8.991254972178206</v>
      </c>
      <c r="C11">
        <f t="shared" si="2"/>
        <v>3.4462456773392898E-3</v>
      </c>
      <c r="D11" t="s">
        <v>17</v>
      </c>
      <c r="F11">
        <v>1</v>
      </c>
      <c r="G11">
        <v>2609</v>
      </c>
      <c r="H11">
        <v>1244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sqref="A1:D11"/>
    </sheetView>
  </sheetViews>
  <sheetFormatPr defaultRowHeight="15" x14ac:dyDescent="0.25"/>
  <cols>
    <col min="3" max="3" width="12" bestFit="1" customWidth="1"/>
    <col min="4" max="4" width="164.5703125" bestFit="1" customWidth="1"/>
    <col min="12" max="12" width="164.5703125" bestFit="1" customWidth="1"/>
  </cols>
  <sheetData>
    <row r="1" spans="1:12" x14ac:dyDescent="0.25">
      <c r="A1" t="s">
        <v>6</v>
      </c>
      <c r="B1" t="s">
        <v>0</v>
      </c>
      <c r="C1" t="s">
        <v>4</v>
      </c>
      <c r="D1" t="s">
        <v>7</v>
      </c>
      <c r="F1" t="s">
        <v>3</v>
      </c>
      <c r="G1" t="s">
        <v>1</v>
      </c>
      <c r="H1" t="s">
        <v>2</v>
      </c>
    </row>
    <row r="2" spans="1:12" x14ac:dyDescent="0.25">
      <c r="A2" s="2">
        <f t="shared" ref="A2:A11" si="0">C2*B2</f>
        <v>0.27246227188418809</v>
      </c>
      <c r="B2" s="3">
        <v>3.0303030303030304E-2</v>
      </c>
      <c r="C2" s="1">
        <f t="shared" ref="C2:C11" si="1">LOG((20000000000/39300000),2)</f>
        <v>8.991254972178206</v>
      </c>
      <c r="D2" t="s">
        <v>8</v>
      </c>
      <c r="F2">
        <v>2</v>
      </c>
      <c r="G2">
        <v>66</v>
      </c>
      <c r="H2">
        <v>13</v>
      </c>
    </row>
    <row r="3" spans="1:12" x14ac:dyDescent="0.25">
      <c r="A3" s="2">
        <f t="shared" si="0"/>
        <v>7.1246077434058683E-2</v>
      </c>
      <c r="B3" s="3">
        <v>7.9239302694136295E-3</v>
      </c>
      <c r="C3" s="1">
        <f t="shared" si="1"/>
        <v>8.991254972178206</v>
      </c>
      <c r="D3" t="s">
        <v>12</v>
      </c>
      <c r="F3">
        <v>5</v>
      </c>
      <c r="G3">
        <v>631</v>
      </c>
      <c r="H3">
        <v>744</v>
      </c>
      <c r="L3">
        <f>I3</f>
        <v>0</v>
      </c>
    </row>
    <row r="4" spans="1:12" x14ac:dyDescent="0.25">
      <c r="A4" s="2">
        <f t="shared" si="0"/>
        <v>4.5182185789840235E-2</v>
      </c>
      <c r="B4" s="3">
        <v>5.0251256281407036E-3</v>
      </c>
      <c r="C4" s="1">
        <f>LOG((20000000000/39300000),2)</f>
        <v>8.991254972178206</v>
      </c>
      <c r="D4" t="s">
        <v>10</v>
      </c>
      <c r="F4">
        <v>1</v>
      </c>
      <c r="G4">
        <v>199</v>
      </c>
      <c r="H4">
        <v>102</v>
      </c>
      <c r="I4" t="s">
        <v>5</v>
      </c>
    </row>
    <row r="5" spans="1:12" x14ac:dyDescent="0.25">
      <c r="A5" s="2">
        <f t="shared" si="0"/>
        <v>3.6291644690931206E-2</v>
      </c>
      <c r="B5" s="3">
        <v>4.0363269424823411E-3</v>
      </c>
      <c r="C5" s="1">
        <f t="shared" si="1"/>
        <v>8.991254972178206</v>
      </c>
      <c r="D5" t="s">
        <v>9</v>
      </c>
      <c r="F5">
        <v>4</v>
      </c>
      <c r="G5">
        <v>991</v>
      </c>
      <c r="H5">
        <v>70</v>
      </c>
    </row>
    <row r="6" spans="1:12" x14ac:dyDescent="0.25">
      <c r="A6" s="2">
        <f t="shared" si="0"/>
        <v>3.4094682993091791E-2</v>
      </c>
      <c r="B6" s="3">
        <v>3.791982665222102E-3</v>
      </c>
      <c r="C6" s="1">
        <f t="shared" si="1"/>
        <v>8.991254972178206</v>
      </c>
      <c r="D6" t="s">
        <v>14</v>
      </c>
      <c r="F6">
        <v>7</v>
      </c>
      <c r="G6">
        <v>1846</v>
      </c>
      <c r="H6">
        <v>875</v>
      </c>
    </row>
    <row r="7" spans="1:12" x14ac:dyDescent="0.25">
      <c r="A7" s="2">
        <f t="shared" si="0"/>
        <v>3.154826306027441E-2</v>
      </c>
      <c r="B7" s="3">
        <v>3.5087719298245615E-3</v>
      </c>
      <c r="C7" s="1">
        <f t="shared" si="1"/>
        <v>8.991254972178206</v>
      </c>
      <c r="D7" t="s">
        <v>13</v>
      </c>
      <c r="F7">
        <v>1</v>
      </c>
      <c r="G7">
        <v>285</v>
      </c>
      <c r="H7">
        <v>756</v>
      </c>
    </row>
    <row r="8" spans="1:12" x14ac:dyDescent="0.25">
      <c r="A8" s="2">
        <f t="shared" si="0"/>
        <v>2.4769297444017097E-2</v>
      </c>
      <c r="B8" s="3">
        <v>2.7548209366391185E-3</v>
      </c>
      <c r="C8" s="1">
        <f t="shared" si="1"/>
        <v>8.991254972178206</v>
      </c>
      <c r="D8" t="s">
        <v>11</v>
      </c>
      <c r="F8">
        <v>1</v>
      </c>
      <c r="G8">
        <v>363</v>
      </c>
      <c r="H8">
        <v>541</v>
      </c>
    </row>
    <row r="9" spans="1:12" x14ac:dyDescent="0.25">
      <c r="A9" s="2">
        <f t="shared" si="0"/>
        <v>1.263704142259762E-2</v>
      </c>
      <c r="B9" s="3">
        <v>1.4054813773717498E-3</v>
      </c>
      <c r="C9" s="1">
        <f t="shared" si="1"/>
        <v>8.991254972178206</v>
      </c>
      <c r="D9" t="s">
        <v>16</v>
      </c>
      <c r="F9">
        <v>2</v>
      </c>
      <c r="G9">
        <v>1423</v>
      </c>
      <c r="H9">
        <v>1158</v>
      </c>
    </row>
    <row r="10" spans="1:12" x14ac:dyDescent="0.25">
      <c r="A10" s="2">
        <f t="shared" si="0"/>
        <v>3.4462456773392898E-3</v>
      </c>
      <c r="B10" s="3">
        <v>3.8328861632809508E-4</v>
      </c>
      <c r="C10" s="1">
        <f t="shared" si="1"/>
        <v>8.991254972178206</v>
      </c>
      <c r="D10" t="s">
        <v>17</v>
      </c>
      <c r="F10">
        <v>1</v>
      </c>
      <c r="G10">
        <v>2609</v>
      </c>
      <c r="H10">
        <v>1244</v>
      </c>
    </row>
    <row r="11" spans="1:12" x14ac:dyDescent="0.25">
      <c r="A11" s="2">
        <f t="shared" si="0"/>
        <v>3.0908404854514287E-3</v>
      </c>
      <c r="B11" s="3">
        <v>3.4376074252320387E-4</v>
      </c>
      <c r="C11" s="1">
        <f t="shared" si="1"/>
        <v>8.991254972178206</v>
      </c>
      <c r="D11" t="s">
        <v>15</v>
      </c>
      <c r="F11">
        <v>1</v>
      </c>
      <c r="G11">
        <v>2909</v>
      </c>
      <c r="H11">
        <v>1006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42EA-5664-44A3-8003-9C416CA9BDD4}">
  <dimension ref="A1:C11"/>
  <sheetViews>
    <sheetView workbookViewId="0">
      <selection activeCell="B2" sqref="B2"/>
    </sheetView>
  </sheetViews>
  <sheetFormatPr defaultRowHeight="15" x14ac:dyDescent="0.25"/>
  <cols>
    <col min="2" max="2" width="31.140625" bestFit="1" customWidth="1"/>
    <col min="3" max="3" width="164.5703125" bestFit="1" customWidth="1"/>
  </cols>
  <sheetData>
    <row r="1" spans="1:3" x14ac:dyDescent="0.25">
      <c r="A1" t="s">
        <v>28</v>
      </c>
      <c r="B1" t="s">
        <v>7</v>
      </c>
    </row>
    <row r="2" spans="1:3" x14ac:dyDescent="0.25">
      <c r="A2">
        <v>0.9</v>
      </c>
      <c r="B2" t="s">
        <v>18</v>
      </c>
      <c r="C2" s="4" t="s">
        <v>29</v>
      </c>
    </row>
    <row r="3" spans="1:3" x14ac:dyDescent="0.25">
      <c r="A3">
        <v>0.9</v>
      </c>
      <c r="B3" t="s">
        <v>19</v>
      </c>
      <c r="C3" s="4" t="s">
        <v>30</v>
      </c>
    </row>
    <row r="4" spans="1:3" x14ac:dyDescent="0.25">
      <c r="A4">
        <v>0.9</v>
      </c>
      <c r="B4" t="s">
        <v>20</v>
      </c>
      <c r="C4" s="4" t="s">
        <v>31</v>
      </c>
    </row>
    <row r="5" spans="1:3" x14ac:dyDescent="0.25">
      <c r="A5">
        <v>0.8</v>
      </c>
      <c r="B5" t="s">
        <v>21</v>
      </c>
      <c r="C5" s="4" t="s">
        <v>32</v>
      </c>
    </row>
    <row r="6" spans="1:3" x14ac:dyDescent="0.25">
      <c r="A6">
        <v>0.8</v>
      </c>
      <c r="B6" t="s">
        <v>22</v>
      </c>
      <c r="C6" s="4" t="s">
        <v>33</v>
      </c>
    </row>
    <row r="7" spans="1:3" x14ac:dyDescent="0.25">
      <c r="A7">
        <v>0.7</v>
      </c>
      <c r="B7" t="s">
        <v>23</v>
      </c>
      <c r="C7" s="4" t="s">
        <v>34</v>
      </c>
    </row>
    <row r="8" spans="1:3" x14ac:dyDescent="0.25">
      <c r="A8">
        <v>0.7</v>
      </c>
      <c r="B8" t="s">
        <v>24</v>
      </c>
      <c r="C8" s="4" t="s">
        <v>35</v>
      </c>
    </row>
    <row r="9" spans="1:3" x14ac:dyDescent="0.25">
      <c r="A9">
        <v>0.6</v>
      </c>
      <c r="B9" t="s">
        <v>25</v>
      </c>
      <c r="C9" s="4" t="s">
        <v>16</v>
      </c>
    </row>
    <row r="10" spans="1:3" x14ac:dyDescent="0.25">
      <c r="A10">
        <v>0.5</v>
      </c>
      <c r="B10" t="s">
        <v>26</v>
      </c>
      <c r="C10" s="4" t="s">
        <v>36</v>
      </c>
    </row>
    <row r="11" spans="1:3" x14ac:dyDescent="0.25">
      <c r="A11">
        <v>0.4</v>
      </c>
      <c r="B11" t="s">
        <v>27</v>
      </c>
      <c r="C11" s="4" t="s">
        <v>37</v>
      </c>
    </row>
  </sheetData>
  <sortState xmlns:xlrd2="http://schemas.microsoft.com/office/spreadsheetml/2017/richdata2" ref="A2:A11">
    <sortCondition descending="1" ref="A2:A11"/>
  </sortState>
  <hyperlinks>
    <hyperlink ref="C2" r:id="rId1" xr:uid="{39B54405-6140-4843-B296-B7CACD3306E8}"/>
    <hyperlink ref="C3" r:id="rId2" xr:uid="{75017283-1CC0-4B77-BF93-0449736BE606}"/>
    <hyperlink ref="C4" r:id="rId3" xr:uid="{7BAA87AB-B541-4036-BFF4-00A9466DD051}"/>
    <hyperlink ref="C5" r:id="rId4" xr:uid="{2C0BC6A1-C451-4799-8C4B-E00850465250}"/>
    <hyperlink ref="C6" r:id="rId5" xr:uid="{617477B1-15EE-4D7B-AE8D-997EEFF3208F}"/>
    <hyperlink ref="C7" r:id="rId6" xr:uid="{F114AC77-5635-42B3-996E-895D74EB86B6}"/>
    <hyperlink ref="C8" r:id="rId7" xr:uid="{2414E1D3-5ABC-4606-9586-444EDD9D8DD3}"/>
    <hyperlink ref="C9" r:id="rId8" xr:uid="{0288F769-31D5-417B-9AF3-A9F8A6DF6C22}"/>
    <hyperlink ref="C10" r:id="rId9" xr:uid="{CD305A49-9A14-4BC9-94ED-0029FF6BBCC3}"/>
    <hyperlink ref="C11" r:id="rId10" xr:uid="{1471FB0A-B583-4E62-9FDF-767BDA254FC8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wordcount</vt:lpstr>
      <vt:lpstr>wordcount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Bethany DeMerchant</cp:lastModifiedBy>
  <dcterms:created xsi:type="dcterms:W3CDTF">2019-03-16T00:15:11Z</dcterms:created>
  <dcterms:modified xsi:type="dcterms:W3CDTF">2019-03-16T17:45:25Z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dc6289cb-dee4-44ba-bb8c-a752da13ab28</vt:lpwstr>
  </property>
</Properties>
</file>