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tombb\OneDrive - PWN\Documenten\PTCAP ICAS 2021\P300 analyse\Data\"/>
    </mc:Choice>
  </mc:AlternateContent>
  <xr:revisionPtr revIDLastSave="0" documentId="13_ncr:1_{029FE18A-5C9B-4939-84FA-4FCFCE8E4CC2}" xr6:coauthVersionLast="47" xr6:coauthVersionMax="47" xr10:uidLastSave="{00000000-0000-0000-0000-000000000000}"/>
  <bookViews>
    <workbookView xWindow="15615" yWindow="3330" windowWidth="21600" windowHeight="14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<sst xmlns="http://schemas.openxmlformats.org/spreadsheetml/2006/main" count="224" uniqueCount="158">
  <si>
    <t>Unnamed: 0</t>
  </si>
  <si>
    <t>Q100</t>
  </si>
  <si>
    <t>Q200</t>
  </si>
  <si>
    <t>Q300</t>
  </si>
  <si>
    <t>Q400</t>
  </si>
  <si>
    <t>Q500</t>
  </si>
  <si>
    <t>Q600</t>
  </si>
  <si>
    <t>P100</t>
  </si>
  <si>
    <t>P200</t>
  </si>
  <si>
    <t>P300</t>
  </si>
  <si>
    <t>P400</t>
  </si>
  <si>
    <t>P500</t>
  </si>
  <si>
    <t>P600</t>
  </si>
  <si>
    <t>IK91</t>
  </si>
  <si>
    <t>IK92</t>
  </si>
  <si>
    <t>IK93</t>
  </si>
  <si>
    <t>IK94</t>
  </si>
  <si>
    <t>IK95</t>
  </si>
  <si>
    <t>IK96</t>
  </si>
  <si>
    <t>IK101</t>
  </si>
  <si>
    <t>IK102</t>
  </si>
  <si>
    <t>IK103</t>
  </si>
  <si>
    <t>IK104</t>
  </si>
  <si>
    <t>IK105</t>
  </si>
  <si>
    <t>IK106</t>
  </si>
  <si>
    <t>dP_leiding_a_min</t>
  </si>
  <si>
    <t>dP_leiding_a_act</t>
  </si>
  <si>
    <t>dP_leiding_a</t>
  </si>
  <si>
    <t>dP_wvp_a</t>
  </si>
  <si>
    <t>dP_wvp_a_min</t>
  </si>
  <si>
    <t>Geen waarde</t>
  </si>
  <si>
    <t>dP_wvp_a_act</t>
  </si>
  <si>
    <t>dP_wvp_a_max</t>
  </si>
  <si>
    <t>T</t>
  </si>
  <si>
    <t>30D</t>
  </si>
  <si>
    <t>40D</t>
  </si>
  <si>
    <t>55D</t>
  </si>
  <si>
    <t>35D</t>
  </si>
  <si>
    <t>Niet</t>
  </si>
  <si>
    <t>25D</t>
  </si>
  <si>
    <t>50D</t>
  </si>
  <si>
    <t>75D</t>
  </si>
  <si>
    <t>45D</t>
  </si>
  <si>
    <t>60D</t>
  </si>
  <si>
    <t>T_sigma</t>
  </si>
  <si>
    <t>70D</t>
  </si>
  <si>
    <t>65D</t>
  </si>
  <si>
    <t>15D</t>
  </si>
  <si>
    <t>hpand</t>
  </si>
  <si>
    <t>hluchthappen</t>
  </si>
  <si>
    <t>hverbindinghaalbuis</t>
  </si>
  <si>
    <t>hmaaiveld</t>
  </si>
  <si>
    <t>hbovenkantfilter</t>
  </si>
  <si>
    <t>honderkantfilter</t>
  </si>
  <si>
    <t>dpi1</t>
  </si>
  <si>
    <t>dpi2</t>
  </si>
  <si>
    <t>Qlim_bio</t>
  </si>
  <si>
    <t>Qpomp</t>
  </si>
  <si>
    <t>corr_temp_leiding</t>
  </si>
  <si>
    <t>test2009</t>
  </si>
  <si>
    <t>test2015</t>
  </si>
  <si>
    <t>test2021</t>
  </si>
  <si>
    <t>nput</t>
  </si>
  <si>
    <t>Qlim_bio_per_put</t>
  </si>
  <si>
    <t>hleidingdruk</t>
  </si>
  <si>
    <t>hleidingdruk_offset</t>
  </si>
  <si>
    <t>hverbindingvacuum</t>
  </si>
  <si>
    <t>test2015_per_put</t>
  </si>
  <si>
    <t>PA_tag_prefix</t>
  </si>
  <si>
    <t>CAWQ01</t>
  </si>
  <si>
    <t>CAWQ02</t>
  </si>
  <si>
    <t>CAWQ03</t>
  </si>
  <si>
    <t>CAWQ04</t>
  </si>
  <si>
    <t>CAWQ05</t>
  </si>
  <si>
    <t>CAWQ06</t>
  </si>
  <si>
    <t>CAWP01</t>
  </si>
  <si>
    <t>CAWP02</t>
  </si>
  <si>
    <t>CAWP03</t>
  </si>
  <si>
    <t>CAWP04</t>
  </si>
  <si>
    <t>CAWP05</t>
  </si>
  <si>
    <t>CAWP06</t>
  </si>
  <si>
    <t>HEW901</t>
  </si>
  <si>
    <t>HEW902</t>
  </si>
  <si>
    <t>HEW903</t>
  </si>
  <si>
    <t>HEW904</t>
  </si>
  <si>
    <t>HEW905</t>
  </si>
  <si>
    <t>HEW906</t>
  </si>
  <si>
    <t>HEW101</t>
  </si>
  <si>
    <t>HEW102</t>
  </si>
  <si>
    <t>HEW103</t>
  </si>
  <si>
    <t>HEW104</t>
  </si>
  <si>
    <t>HEW105</t>
  </si>
  <si>
    <t>HEW106</t>
  </si>
  <si>
    <t>PA_tag_flow</t>
  </si>
  <si>
    <t>(CAWQ01_FQ10R.mul(4).add(CAWQ01_FQ11R.mul(4))).where((index &lt; "2012-01-01").mul(index &gt;= "2013-01-01"), other=CAWQ01_FT10.add(CAWQ01_FQ11R.mul(4)))</t>
  </si>
  <si>
    <t>4 * CAWQ02_FQ10R + 4 * CAWQ02_FQ11R</t>
  </si>
  <si>
    <t>4 * CAWQ03_FQ10R + 4 * CAWQ03_FQ11R</t>
  </si>
  <si>
    <t>4 * CAWQ04_FQ10R + 4 * CAWQ04_FQ11R</t>
  </si>
  <si>
    <t>4 * CAWQ05_FQ10R + 4 * CAWQ05_FQ11R</t>
  </si>
  <si>
    <t>4 * CAWQ06_FQ10R + 4 * CAWQ06_FQ11R</t>
  </si>
  <si>
    <t>4 * CAWP01_FQ10R + 4 * CAWP01_FQ11R</t>
  </si>
  <si>
    <t>(CAWP02_FQ10R.mul(4).add(CAWP02_FQ11R.mul(4))).where((index &lt; "2016-01-01").mul(index &gt;= "2019-01-01"), other=CAWP02_FT10.add(CAWP02_FQ11R.mul(4)))</t>
  </si>
  <si>
    <t>4 * CAWP03_FQ10R + 4 * CAWP03_FQ11R</t>
  </si>
  <si>
    <t>4 * CAWP04_FQ10R + 4 * CAWP04_FQ11R</t>
  </si>
  <si>
    <t>4 * CAWP06_FQ10R + 4 * CAWP06_FQ11R</t>
  </si>
  <si>
    <t>4 * HEW901_FQ10R + 4 * HEW901_FQ11R</t>
  </si>
  <si>
    <t>4 * HEW902_FQ10R + 4 * HEW902_FQ11R</t>
  </si>
  <si>
    <t>4 * HEW903_FQ10R + 4 * HEW903_FQ11R</t>
  </si>
  <si>
    <t>4 * HEW904_FQ10R + 4 * HEW904_FQ11R</t>
  </si>
  <si>
    <t>4 * HEW905_FQ10R + 4 * HEW905_FQ11R</t>
  </si>
  <si>
    <t>(HEW906_FQ10R.mul(4).add(HEW906_FQ11R.mul(4))).where((index &lt; "2016-01-01").mul(index &gt;= "2018-01-01"), other=HEW906_FT10.add(HEW906_FQ11R.mul(4)))</t>
  </si>
  <si>
    <t>4 * HEW101_FQ10R + 4 * HEW101_FQ11R</t>
  </si>
  <si>
    <t>4 * HEW102_FQ10R + 4 * HEW102_FQ11R</t>
  </si>
  <si>
    <t>4 * HEW103_FQ10R + 4 * HEW103_FQ11R</t>
  </si>
  <si>
    <t>4 * HEW104_FQ10R + 4 * HEW104_FQ11R</t>
  </si>
  <si>
    <t>4 * HEW105_FQ10R + 4 * HEW105_FQ11R</t>
  </si>
  <si>
    <t>4 * HEW106_FQ10R + 4 * HEW106_FQ11R</t>
  </si>
  <si>
    <t>PA_tag_hleiding</t>
  </si>
  <si>
    <t>Dawaco_tag</t>
  </si>
  <si>
    <t>19CNPCQ 130</t>
  </si>
  <si>
    <t>19CNPCQ 240</t>
  </si>
  <si>
    <t>19CNPCQ 320</t>
  </si>
  <si>
    <t>19CNPCQ 431</t>
  </si>
  <si>
    <t>19CNPCQ 541</t>
  </si>
  <si>
    <t>19CZPCQ 630</t>
  </si>
  <si>
    <t>19CNPCP 140</t>
  </si>
  <si>
    <t>19CNPCP 230</t>
  </si>
  <si>
    <t>19CNPCP 339</t>
  </si>
  <si>
    <t>19CNPCP 420</t>
  </si>
  <si>
    <t>19CNPCP 520</t>
  </si>
  <si>
    <t>19CNPCP 646</t>
  </si>
  <si>
    <t>19CZPM9120</t>
  </si>
  <si>
    <t>19CZPM9212</t>
  </si>
  <si>
    <t>19CZPM9321</t>
  </si>
  <si>
    <t>19CZPM9420</t>
  </si>
  <si>
    <t>19CZPM9519</t>
  </si>
  <si>
    <t>19CZPM9622</t>
  </si>
  <si>
    <t>19CZPM10110</t>
  </si>
  <si>
    <t>19CZPM10211</t>
  </si>
  <si>
    <t>19CZPM10323</t>
  </si>
  <si>
    <t>19CZPM10410</t>
  </si>
  <si>
    <t>19CZPM10520</t>
  </si>
  <si>
    <t>19CZPM10613</t>
  </si>
  <si>
    <t>PA_tag_pandpeil</t>
  </si>
  <si>
    <t>CAWPXX_LT20 / 100</t>
  </si>
  <si>
    <t>CAWPXX_LT10 / 100</t>
  </si>
  <si>
    <t>CAWPXX_LT30 / 100</t>
  </si>
  <si>
    <t>CAWPXX_LT50 / 100</t>
  </si>
  <si>
    <t>CAWPXX_LT40 / 100</t>
  </si>
  <si>
    <t>HEW9GR_LT50 / 200 + HEW9GR_LT60 / 200</t>
  </si>
  <si>
    <t>Binnendiameter:</t>
  </si>
  <si>
    <t>Wanddikte:</t>
  </si>
  <si>
    <t>Buitendiameter:</t>
  </si>
  <si>
    <t>Hydraulische diameter:</t>
  </si>
  <si>
    <t>Lengte (in meters):</t>
  </si>
  <si>
    <t>(CAWP05_FQ10R.mul(4).add(CAWP05_FQ11R.mul(4))).where((index &lt; "2016-02-01").mul(index &gt;= "2018-01-01"), other=CAWP05_FT10.add(CAWP05_FQ11R.mul(4)))</t>
  </si>
  <si>
    <t>leiding_a_slope</t>
  </si>
  <si>
    <t>put_a_slope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</si>
</sst>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tabSelected="1" workbookViewId="0">
      <selection activeCell="M27" sqref="M27"/>
    </sheetView>
  </sheetViews>
  <sheetFormatPr defaultRowHeight="15" x14ac:dyDescent="0.25"/>
  <cols>
    <col min="1" max="1" width="19.7109375" customWidth="1"/>
    <col min="2" max="2" width="27" customWidth="1"/>
    <col min="9" max="9" width="9.14062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1" t="s">
        <v>25</v>
      </c>
      <c r="B2">
        <v>-7.9999999999999996E-6</v>
      </c>
      <c r="C2">
        <v>-1.2E-5</v>
      </c>
      <c r="D2">
        <v>-7.7999999999999999E-6</v>
      </c>
      <c r="E2">
        <v>-6.9999999999999999E-6</v>
      </c>
      <c r="F2">
        <v>-1.15E-5</v>
      </c>
      <c r="G2">
        <v>-1.1E-5</v>
      </c>
      <c r="H2">
        <v>-5.4E-6</v>
      </c>
      <c r="I2">
        <v>-6.0000000000000002E-6</v>
      </c>
      <c r="J2">
        <v>-9.0000000000000002E-6</v>
      </c>
      <c r="K2">
        <v>-1.1000000000000001E-6</v>
      </c>
      <c r="L2">
        <v>-3.3000000000000002E-6</v>
      </c>
      <c r="M2">
        <v>-3.9999999999999998E-6</v>
      </c>
      <c r="N2">
        <v>-5.3000000000000001E-5</v>
      </c>
      <c r="O2">
        <v>-3.2700000000000002E-5</v>
      </c>
      <c r="P2">
        <v>-2.6000000000000001E-6</v>
      </c>
      <c r="Q2">
        <v>-4.5000000000000003E-5</v>
      </c>
      <c r="R2">
        <v>-1.06037E-5</v>
      </c>
      <c r="S2">
        <v>-2.5999999999999998E-4</v>
      </c>
      <c r="T2">
        <v>-1.2999999999999999E-4</v>
      </c>
      <c r="U2">
        <v>-5.1999999999999997E-5</v>
      </c>
      <c r="V2">
        <v>-2.5999999999999998E-5</v>
      </c>
      <c r="W2">
        <v>-5.0000000000000002E-5</v>
      </c>
      <c r="X2">
        <v>-8.0000000000000007E-5</v>
      </c>
      <c r="Y2">
        <v>-6.7500000000000001E-5</v>
      </c>
    </row>
    <row r="3" spans="1:25" x14ac:dyDescent="0.25">
      <c r="A3" s="1" t="s">
        <v>26</v>
      </c>
      <c r="B3">
        <v>-1.2500000000000001E-5</v>
      </c>
      <c r="C3">
        <v>-1.5500000000000001E-5</v>
      </c>
      <c r="D3">
        <v>-1.4E-5</v>
      </c>
      <c r="E3">
        <v>-1.0000000000000001E-5</v>
      </c>
      <c r="F3">
        <v>-1.7E-5</v>
      </c>
      <c r="G3">
        <v>-1.8E-5</v>
      </c>
      <c r="H3">
        <v>-5.4E-6</v>
      </c>
      <c r="I3">
        <v>-6.9999999999999999E-6</v>
      </c>
      <c r="J3">
        <v>-1.4E-5</v>
      </c>
      <c r="K3">
        <v>-6.0000000000000002E-6</v>
      </c>
      <c r="L3">
        <v>-6.0000000000000002E-6</v>
      </c>
      <c r="M3">
        <v>-1.0000000000000001E-5</v>
      </c>
      <c r="N3">
        <v>-9.0000000000000006E-5</v>
      </c>
      <c r="O3">
        <v>-4.5000000000000003E-5</v>
      </c>
      <c r="P3">
        <v>-2.4499999999999999E-5</v>
      </c>
      <c r="Q3">
        <v>-8.7000000000000001E-5</v>
      </c>
      <c r="R3">
        <v>-3.8000000000000002E-5</v>
      </c>
      <c r="S3">
        <v>-4.2200000000000001E-4</v>
      </c>
      <c r="T3">
        <v>-9.4099199999999995E-5</v>
      </c>
      <c r="U3">
        <v>-8.0000000000000007E-5</v>
      </c>
      <c r="V3">
        <v>-4.0000000000000003E-5</v>
      </c>
      <c r="W3">
        <v>-8.7999999999999998E-5</v>
      </c>
      <c r="X3">
        <v>-8.0000000000000007E-5</v>
      </c>
      <c r="Y3">
        <v>-1E-4</v>
      </c>
    </row>
    <row r="4" spans="1:25" x14ac:dyDescent="0.25">
      <c r="A4" s="1" t="s">
        <v>27</v>
      </c>
      <c r="B4">
        <v>-1.3499999999999999E-5</v>
      </c>
      <c r="C4">
        <v>-1.95E-5</v>
      </c>
      <c r="D4">
        <v>-2.1999999999999999E-5</v>
      </c>
      <c r="E4">
        <v>-1.5E-5</v>
      </c>
      <c r="F4">
        <v>-2.0000000000000002E-5</v>
      </c>
      <c r="G4">
        <v>-2.6999999999999999E-5</v>
      </c>
      <c r="H4">
        <v>-8.4999999999999999E-6</v>
      </c>
      <c r="I4">
        <v>-1.2E-5</v>
      </c>
      <c r="J4">
        <v>-1.7E-5</v>
      </c>
      <c r="K4">
        <v>-7.9999999999999996E-6</v>
      </c>
      <c r="L4">
        <v>-1.4E-5</v>
      </c>
      <c r="M4">
        <v>-1.8E-5</v>
      </c>
      <c r="N4">
        <v>-9.7999999999999997E-5</v>
      </c>
      <c r="O4">
        <v>-6.8999999999999997E-5</v>
      </c>
      <c r="P4">
        <v>-5.0000000000000002E-5</v>
      </c>
      <c r="Q4">
        <v>-1E-4</v>
      </c>
      <c r="R4">
        <v>-4.1999999999999998E-5</v>
      </c>
      <c r="S4">
        <v>-6.2299999999999996E-4</v>
      </c>
      <c r="T4">
        <v>-1.7000000000000001E-4</v>
      </c>
      <c r="U4">
        <v>-8.0000000000000007E-5</v>
      </c>
      <c r="V4">
        <v>-9.0000000000000006E-5</v>
      </c>
      <c r="W4">
        <v>-8.7999999999999998E-5</v>
      </c>
      <c r="X4">
        <v>-2.3000000000000001E-4</v>
      </c>
      <c r="Y4">
        <v>-3.6000000000000002E-4</v>
      </c>
    </row>
    <row r="5" spans="1:25" x14ac:dyDescent="0.25">
      <c r="A5" s="1" t="s">
        <v>28</v>
      </c>
      <c r="B5">
        <v>-1.55E-2</v>
      </c>
      <c r="C5">
        <v>-1.6E-2</v>
      </c>
      <c r="D5">
        <v>-2.5999999999999999E-2</v>
      </c>
      <c r="E5">
        <v>-2.1000000000000001E-2</v>
      </c>
      <c r="F5">
        <v>-0.02</v>
      </c>
      <c r="G5">
        <v>-2.75E-2</v>
      </c>
      <c r="H5">
        <v>-1.7000000000000001E-2</v>
      </c>
      <c r="I5">
        <v>-1.7000000000000001E-2</v>
      </c>
      <c r="J5">
        <v>-2.0500000000000001E-2</v>
      </c>
      <c r="K5">
        <v>-2.0500000000000001E-2</v>
      </c>
      <c r="L5">
        <v>-2.9000000000000001E-2</v>
      </c>
      <c r="M5">
        <v>-2.1499999999999998E-2</v>
      </c>
      <c r="N5">
        <v>-2.0958332999999999E-2</v>
      </c>
      <c r="O5">
        <v>-1.4601571064506699E-2</v>
      </c>
      <c r="P5">
        <v>-1.5855855937863001E-2</v>
      </c>
      <c r="Q5">
        <v>-2.0392401243197199E-2</v>
      </c>
      <c r="R5">
        <v>-2.6073187204087599E-2</v>
      </c>
      <c r="S5">
        <v>-3.8895681544150497E-2</v>
      </c>
      <c r="T5">
        <v>-3.1166807911547498E-2</v>
      </c>
      <c r="U5">
        <v>-1.3830504064128101E-2</v>
      </c>
      <c r="V5">
        <v>-1.4536742191340799E-2</v>
      </c>
      <c r="W5">
        <v>-1.6179867636144801E-2</v>
      </c>
      <c r="X5">
        <v>-1.6034116380808601E-2</v>
      </c>
      <c r="Y5">
        <v>-1.7698970476614301E-2</v>
      </c>
    </row>
    <row r="6" spans="1:25" x14ac:dyDescent="0.25">
      <c r="A6" s="1" t="s">
        <v>156</v>
      </c>
      <c r="B6" s="2">
        <v>-1.2032909E-9</v>
      </c>
      <c r="C6" s="2">
        <v>-4.99102734E-10</v>
      </c>
      <c r="D6" s="2">
        <v>-1.31926556E-9</v>
      </c>
      <c r="E6" s="2">
        <v>-4.7609711899999999E-10</v>
      </c>
      <c r="F6" s="2">
        <v>-8.1235936099999996E-10</v>
      </c>
      <c r="G6" s="2">
        <v>-1.5E-9</v>
      </c>
      <c r="H6" s="2">
        <v>-4.7043049900000001E-10</v>
      </c>
      <c r="I6" s="2">
        <v>-7.7045800099999997E-10</v>
      </c>
      <c r="J6" s="2">
        <v>-1.23340294E-9</v>
      </c>
      <c r="K6" s="2">
        <v>-1.3999999999999999E-9</v>
      </c>
      <c r="L6" s="2">
        <v>-1.37160175E-9</v>
      </c>
      <c r="M6" s="2">
        <v>-2.0000000000000001E-9</v>
      </c>
      <c r="N6" s="2">
        <v>-1.7999999999999999E-8</v>
      </c>
      <c r="O6" s="2">
        <v>-2.9999999999999997E-8</v>
      </c>
      <c r="P6" s="2">
        <v>-2.4999999999999999E-8</v>
      </c>
      <c r="Q6" s="2">
        <v>-2.7999999999999999E-8</v>
      </c>
      <c r="R6" s="2">
        <v>-1.4E-8</v>
      </c>
      <c r="S6" s="2">
        <v>-9.9999999999999995E-8</v>
      </c>
      <c r="T6" s="2">
        <v>-1.7999999999999999E-8</v>
      </c>
      <c r="U6" s="2">
        <v>-2E-8</v>
      </c>
      <c r="V6" s="2">
        <v>-5.0000000000000001E-9</v>
      </c>
      <c r="W6" s="2">
        <v>-2.9999999999999997E-8</v>
      </c>
      <c r="X6" s="2">
        <v>-4.9999999999999998E-8</v>
      </c>
      <c r="Y6" s="2">
        <v>-2E-8</v>
      </c>
    </row>
    <row r="7" spans="1:25" x14ac:dyDescent="0.25">
      <c r="A7" s="1" t="s">
        <v>157</v>
      </c>
      <c r="B7" s="2">
        <v>-2.48E-5</v>
      </c>
      <c r="C7" s="2">
        <v>-2.5000000000000001E-5</v>
      </c>
      <c r="D7" s="2">
        <v>-6.0000000000000002E-6</v>
      </c>
      <c r="E7" s="2">
        <v>-5.0000000000000004E-6</v>
      </c>
      <c r="F7" s="2">
        <v>-5.0000000000000004E-6</v>
      </c>
      <c r="G7" s="2">
        <v>-5.0000000000000001E-4</v>
      </c>
      <c r="H7" s="2">
        <v>-1.7000000000000001E-4</v>
      </c>
      <c r="I7" s="2">
        <v>-5.0000000000000004E-6</v>
      </c>
      <c r="J7" s="2">
        <v>-2.3699999999999999E-4</v>
      </c>
      <c r="K7" s="2">
        <v>-5.0000000000000004E-6</v>
      </c>
      <c r="L7" s="2">
        <v>-1.17E-5</v>
      </c>
      <c r="M7" s="2">
        <v>-5.0000000000000004E-6</v>
      </c>
      <c r="N7" s="2">
        <v>-5.0000000000000004E-6</v>
      </c>
      <c r="O7" s="2">
        <v>-5.0000000000000004E-6</v>
      </c>
      <c r="P7" s="2">
        <v>-5.0000000000000004E-6</v>
      </c>
      <c r="Q7" s="2">
        <v>-5.0000000000000004E-6</v>
      </c>
      <c r="R7" s="2">
        <v>-5.0000000000000004E-6</v>
      </c>
      <c r="S7" s="2">
        <v>-5.0000000000000004E-6</v>
      </c>
      <c r="T7" s="2">
        <v>-5.0000000000000004E-6</v>
      </c>
      <c r="U7" s="2">
        <v>-5.0000000000000004E-6</v>
      </c>
      <c r="V7" s="2">
        <v>-5.0000000000000004E-6</v>
      </c>
      <c r="W7" s="2">
        <v>-5.0000000000000004E-6</v>
      </c>
      <c r="X7" s="2">
        <v>-5.0000000000000004E-6</v>
      </c>
      <c r="Y7" s="2">
        <v>-5.0000000000000004E-6</v>
      </c>
    </row>
    <row r="8" spans="1:25" x14ac:dyDescent="0.25">
      <c r="A8" s="1" t="s">
        <v>29</v>
      </c>
      <c r="B8" t="s">
        <v>30</v>
      </c>
      <c r="C8" t="s">
        <v>30</v>
      </c>
      <c r="D8" t="s">
        <v>30</v>
      </c>
      <c r="E8">
        <v>-1.4999999999999999E-2</v>
      </c>
      <c r="F8" t="s">
        <v>30</v>
      </c>
      <c r="G8">
        <v>-1.4E-2</v>
      </c>
      <c r="H8">
        <v>-1.2E-2</v>
      </c>
      <c r="I8">
        <v>-1.4E-2</v>
      </c>
      <c r="J8">
        <v>-1.2999999999999999E-2</v>
      </c>
      <c r="K8" t="s">
        <v>30</v>
      </c>
      <c r="L8" t="s">
        <v>30</v>
      </c>
      <c r="M8" t="s">
        <v>30</v>
      </c>
      <c r="N8">
        <v>-3.04063671586054E-2</v>
      </c>
      <c r="O8">
        <v>-1.24295310682183E-2</v>
      </c>
      <c r="P8">
        <v>-1.23974405993982E-2</v>
      </c>
      <c r="Q8">
        <v>-1.5353621261072301E-2</v>
      </c>
      <c r="R8">
        <v>-1.6475408261614002E-2</v>
      </c>
      <c r="S8">
        <v>-2.2714561565023699E-2</v>
      </c>
      <c r="T8">
        <v>-2.6273353369777298E-2</v>
      </c>
      <c r="U8">
        <v>-1.2047370430899E-2</v>
      </c>
      <c r="V8">
        <v>-1.09657068743022E-2</v>
      </c>
      <c r="W8">
        <v>-1.2504851393934001E-2</v>
      </c>
      <c r="X8">
        <v>-1.13128489659081E-2</v>
      </c>
      <c r="Y8">
        <v>-1.39744489991479E-2</v>
      </c>
    </row>
    <row r="9" spans="1:25" x14ac:dyDescent="0.25">
      <c r="A9" s="1" t="s">
        <v>31</v>
      </c>
      <c r="B9" t="s">
        <v>30</v>
      </c>
      <c r="C9" t="s">
        <v>30</v>
      </c>
      <c r="D9" t="s">
        <v>30</v>
      </c>
      <c r="E9">
        <v>-1.7000000000000001E-2</v>
      </c>
      <c r="F9" t="s">
        <v>30</v>
      </c>
      <c r="G9">
        <v>-2.5000000000000001E-2</v>
      </c>
      <c r="H9">
        <v>-1.2500000000000001E-2</v>
      </c>
      <c r="I9">
        <v>-1.4999999999999999E-2</v>
      </c>
      <c r="J9">
        <v>-1.7000000000000001E-2</v>
      </c>
      <c r="K9" t="s">
        <v>30</v>
      </c>
      <c r="L9" t="s">
        <v>30</v>
      </c>
      <c r="M9" t="s">
        <v>30</v>
      </c>
      <c r="N9">
        <v>-3.4669518257825702E-2</v>
      </c>
      <c r="O9">
        <v>-1.4652889458764201E-2</v>
      </c>
      <c r="P9">
        <v>-1.4698023218163299E-2</v>
      </c>
      <c r="Q9">
        <v>-1.82901875343233E-2</v>
      </c>
      <c r="R9">
        <v>-2.28792530582053E-2</v>
      </c>
      <c r="S9">
        <v>-2.614937245135E-2</v>
      </c>
      <c r="T9">
        <v>-3.0613051647603199E-2</v>
      </c>
      <c r="U9">
        <v>-1.42095684480624E-2</v>
      </c>
      <c r="V9">
        <v>-1.38110449160354E-2</v>
      </c>
      <c r="W9">
        <v>-1.55698815179613E-2</v>
      </c>
      <c r="X9">
        <v>-1.6174439113706199E-2</v>
      </c>
      <c r="Y9">
        <v>-1.6611107265317601E-2</v>
      </c>
    </row>
    <row r="10" spans="1:25" x14ac:dyDescent="0.25">
      <c r="A10" s="1" t="s">
        <v>32</v>
      </c>
      <c r="B10">
        <v>-1.55E-2</v>
      </c>
      <c r="C10">
        <v>-1.6E-2</v>
      </c>
      <c r="D10">
        <v>-2.5999999999999999E-2</v>
      </c>
      <c r="E10">
        <v>-2.1000000000000001E-2</v>
      </c>
      <c r="F10">
        <v>-0.02</v>
      </c>
      <c r="G10">
        <v>-2.75E-2</v>
      </c>
      <c r="H10">
        <v>-1.7000000000000001E-2</v>
      </c>
      <c r="I10">
        <v>-1.7000000000000001E-2</v>
      </c>
      <c r="J10">
        <v>-2.0500000000000001E-2</v>
      </c>
      <c r="K10">
        <v>-2.0500000000000001E-2</v>
      </c>
      <c r="L10">
        <v>-2.9000000000000001E-2</v>
      </c>
      <c r="M10">
        <v>-2.1499999999999998E-2</v>
      </c>
      <c r="N10">
        <v>-3.5230910043963198E-2</v>
      </c>
      <c r="O10">
        <v>-1.4652889458764201E-2</v>
      </c>
      <c r="P10">
        <v>-1.5855855937863001E-2</v>
      </c>
      <c r="Q10">
        <v>-2.0392401243197199E-2</v>
      </c>
      <c r="R10">
        <v>-2.6073187204087599E-2</v>
      </c>
      <c r="S10">
        <v>-3.8895681544150497E-2</v>
      </c>
      <c r="T10">
        <v>-3.1166807911547498E-2</v>
      </c>
      <c r="U10">
        <v>-1.42095684480624E-2</v>
      </c>
      <c r="V10">
        <v>-1.4536742191340799E-2</v>
      </c>
      <c r="W10">
        <v>-1.6179867636144801E-2</v>
      </c>
      <c r="X10">
        <v>-1.6174439113706199E-2</v>
      </c>
      <c r="Y10">
        <v>-1.7698970476614301E-2</v>
      </c>
    </row>
    <row r="11" spans="1:25" x14ac:dyDescent="0.25">
      <c r="A11" s="1" t="s">
        <v>33</v>
      </c>
      <c r="B11" t="s">
        <v>34</v>
      </c>
      <c r="C11" t="s">
        <v>35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37</v>
      </c>
      <c r="J11" t="s">
        <v>38</v>
      </c>
      <c r="K11" t="s">
        <v>35</v>
      </c>
      <c r="L11" t="s">
        <v>40</v>
      </c>
      <c r="M11" t="s">
        <v>38</v>
      </c>
      <c r="N11" t="s">
        <v>41</v>
      </c>
      <c r="O11" t="s">
        <v>35</v>
      </c>
      <c r="P11" t="s">
        <v>37</v>
      </c>
      <c r="Q11" t="s">
        <v>34</v>
      </c>
      <c r="R11" t="s">
        <v>34</v>
      </c>
      <c r="S11" t="s">
        <v>42</v>
      </c>
      <c r="T11" t="s">
        <v>37</v>
      </c>
      <c r="U11" t="s">
        <v>37</v>
      </c>
      <c r="V11" t="s">
        <v>43</v>
      </c>
      <c r="W11" t="s">
        <v>42</v>
      </c>
      <c r="X11" t="s">
        <v>42</v>
      </c>
      <c r="Y11" t="s">
        <v>40</v>
      </c>
    </row>
    <row r="12" spans="1:25" x14ac:dyDescent="0.25">
      <c r="A12" s="1" t="s">
        <v>44</v>
      </c>
      <c r="B12" t="s">
        <v>36</v>
      </c>
      <c r="C12" t="s">
        <v>42</v>
      </c>
      <c r="D12" t="s">
        <v>34</v>
      </c>
      <c r="E12" t="s">
        <v>35</v>
      </c>
      <c r="F12" t="s">
        <v>36</v>
      </c>
      <c r="G12" t="s">
        <v>35</v>
      </c>
      <c r="H12" t="s">
        <v>45</v>
      </c>
      <c r="I12" t="s">
        <v>42</v>
      </c>
      <c r="J12" t="s">
        <v>46</v>
      </c>
      <c r="K12" t="s">
        <v>47</v>
      </c>
      <c r="L12" t="s">
        <v>37</v>
      </c>
      <c r="M12" t="s">
        <v>35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</row>
    <row r="13" spans="1:25" x14ac:dyDescent="0.25">
      <c r="A13" s="1" t="s">
        <v>48</v>
      </c>
      <c r="B13">
        <v>2.8</v>
      </c>
      <c r="C13">
        <v>2.8</v>
      </c>
      <c r="D13">
        <v>2.8</v>
      </c>
      <c r="E13">
        <v>2.8</v>
      </c>
      <c r="F13">
        <v>2.8</v>
      </c>
      <c r="G13">
        <v>2.8</v>
      </c>
      <c r="H13">
        <v>2.8</v>
      </c>
      <c r="I13">
        <v>2.8</v>
      </c>
      <c r="J13">
        <v>2.8</v>
      </c>
      <c r="K13">
        <v>2.8</v>
      </c>
      <c r="L13">
        <v>2.8</v>
      </c>
      <c r="M13">
        <v>2.8</v>
      </c>
      <c r="N13">
        <v>5.8</v>
      </c>
      <c r="O13">
        <v>5.8</v>
      </c>
      <c r="P13">
        <v>5.8</v>
      </c>
      <c r="Q13">
        <v>5.8</v>
      </c>
      <c r="R13">
        <v>5.8</v>
      </c>
      <c r="S13">
        <v>5.8</v>
      </c>
      <c r="T13">
        <v>5.8</v>
      </c>
      <c r="U13">
        <v>5.8</v>
      </c>
      <c r="V13">
        <v>5.8</v>
      </c>
      <c r="W13">
        <v>5.8</v>
      </c>
      <c r="X13">
        <v>5.8</v>
      </c>
      <c r="Y13">
        <v>5.8</v>
      </c>
    </row>
    <row r="14" spans="1:25" x14ac:dyDescent="0.25">
      <c r="A14" s="1" t="s">
        <v>49</v>
      </c>
      <c r="B14">
        <v>-3.7</v>
      </c>
      <c r="C14">
        <v>-3.7</v>
      </c>
      <c r="D14">
        <v>-3.7</v>
      </c>
      <c r="E14">
        <v>-3.7</v>
      </c>
      <c r="F14">
        <v>-3.7</v>
      </c>
      <c r="G14">
        <v>-3.7</v>
      </c>
      <c r="H14">
        <v>-3.7</v>
      </c>
      <c r="I14">
        <v>-3.7</v>
      </c>
      <c r="J14">
        <v>-3.7</v>
      </c>
      <c r="K14">
        <v>-3.7</v>
      </c>
      <c r="L14">
        <v>-3.7</v>
      </c>
      <c r="M14">
        <v>-3.7</v>
      </c>
      <c r="N14">
        <v>-0.9</v>
      </c>
      <c r="O14">
        <v>-0.9</v>
      </c>
      <c r="P14">
        <v>-0.9</v>
      </c>
      <c r="Q14">
        <v>-0.9</v>
      </c>
      <c r="R14">
        <v>-0.9</v>
      </c>
      <c r="S14">
        <v>-0.9</v>
      </c>
      <c r="T14">
        <v>-0.9</v>
      </c>
      <c r="U14">
        <v>-0.9</v>
      </c>
      <c r="V14">
        <v>-0.9</v>
      </c>
      <c r="W14">
        <v>-0.9</v>
      </c>
      <c r="X14">
        <v>-0.9</v>
      </c>
      <c r="Y14">
        <v>-0.9</v>
      </c>
    </row>
    <row r="15" spans="1:25" x14ac:dyDescent="0.25">
      <c r="A15" s="1" t="s">
        <v>50</v>
      </c>
      <c r="B15">
        <v>1.5</v>
      </c>
      <c r="C15">
        <v>1.5</v>
      </c>
      <c r="D15">
        <v>1.5</v>
      </c>
      <c r="E15">
        <v>1.5</v>
      </c>
      <c r="F15">
        <v>1.5</v>
      </c>
      <c r="G15">
        <v>1.5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4.1500000000000004</v>
      </c>
      <c r="O15">
        <v>4.1500000000000004</v>
      </c>
      <c r="P15">
        <v>4.1500000000000004</v>
      </c>
      <c r="Q15">
        <v>4.1500000000000004</v>
      </c>
      <c r="R15">
        <v>4.1500000000000004</v>
      </c>
      <c r="S15">
        <v>4.1500000000000004</v>
      </c>
      <c r="T15">
        <v>4.1500000000000004</v>
      </c>
      <c r="U15">
        <v>4.1500000000000004</v>
      </c>
      <c r="V15">
        <v>4.1500000000000004</v>
      </c>
      <c r="W15">
        <v>4.1500000000000004</v>
      </c>
      <c r="X15">
        <v>4.1500000000000004</v>
      </c>
      <c r="Y15">
        <v>4.1500000000000004</v>
      </c>
    </row>
    <row r="16" spans="1:25" x14ac:dyDescent="0.25">
      <c r="A16" s="1" t="s">
        <v>51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3.29</v>
      </c>
      <c r="I16">
        <v>2.96</v>
      </c>
      <c r="J16">
        <v>3.19</v>
      </c>
      <c r="K16">
        <v>2.77</v>
      </c>
      <c r="L16">
        <v>2.96</v>
      </c>
      <c r="M16">
        <v>3.17</v>
      </c>
      <c r="N16">
        <v>4.5</v>
      </c>
      <c r="O16">
        <v>4.5</v>
      </c>
      <c r="P16">
        <v>4.5</v>
      </c>
      <c r="Q16">
        <v>4.5</v>
      </c>
      <c r="R16">
        <v>4.5</v>
      </c>
      <c r="S16">
        <v>4.5</v>
      </c>
      <c r="T16">
        <v>4.5</v>
      </c>
      <c r="U16">
        <v>4.5</v>
      </c>
      <c r="V16">
        <v>4.5</v>
      </c>
      <c r="W16">
        <v>4.5</v>
      </c>
      <c r="X16">
        <v>4.5</v>
      </c>
      <c r="Y16">
        <v>4.5</v>
      </c>
    </row>
    <row r="17" spans="1:25" x14ac:dyDescent="0.25">
      <c r="A17" s="1" t="s">
        <v>52</v>
      </c>
      <c r="B17">
        <v>-0.499999999999999</v>
      </c>
      <c r="C17">
        <v>-0.52999999999999903</v>
      </c>
      <c r="D17">
        <v>-0.52</v>
      </c>
      <c r="E17">
        <v>-0.51</v>
      </c>
      <c r="F17">
        <v>-0.45999999999999902</v>
      </c>
      <c r="G17">
        <v>-0.48</v>
      </c>
      <c r="H17">
        <v>-1.01999999999999</v>
      </c>
      <c r="I17">
        <v>-0.5</v>
      </c>
      <c r="J17">
        <v>-0.5</v>
      </c>
      <c r="K17">
        <v>-0.73</v>
      </c>
      <c r="L17">
        <v>-0.69</v>
      </c>
      <c r="M17">
        <v>-1.48999999999999</v>
      </c>
      <c r="N17">
        <v>1.94</v>
      </c>
      <c r="O17">
        <v>1.63</v>
      </c>
      <c r="P17">
        <v>1.85</v>
      </c>
      <c r="Q17">
        <v>1.86</v>
      </c>
      <c r="R17">
        <v>1.7999999999999901</v>
      </c>
      <c r="S17">
        <v>1.96</v>
      </c>
      <c r="T17">
        <v>1.9099999999999899</v>
      </c>
      <c r="U17">
        <v>1.98</v>
      </c>
      <c r="V17">
        <v>1.66</v>
      </c>
      <c r="W17">
        <v>1.96</v>
      </c>
      <c r="X17">
        <v>1.9299999999999899</v>
      </c>
      <c r="Y17">
        <v>1.95</v>
      </c>
    </row>
    <row r="18" spans="1:25" x14ac:dyDescent="0.25">
      <c r="A18" s="1" t="s">
        <v>53</v>
      </c>
      <c r="B18">
        <v>-5.5</v>
      </c>
      <c r="C18">
        <v>-5.5299999999999896</v>
      </c>
      <c r="D18">
        <v>-5.52</v>
      </c>
      <c r="E18">
        <v>-5.51</v>
      </c>
      <c r="F18">
        <v>-5.4599999999999902</v>
      </c>
      <c r="G18">
        <v>-5.48</v>
      </c>
      <c r="H18">
        <v>-6.02</v>
      </c>
      <c r="I18">
        <v>-5.5</v>
      </c>
      <c r="J18">
        <v>-5.5</v>
      </c>
      <c r="K18">
        <v>-5.73</v>
      </c>
      <c r="L18">
        <v>-5.6899999999999897</v>
      </c>
      <c r="M18">
        <v>-6.49</v>
      </c>
      <c r="N18">
        <v>-2.5399999999999898</v>
      </c>
      <c r="O18">
        <v>-2.86</v>
      </c>
      <c r="P18">
        <v>-2.63</v>
      </c>
      <c r="Q18">
        <v>-2.6099999999999901</v>
      </c>
      <c r="R18">
        <v>-2.69</v>
      </c>
      <c r="S18">
        <v>-2.5199999999999898</v>
      </c>
      <c r="T18">
        <v>-2.57</v>
      </c>
      <c r="U18">
        <v>-2.5</v>
      </c>
      <c r="V18">
        <v>-2.82</v>
      </c>
      <c r="W18">
        <v>-2.52999999999999</v>
      </c>
      <c r="X18">
        <v>-2.5499999999999998</v>
      </c>
      <c r="Y18">
        <v>-2.54</v>
      </c>
    </row>
    <row r="19" spans="1:25" x14ac:dyDescent="0.25">
      <c r="A19" s="1" t="s">
        <v>54</v>
      </c>
      <c r="B19">
        <v>50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75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</row>
    <row r="20" spans="1:25" x14ac:dyDescent="0.25">
      <c r="A20" s="1" t="s">
        <v>55</v>
      </c>
      <c r="B20">
        <v>50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75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</row>
    <row r="21" spans="1:25" x14ac:dyDescent="0.25">
      <c r="A21" s="1" t="s">
        <v>56</v>
      </c>
      <c r="B21">
        <v>428</v>
      </c>
      <c r="C21">
        <v>1050</v>
      </c>
      <c r="D21">
        <v>410</v>
      </c>
      <c r="E21">
        <v>550</v>
      </c>
      <c r="F21">
        <v>580</v>
      </c>
      <c r="G21">
        <v>661</v>
      </c>
      <c r="H21">
        <v>525</v>
      </c>
      <c r="I21">
        <v>705</v>
      </c>
      <c r="J21">
        <v>706</v>
      </c>
      <c r="K21">
        <v>450</v>
      </c>
      <c r="L21">
        <v>400</v>
      </c>
      <c r="M21">
        <v>818</v>
      </c>
      <c r="N21">
        <v>351</v>
      </c>
      <c r="O21">
        <v>507.6</v>
      </c>
      <c r="P21">
        <v>465.3</v>
      </c>
      <c r="Q21">
        <v>423</v>
      </c>
      <c r="R21">
        <v>423</v>
      </c>
      <c r="S21">
        <v>552</v>
      </c>
      <c r="T21">
        <v>262.7</v>
      </c>
      <c r="U21">
        <v>507.6</v>
      </c>
      <c r="V21">
        <v>465.3</v>
      </c>
      <c r="W21">
        <v>437.1</v>
      </c>
      <c r="X21">
        <v>451.2</v>
      </c>
      <c r="Y21">
        <v>423</v>
      </c>
    </row>
    <row r="22" spans="1:25" x14ac:dyDescent="0.25">
      <c r="A22" s="1" t="s">
        <v>57</v>
      </c>
      <c r="B22">
        <v>500</v>
      </c>
      <c r="C22">
        <v>500</v>
      </c>
      <c r="D22">
        <v>500</v>
      </c>
      <c r="E22">
        <v>500</v>
      </c>
      <c r="F22">
        <v>500</v>
      </c>
      <c r="G22">
        <v>500</v>
      </c>
      <c r="H22">
        <v>500</v>
      </c>
      <c r="I22">
        <v>500</v>
      </c>
      <c r="J22">
        <v>500</v>
      </c>
      <c r="K22">
        <v>500</v>
      </c>
      <c r="L22">
        <v>500</v>
      </c>
      <c r="M22">
        <v>500</v>
      </c>
      <c r="N22">
        <v>288</v>
      </c>
      <c r="O22">
        <v>288</v>
      </c>
      <c r="P22">
        <v>288</v>
      </c>
      <c r="Q22">
        <v>288</v>
      </c>
      <c r="R22">
        <v>288</v>
      </c>
      <c r="S22">
        <v>115</v>
      </c>
      <c r="T22">
        <v>288</v>
      </c>
      <c r="U22">
        <v>288</v>
      </c>
      <c r="V22">
        <v>288</v>
      </c>
      <c r="W22">
        <v>288</v>
      </c>
      <c r="X22">
        <v>288</v>
      </c>
      <c r="Y22">
        <v>288</v>
      </c>
    </row>
    <row r="23" spans="1:25" x14ac:dyDescent="0.25">
      <c r="A23" s="1" t="s">
        <v>58</v>
      </c>
      <c r="B23" t="b">
        <v>0</v>
      </c>
      <c r="C23" t="b">
        <v>0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</row>
    <row r="24" spans="1:25" x14ac:dyDescent="0.25">
      <c r="A24" s="1" t="s">
        <v>59</v>
      </c>
      <c r="N24">
        <v>254</v>
      </c>
      <c r="O24">
        <v>270</v>
      </c>
      <c r="P24">
        <v>264</v>
      </c>
      <c r="Q24">
        <v>300</v>
      </c>
      <c r="R24">
        <v>300</v>
      </c>
      <c r="T24">
        <v>259</v>
      </c>
      <c r="U24">
        <v>270</v>
      </c>
      <c r="V24">
        <v>263</v>
      </c>
      <c r="W24">
        <v>248</v>
      </c>
      <c r="X24">
        <v>272</v>
      </c>
      <c r="Y24">
        <v>248</v>
      </c>
    </row>
    <row r="25" spans="1:25" x14ac:dyDescent="0.25">
      <c r="A25" s="1" t="s">
        <v>60</v>
      </c>
      <c r="B25">
        <v>344</v>
      </c>
      <c r="C25">
        <v>416</v>
      </c>
      <c r="D25">
        <v>206</v>
      </c>
      <c r="E25">
        <v>332</v>
      </c>
      <c r="F25">
        <v>320</v>
      </c>
      <c r="G25">
        <v>267</v>
      </c>
      <c r="H25">
        <v>422</v>
      </c>
      <c r="I25">
        <v>348</v>
      </c>
      <c r="J25">
        <v>286</v>
      </c>
      <c r="K25">
        <v>273</v>
      </c>
      <c r="L25">
        <v>244</v>
      </c>
      <c r="M25">
        <v>341</v>
      </c>
      <c r="N25">
        <v>195</v>
      </c>
      <c r="O25">
        <v>253</v>
      </c>
      <c r="P25">
        <v>214</v>
      </c>
      <c r="Q25">
        <v>226</v>
      </c>
      <c r="R25">
        <v>255</v>
      </c>
      <c r="T25">
        <v>183</v>
      </c>
      <c r="U25">
        <v>238</v>
      </c>
      <c r="V25">
        <v>210</v>
      </c>
      <c r="W25">
        <v>249</v>
      </c>
      <c r="X25">
        <v>205</v>
      </c>
      <c r="Y25">
        <v>248</v>
      </c>
    </row>
    <row r="26" spans="1:25" x14ac:dyDescent="0.25">
      <c r="A26" s="1" t="s">
        <v>61</v>
      </c>
      <c r="B26">
        <v>353.4</v>
      </c>
      <c r="C26">
        <v>345</v>
      </c>
      <c r="D26">
        <v>237.8</v>
      </c>
      <c r="E26">
        <v>346.5</v>
      </c>
      <c r="F26">
        <v>324.8</v>
      </c>
      <c r="G26">
        <v>147.5</v>
      </c>
      <c r="H26">
        <v>315</v>
      </c>
      <c r="I26">
        <v>329</v>
      </c>
      <c r="J26">
        <v>289.8</v>
      </c>
      <c r="K26">
        <v>247.5</v>
      </c>
      <c r="L26">
        <v>220</v>
      </c>
      <c r="M26">
        <v>226.3</v>
      </c>
    </row>
    <row r="27" spans="1:25" x14ac:dyDescent="0.25">
      <c r="A27" s="1" t="s">
        <v>62</v>
      </c>
      <c r="B27">
        <v>57</v>
      </c>
      <c r="C27">
        <v>69</v>
      </c>
      <c r="D27">
        <v>41</v>
      </c>
      <c r="E27">
        <v>55</v>
      </c>
      <c r="F27">
        <v>58</v>
      </c>
      <c r="G27">
        <v>59</v>
      </c>
      <c r="H27">
        <v>70</v>
      </c>
      <c r="I27">
        <v>47</v>
      </c>
      <c r="J27">
        <v>63</v>
      </c>
      <c r="K27">
        <v>45</v>
      </c>
      <c r="L27">
        <v>40</v>
      </c>
      <c r="M27">
        <v>73</v>
      </c>
      <c r="N27">
        <v>39</v>
      </c>
      <c r="O27">
        <v>36</v>
      </c>
      <c r="P27">
        <v>33</v>
      </c>
      <c r="Q27">
        <v>30</v>
      </c>
      <c r="R27">
        <v>30</v>
      </c>
      <c r="S27">
        <v>23</v>
      </c>
      <c r="T27">
        <v>36</v>
      </c>
      <c r="U27">
        <v>36</v>
      </c>
      <c r="V27">
        <v>35</v>
      </c>
      <c r="W27">
        <v>31</v>
      </c>
      <c r="X27">
        <v>32</v>
      </c>
      <c r="Y27">
        <v>30</v>
      </c>
    </row>
    <row r="28" spans="1:25" x14ac:dyDescent="0.25">
      <c r="A28" s="1" t="s">
        <v>63</v>
      </c>
      <c r="B28">
        <v>7.5</v>
      </c>
      <c r="C28">
        <v>15</v>
      </c>
      <c r="D28">
        <v>10</v>
      </c>
      <c r="E28">
        <v>10</v>
      </c>
      <c r="F28">
        <v>10</v>
      </c>
      <c r="G28">
        <v>11.2</v>
      </c>
      <c r="H28">
        <v>7.5</v>
      </c>
      <c r="I28">
        <v>15</v>
      </c>
      <c r="J28">
        <v>11.2</v>
      </c>
      <c r="K28">
        <v>10</v>
      </c>
      <c r="L28">
        <v>10</v>
      </c>
      <c r="M28">
        <v>11.2</v>
      </c>
      <c r="N28">
        <v>9</v>
      </c>
      <c r="O28">
        <v>14.1</v>
      </c>
      <c r="P28">
        <v>14.1</v>
      </c>
      <c r="Q28">
        <v>14.1</v>
      </c>
      <c r="R28">
        <v>14.1</v>
      </c>
      <c r="S28">
        <v>24</v>
      </c>
      <c r="T28">
        <v>7.1</v>
      </c>
      <c r="U28">
        <v>14.1</v>
      </c>
      <c r="V28">
        <v>14.1</v>
      </c>
      <c r="W28">
        <v>14.1</v>
      </c>
      <c r="X28">
        <v>14.1</v>
      </c>
      <c r="Y28">
        <v>14.1</v>
      </c>
    </row>
    <row r="29" spans="1:25" x14ac:dyDescent="0.25">
      <c r="A29" s="1" t="s">
        <v>64</v>
      </c>
      <c r="B29">
        <v>-0.1</v>
      </c>
      <c r="C29">
        <v>-0.1</v>
      </c>
      <c r="D29">
        <v>-0.1</v>
      </c>
      <c r="E29">
        <v>-0.1</v>
      </c>
      <c r="F29">
        <v>-0.1</v>
      </c>
      <c r="G29">
        <v>-0.1</v>
      </c>
      <c r="H29">
        <v>-0.1</v>
      </c>
      <c r="I29">
        <v>-0.1</v>
      </c>
      <c r="J29">
        <v>-0.1</v>
      </c>
      <c r="K29">
        <v>-0.1</v>
      </c>
      <c r="L29">
        <v>-0.1</v>
      </c>
      <c r="M29">
        <v>-0.1</v>
      </c>
      <c r="N29">
        <v>4.75</v>
      </c>
      <c r="O29">
        <v>4.75</v>
      </c>
      <c r="P29">
        <v>4.75</v>
      </c>
      <c r="Q29">
        <v>4.75</v>
      </c>
      <c r="R29">
        <v>4.75</v>
      </c>
      <c r="S29">
        <v>4.75</v>
      </c>
      <c r="T29">
        <v>4.75</v>
      </c>
      <c r="U29">
        <v>4.75</v>
      </c>
      <c r="V29">
        <v>4.75</v>
      </c>
      <c r="W29">
        <v>4.75</v>
      </c>
      <c r="X29">
        <v>4.75</v>
      </c>
      <c r="Y29">
        <v>4.75</v>
      </c>
    </row>
    <row r="30" spans="1:25" x14ac:dyDescent="0.25">
      <c r="A30" s="1" t="s">
        <v>65</v>
      </c>
      <c r="B30">
        <v>0.15000000000000002</v>
      </c>
      <c r="C30">
        <v>-0.18</v>
      </c>
      <c r="D30">
        <v>-0.21000000000000002</v>
      </c>
      <c r="E30">
        <v>-0.19999999999999996</v>
      </c>
      <c r="F30">
        <v>5.999999999999997E-2</v>
      </c>
      <c r="G30">
        <v>-2.0000000000000018E-2</v>
      </c>
      <c r="H30">
        <v>0.34</v>
      </c>
      <c r="I30">
        <v>0.37</v>
      </c>
      <c r="J30">
        <v>2.0000000000000018E-2</v>
      </c>
      <c r="K30">
        <v>9.9999999999999978E-2</v>
      </c>
      <c r="L30">
        <v>-0.12000000000000008</v>
      </c>
      <c r="M30">
        <v>7.9999999999999988E-2</v>
      </c>
      <c r="N30">
        <v>-1.47</v>
      </c>
      <c r="O30">
        <v>-0.45</v>
      </c>
      <c r="P30">
        <v>-8.0000000000000016E-2</v>
      </c>
      <c r="Q30">
        <v>-2.39</v>
      </c>
      <c r="R30">
        <v>-0.12000000000000001</v>
      </c>
      <c r="S30">
        <v>-2.76</v>
      </c>
      <c r="T30">
        <v>-3.2800000000000002</v>
      </c>
      <c r="U30">
        <v>-3.29</v>
      </c>
      <c r="V30">
        <v>-0.52</v>
      </c>
      <c r="W30">
        <v>-2.59</v>
      </c>
      <c r="X30">
        <v>-2.17</v>
      </c>
      <c r="Y30">
        <v>-3.5000000000000004</v>
      </c>
    </row>
    <row r="31" spans="1:25" x14ac:dyDescent="0.25">
      <c r="A31" s="1" t="s">
        <v>66</v>
      </c>
      <c r="B31">
        <v>1.75</v>
      </c>
      <c r="C31">
        <v>1.75</v>
      </c>
      <c r="D31">
        <v>1.75</v>
      </c>
      <c r="E31">
        <v>1.75</v>
      </c>
      <c r="F31">
        <v>1.75</v>
      </c>
      <c r="G31">
        <v>1.75</v>
      </c>
      <c r="H31">
        <v>1.75</v>
      </c>
      <c r="I31">
        <v>1.75</v>
      </c>
      <c r="J31">
        <v>1.75</v>
      </c>
      <c r="K31">
        <v>1.75</v>
      </c>
      <c r="L31">
        <v>1.75</v>
      </c>
      <c r="M31">
        <v>1.75</v>
      </c>
      <c r="N31">
        <v>4.75</v>
      </c>
      <c r="O31">
        <v>4.75</v>
      </c>
      <c r="P31">
        <v>4.75</v>
      </c>
      <c r="Q31">
        <v>4.75</v>
      </c>
      <c r="R31">
        <v>4.75</v>
      </c>
      <c r="S31">
        <v>4.75</v>
      </c>
      <c r="T31">
        <v>4.75</v>
      </c>
      <c r="U31">
        <v>4.75</v>
      </c>
      <c r="V31">
        <v>4.75</v>
      </c>
      <c r="W31">
        <v>4.75</v>
      </c>
      <c r="X31">
        <v>4.75</v>
      </c>
      <c r="Y31">
        <v>4.75</v>
      </c>
    </row>
    <row r="32" spans="1:25" x14ac:dyDescent="0.25">
      <c r="A32" s="1" t="s">
        <v>67</v>
      </c>
      <c r="B32">
        <v>6.0350877192982457</v>
      </c>
      <c r="C32">
        <v>6.0289855072463769</v>
      </c>
      <c r="D32">
        <v>5.024390243902439</v>
      </c>
      <c r="E32">
        <v>6.0363636363636362</v>
      </c>
      <c r="F32">
        <v>5.5172413793103452</v>
      </c>
      <c r="G32">
        <v>4.5254237288135597</v>
      </c>
      <c r="H32">
        <v>6.0285714285714276</v>
      </c>
      <c r="I32">
        <v>7.4042553191489358</v>
      </c>
      <c r="J32">
        <v>4.5396825396825404</v>
      </c>
      <c r="K32">
        <v>6.0666666666666664</v>
      </c>
      <c r="L32">
        <v>6.1</v>
      </c>
      <c r="M32">
        <v>5.0147058823529411</v>
      </c>
      <c r="N32">
        <v>5</v>
      </c>
      <c r="O32">
        <v>7.0277777777777777</v>
      </c>
      <c r="P32">
        <v>6.4848484848484844</v>
      </c>
      <c r="Q32">
        <v>7.5333333333333332</v>
      </c>
      <c r="R32">
        <v>8.5</v>
      </c>
      <c r="S32" t="b">
        <v>0</v>
      </c>
      <c r="T32">
        <v>4.9459459459459456</v>
      </c>
      <c r="U32">
        <v>6.6111111111111107</v>
      </c>
      <c r="V32">
        <v>6.3636363636363633</v>
      </c>
      <c r="W32">
        <v>8.0322580645161299</v>
      </c>
      <c r="X32">
        <v>6.40625</v>
      </c>
      <c r="Y32">
        <v>8.2666666666666675</v>
      </c>
    </row>
    <row r="33" spans="1:25" x14ac:dyDescent="0.25">
      <c r="A33" s="1" t="s">
        <v>68</v>
      </c>
      <c r="B33" t="s">
        <v>69</v>
      </c>
      <c r="C33" t="s">
        <v>70</v>
      </c>
      <c r="D33" t="s">
        <v>71</v>
      </c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77</v>
      </c>
      <c r="K33" t="s">
        <v>78</v>
      </c>
      <c r="L33" t="s">
        <v>79</v>
      </c>
      <c r="M33" t="s">
        <v>80</v>
      </c>
      <c r="N33" t="s">
        <v>81</v>
      </c>
      <c r="O33" t="s">
        <v>82</v>
      </c>
      <c r="P33" t="s">
        <v>83</v>
      </c>
      <c r="Q33" t="s">
        <v>84</v>
      </c>
      <c r="R33" t="s">
        <v>85</v>
      </c>
      <c r="S33" t="s">
        <v>86</v>
      </c>
      <c r="T33" t="s">
        <v>87</v>
      </c>
      <c r="U33" t="s">
        <v>88</v>
      </c>
      <c r="V33" t="s">
        <v>89</v>
      </c>
      <c r="W33" t="s">
        <v>90</v>
      </c>
      <c r="X33" t="s">
        <v>91</v>
      </c>
      <c r="Y33" t="s">
        <v>92</v>
      </c>
    </row>
    <row r="34" spans="1:25" x14ac:dyDescent="0.25">
      <c r="A34" s="1" t="s">
        <v>93</v>
      </c>
      <c r="B34" t="s">
        <v>94</v>
      </c>
      <c r="C34" t="s">
        <v>95</v>
      </c>
      <c r="D34" t="s">
        <v>96</v>
      </c>
      <c r="E34" t="s">
        <v>97</v>
      </c>
      <c r="F34" t="s">
        <v>98</v>
      </c>
      <c r="G34" t="s">
        <v>99</v>
      </c>
      <c r="H34" t="s">
        <v>100</v>
      </c>
      <c r="I34" t="s">
        <v>101</v>
      </c>
      <c r="J34" t="s">
        <v>102</v>
      </c>
      <c r="K34" t="s">
        <v>103</v>
      </c>
      <c r="L34" t="s">
        <v>155</v>
      </c>
      <c r="M34" t="s">
        <v>104</v>
      </c>
      <c r="N34" t="s">
        <v>105</v>
      </c>
      <c r="O34" t="s">
        <v>106</v>
      </c>
      <c r="P34" t="s">
        <v>107</v>
      </c>
      <c r="Q34" t="s">
        <v>108</v>
      </c>
      <c r="R34" t="s">
        <v>109</v>
      </c>
      <c r="S34" t="s">
        <v>110</v>
      </c>
      <c r="T34" t="s">
        <v>111</v>
      </c>
      <c r="U34" t="s">
        <v>112</v>
      </c>
      <c r="V34" t="s">
        <v>113</v>
      </c>
      <c r="W34" t="s">
        <v>114</v>
      </c>
      <c r="X34" t="s">
        <v>115</v>
      </c>
      <c r="Y34" t="s">
        <v>116</v>
      </c>
    </row>
    <row r="35" spans="1:25" x14ac:dyDescent="0.25">
      <c r="A35" s="1" t="s">
        <v>117</v>
      </c>
      <c r="B35" t="str">
        <f>B33 &amp; "_PT10 / 10 + " &amp; +B29-B30</f>
        <v>CAWQ01_PT10 / 10 + -0.25</v>
      </c>
      <c r="C35" t="str">
        <f>C33 &amp; "_PT10 / 10 + " &amp; +C29-C30</f>
        <v>CAWQ02_PT10 / 10 + 0.08</v>
      </c>
      <c r="D35" t="str">
        <f>D33 &amp; "_PT10 / 10 + " &amp; +D29-D30</f>
        <v>CAWQ03_PT10 / 10 + 0.11</v>
      </c>
      <c r="E35" t="str">
        <f>E33 &amp; "_PT10 / 10 + " &amp; +E29-E30</f>
        <v>CAWQ04_PT10 / 10 + 0.1</v>
      </c>
      <c r="F35" t="str">
        <f>F33 &amp; "_PT10 / 10 + " &amp; +F29-F30</f>
        <v>CAWQ05_PT10 / 10 + -0.16</v>
      </c>
      <c r="G35" t="str">
        <f>G33 &amp; "_PT10 / 10 + " &amp; +G29-G30</f>
        <v>CAWQ06_PT10 / 10 + -0.08</v>
      </c>
      <c r="H35" t="str">
        <f>H33 &amp; "_PT10 / 10 + " &amp; +H29-H30</f>
        <v>CAWP01_PT10 / 10 + -0.44</v>
      </c>
      <c r="I35" t="str">
        <f>I33 &amp; "_PT10 / 10 + " &amp; +I29-I30</f>
        <v>CAWP02_PT10 / 10 + -0.47</v>
      </c>
      <c r="J35" t="str">
        <f>J33 &amp; "_PT10 / 10 + " &amp; +J29-J30</f>
        <v>CAWP03_PT10 / 10 + -0.12</v>
      </c>
      <c r="K35" t="str">
        <f>K33 &amp; "_PT10 / 10 + " &amp; +K29-K30</f>
        <v>CAWP04_PT10 / 10 + -0.2</v>
      </c>
      <c r="L35" t="str">
        <f>L33 &amp; "_PT10 / 10 + " &amp; +L29-L30</f>
        <v>CAWP05_PT10 / 10 + 0.0200000000000001</v>
      </c>
      <c r="M35" t="str">
        <f>M33 &amp; "_PT10 / 10 + " &amp; +M29-M30</f>
        <v>CAWP06_PT10 / 10 + -0.18</v>
      </c>
      <c r="N35" t="str">
        <f>N33 &amp; "_PT10 / 10 + " &amp; +N29-N30</f>
        <v>HEW901_PT10 / 10 + 6.22</v>
      </c>
      <c r="O35" t="str">
        <f>O33 &amp; "_PT10 / 10 + " &amp; +O29-O30</f>
        <v>HEW902_PT10 / 10 + 5.2</v>
      </c>
      <c r="P35" t="str">
        <f>P33 &amp; "_PT10 / 10 + " &amp; +P29-P30</f>
        <v>HEW903_PT10 / 10 + 4.83</v>
      </c>
      <c r="Q35" t="str">
        <f>Q33 &amp; "_PT10 / 10 + " &amp; +Q29-Q30</f>
        <v>HEW904_PT10 / 10 + 7.14</v>
      </c>
      <c r="R35" t="str">
        <f>R33 &amp; "_PT10 / 10 + " &amp; +R29-R30</f>
        <v>HEW905_PT10 / 10 + 4.87</v>
      </c>
      <c r="S35" t="str">
        <f>S33 &amp; "_PT10 / 10 + " &amp; +S29-S30</f>
        <v>HEW906_PT10 / 10 + 7.51</v>
      </c>
      <c r="T35" t="str">
        <f>T33 &amp; "_PT10 / 10 + " &amp; +T29-T30</f>
        <v>HEW101_PT10 / 10 + 8.03</v>
      </c>
      <c r="U35" t="str">
        <f>U33 &amp; "_PT10 / 10 + " &amp; +U29-U30</f>
        <v>HEW102_PT10 / 10 + 8.04</v>
      </c>
      <c r="V35" t="str">
        <f>V33 &amp; "_PT10 / 10 + " &amp; +V29-V30</f>
        <v>HEW103_PT10 / 10 + 5.27</v>
      </c>
      <c r="W35" t="str">
        <f>W33 &amp; "_PT10 / 10 + " &amp; +W29-W30</f>
        <v>HEW104_PT10 / 10 + 7.34</v>
      </c>
      <c r="X35" t="str">
        <f>X33 &amp; "_PT10 / 10 + " &amp; +X29-X30</f>
        <v>HEW105_PT10 / 10 + 6.92</v>
      </c>
      <c r="Y35" t="str">
        <f>Y33 &amp; "_PT10 / 10 + " &amp; +Y29-Y30</f>
        <v>HEW106_PT10 / 10 + 8.25</v>
      </c>
    </row>
    <row r="36" spans="1:25" x14ac:dyDescent="0.25">
      <c r="A36" s="1" t="s">
        <v>118</v>
      </c>
      <c r="B36" t="s">
        <v>119</v>
      </c>
      <c r="C36" t="s">
        <v>120</v>
      </c>
      <c r="D36" t="s">
        <v>121</v>
      </c>
      <c r="E36" t="s">
        <v>122</v>
      </c>
      <c r="F36" t="s">
        <v>123</v>
      </c>
      <c r="G36" t="s">
        <v>124</v>
      </c>
      <c r="H36" t="s">
        <v>125</v>
      </c>
      <c r="I36" t="s">
        <v>126</v>
      </c>
      <c r="J36" t="s">
        <v>127</v>
      </c>
      <c r="K36" t="s">
        <v>128</v>
      </c>
      <c r="L36" t="s">
        <v>129</v>
      </c>
      <c r="M36" t="s">
        <v>130</v>
      </c>
      <c r="N36" t="s">
        <v>131</v>
      </c>
      <c r="O36" t="s">
        <v>132</v>
      </c>
      <c r="P36" t="s">
        <v>133</v>
      </c>
      <c r="Q36" t="s">
        <v>134</v>
      </c>
      <c r="R36" t="s">
        <v>135</v>
      </c>
      <c r="S36" t="s">
        <v>136</v>
      </c>
      <c r="T36" t="s">
        <v>137</v>
      </c>
      <c r="U36" t="s">
        <v>138</v>
      </c>
      <c r="V36" t="s">
        <v>139</v>
      </c>
      <c r="W36" t="s">
        <v>140</v>
      </c>
      <c r="X36" t="s">
        <v>141</v>
      </c>
      <c r="Y36" t="s">
        <v>142</v>
      </c>
    </row>
    <row r="37" spans="1:25" x14ac:dyDescent="0.25">
      <c r="A37" s="1" t="s">
        <v>143</v>
      </c>
      <c r="B37" t="s">
        <v>144</v>
      </c>
      <c r="C37" t="s">
        <v>145</v>
      </c>
      <c r="D37" t="s">
        <v>145</v>
      </c>
      <c r="E37" t="s">
        <v>145</v>
      </c>
      <c r="F37" t="s">
        <v>145</v>
      </c>
      <c r="G37" t="s">
        <v>145</v>
      </c>
      <c r="H37" t="s">
        <v>146</v>
      </c>
      <c r="I37" t="s">
        <v>145</v>
      </c>
      <c r="J37" t="s">
        <v>147</v>
      </c>
      <c r="K37" t="s">
        <v>145</v>
      </c>
      <c r="L37" t="s">
        <v>145</v>
      </c>
      <c r="M37" t="s">
        <v>148</v>
      </c>
      <c r="N37" t="s">
        <v>149</v>
      </c>
      <c r="O37" t="s">
        <v>149</v>
      </c>
      <c r="P37" t="s">
        <v>149</v>
      </c>
      <c r="Q37" t="s">
        <v>149</v>
      </c>
      <c r="R37" t="s">
        <v>149</v>
      </c>
      <c r="S37" t="s">
        <v>149</v>
      </c>
      <c r="T37" t="s">
        <v>149</v>
      </c>
      <c r="U37" t="s">
        <v>149</v>
      </c>
      <c r="V37" t="s">
        <v>149</v>
      </c>
      <c r="W37" t="s">
        <v>149</v>
      </c>
      <c r="X37" t="s">
        <v>149</v>
      </c>
      <c r="Y37" t="s">
        <v>149</v>
      </c>
    </row>
    <row r="38" spans="1:25" x14ac:dyDescent="0.25">
      <c r="A38" s="1" t="s">
        <v>150</v>
      </c>
      <c r="B38">
        <v>479</v>
      </c>
      <c r="C38">
        <v>381</v>
      </c>
      <c r="D38">
        <v>381</v>
      </c>
      <c r="E38">
        <v>381</v>
      </c>
      <c r="F38">
        <v>381</v>
      </c>
      <c r="G38">
        <v>381</v>
      </c>
      <c r="H38">
        <v>479</v>
      </c>
      <c r="I38">
        <v>381</v>
      </c>
      <c r="J38">
        <v>381</v>
      </c>
      <c r="K38">
        <v>381</v>
      </c>
      <c r="L38">
        <v>381</v>
      </c>
      <c r="M38">
        <v>479</v>
      </c>
    </row>
    <row r="39" spans="1:25" x14ac:dyDescent="0.25">
      <c r="A39" s="1" t="s">
        <v>151</v>
      </c>
      <c r="B39">
        <v>11</v>
      </c>
      <c r="C39">
        <v>10</v>
      </c>
      <c r="D39">
        <v>10</v>
      </c>
      <c r="E39">
        <v>10</v>
      </c>
      <c r="F39">
        <v>10</v>
      </c>
      <c r="G39">
        <v>10</v>
      </c>
      <c r="H39">
        <v>11</v>
      </c>
      <c r="I39">
        <v>10</v>
      </c>
      <c r="J39">
        <v>10</v>
      </c>
      <c r="K39">
        <v>10</v>
      </c>
      <c r="L39">
        <v>10</v>
      </c>
      <c r="M39">
        <v>11</v>
      </c>
    </row>
    <row r="40" spans="1:25" x14ac:dyDescent="0.25">
      <c r="A40" s="1" t="s">
        <v>152</v>
      </c>
      <c r="B40">
        <v>501</v>
      </c>
      <c r="C40">
        <v>401</v>
      </c>
      <c r="D40">
        <v>401</v>
      </c>
      <c r="E40">
        <v>401</v>
      </c>
      <c r="F40">
        <v>401</v>
      </c>
      <c r="G40">
        <v>401</v>
      </c>
      <c r="H40">
        <v>501</v>
      </c>
      <c r="I40">
        <v>401</v>
      </c>
      <c r="J40">
        <v>401</v>
      </c>
      <c r="K40">
        <v>401</v>
      </c>
      <c r="L40">
        <v>401</v>
      </c>
      <c r="M40">
        <v>501</v>
      </c>
    </row>
    <row r="41" spans="1:25" x14ac:dyDescent="0.25">
      <c r="A41" s="1" t="s">
        <v>153</v>
      </c>
      <c r="B41">
        <v>479</v>
      </c>
      <c r="C41">
        <v>381</v>
      </c>
      <c r="D41">
        <v>381</v>
      </c>
      <c r="E41">
        <v>381</v>
      </c>
      <c r="F41">
        <v>381</v>
      </c>
      <c r="G41">
        <v>381</v>
      </c>
      <c r="H41">
        <v>479</v>
      </c>
      <c r="I41">
        <v>381</v>
      </c>
      <c r="J41">
        <v>381</v>
      </c>
      <c r="K41">
        <v>381</v>
      </c>
      <c r="L41">
        <v>381</v>
      </c>
      <c r="M41">
        <v>479</v>
      </c>
    </row>
    <row r="42" spans="1:25" x14ac:dyDescent="0.25">
      <c r="A42" s="1" t="s">
        <v>154</v>
      </c>
      <c r="B42">
        <v>917</v>
      </c>
      <c r="C42">
        <v>414</v>
      </c>
      <c r="D42">
        <v>354</v>
      </c>
      <c r="E42">
        <v>284</v>
      </c>
      <c r="F42">
        <v>390</v>
      </c>
      <c r="G42">
        <v>636</v>
      </c>
      <c r="H42">
        <v>570</v>
      </c>
      <c r="I42">
        <v>184</v>
      </c>
      <c r="J42">
        <v>353</v>
      </c>
      <c r="K42">
        <v>102</v>
      </c>
      <c r="L42">
        <v>203</v>
      </c>
      <c r="M42">
        <v>673</v>
      </c>
    </row>
    <row r="45" spans="1:25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</sheetData>
  <pageMargins left="0.75" right="0.75" top="1" bottom="1" header="0.5" footer="0.5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8400a0-1a4f-4a7a-b485-adeb34e513b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BE85D0812D9240B3A14D4E86FBD526" ma:contentTypeVersion="15" ma:contentTypeDescription="Een nieuw document maken." ma:contentTypeScope="" ma:versionID="844c5fe439c283c57054fe603be8f4f0">
  <xsd:schema xmlns:xsd="http://www.w3.org/2001/XMLSchema" xmlns:xs="http://www.w3.org/2001/XMLSchema" xmlns:p="http://schemas.microsoft.com/office/2006/metadata/properties" xmlns:ns3="fc8400a0-1a4f-4a7a-b485-adeb34e513bd" xmlns:ns4="f8e76daf-932e-4eb3-bd51-a2b94da941c5" targetNamespace="http://schemas.microsoft.com/office/2006/metadata/properties" ma:root="true" ma:fieldsID="5bfb24005f79649d2d34abed6e4c7d87" ns3:_="" ns4:_="">
    <xsd:import namespace="fc8400a0-1a4f-4a7a-b485-adeb34e513bd"/>
    <xsd:import namespace="f8e76daf-932e-4eb3-bd51-a2b94da941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400a0-1a4f-4a7a-b485-adeb34e513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76daf-932e-4eb3-bd51-a2b94da94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DBF8A8-0E22-4206-B90E-29320953DE1E}">
  <ds:schemaRefs>
    <ds:schemaRef ds:uri="http://schemas.microsoft.com/office/2006/metadata/properties"/>
    <ds:schemaRef ds:uri="http://purl.org/dc/terms/"/>
    <ds:schemaRef ds:uri="f8e76daf-932e-4eb3-bd51-a2b94da941c5"/>
    <ds:schemaRef ds:uri="http://schemas.microsoft.com/office/2006/documentManagement/types"/>
    <ds:schemaRef ds:uri="http://schemas.openxmlformats.org/package/2006/metadata/core-properties"/>
    <ds:schemaRef ds:uri="fc8400a0-1a4f-4a7a-b485-adeb34e513bd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D85D50E-4653-4992-BCE8-249F2A1C10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420F09-E15D-430F-A548-6FE9174B4D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400a0-1a4f-4a7a-b485-adeb34e513bd"/>
    <ds:schemaRef ds:uri="f8e76daf-932e-4eb3-bd51-a2b94da94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Tombe, B.F. des (Bas)</cp:lastModifiedBy>
  <dcterms:created xsi:type="dcterms:W3CDTF">2023-04-04T07:43:24Z</dcterms:created>
  <dcterms:modified xsi:type="dcterms:W3CDTF">2023-05-03T08:13:31Z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0x01010081BE85D0812D9240B3A14D4E86FBD526</vt:lpwstr>
  </property>
</Properties>
</file>