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3"/>
  </sheets>
  <definedNames/>
  <calcPr/>
</workbook>
</file>

<file path=xl/sharedStrings.xml><?xml version="1.0" encoding="utf-8"?>
<sst xmlns="http://schemas.openxmlformats.org/spreadsheetml/2006/main" count="939" uniqueCount="89">
  <si>
    <t>Date</t>
  </si>
  <si>
    <t>Sales_Rep</t>
  </si>
  <si>
    <t>Region</t>
  </si>
  <si>
    <t>State</t>
  </si>
  <si>
    <t>Brand</t>
  </si>
  <si>
    <t>Sales</t>
  </si>
  <si>
    <t>COGS</t>
  </si>
  <si>
    <t>Product Category</t>
  </si>
  <si>
    <t>Profit Margin</t>
  </si>
  <si>
    <t>New Price</t>
  </si>
  <si>
    <t>Julio Castillo</t>
  </si>
  <si>
    <t>Western</t>
  </si>
  <si>
    <t>CA</t>
  </si>
  <si>
    <t>PUMA</t>
  </si>
  <si>
    <t>Scott Gonzalez</t>
  </si>
  <si>
    <t>Midwestern</t>
  </si>
  <si>
    <t>MO</t>
  </si>
  <si>
    <t>ADIDAS</t>
  </si>
  <si>
    <t>Greg Garner</t>
  </si>
  <si>
    <t>Southern</t>
  </si>
  <si>
    <t>GA</t>
  </si>
  <si>
    <t>COLUMBIA</t>
  </si>
  <si>
    <t>Willis Pearson</t>
  </si>
  <si>
    <t>Northeastern</t>
  </si>
  <si>
    <t>PA</t>
  </si>
  <si>
    <t>NEW BALANCE</t>
  </si>
  <si>
    <t>Rex Holmes</t>
  </si>
  <si>
    <t>Ralph Lauren</t>
  </si>
  <si>
    <t>Robin Hunter</t>
  </si>
  <si>
    <t>NE</t>
  </si>
  <si>
    <t>CROCS</t>
  </si>
  <si>
    <t>Clyde Glover</t>
  </si>
  <si>
    <t>Tomas Shaw</t>
  </si>
  <si>
    <t>NV</t>
  </si>
  <si>
    <t>Jeffery Guzman</t>
  </si>
  <si>
    <t>NY</t>
  </si>
  <si>
    <t>Rogelio Stanley</t>
  </si>
  <si>
    <t>Timothy Beck</t>
  </si>
  <si>
    <t>OH</t>
  </si>
  <si>
    <t>JESSICA SIMPSON</t>
  </si>
  <si>
    <t>Martin Lynch</t>
  </si>
  <si>
    <t>MA</t>
  </si>
  <si>
    <t>Justin Howard</t>
  </si>
  <si>
    <t>Cesar Bryant</t>
  </si>
  <si>
    <t>TOMMY HILFIGER</t>
  </si>
  <si>
    <t>Marco Barrett</t>
  </si>
  <si>
    <t>TX</t>
  </si>
  <si>
    <t>Clifford Mason</t>
  </si>
  <si>
    <t>CALVIN KLEIN</t>
  </si>
  <si>
    <t>Matthew Yates</t>
  </si>
  <si>
    <t>TN</t>
  </si>
  <si>
    <t>Glenn Morris</t>
  </si>
  <si>
    <t>Jesse Woods</t>
  </si>
  <si>
    <t>Jorge Cannon</t>
  </si>
  <si>
    <t>Paul Patrick</t>
  </si>
  <si>
    <t>Marion Nichols</t>
  </si>
  <si>
    <t>IL</t>
  </si>
  <si>
    <t>Austin Carson</t>
  </si>
  <si>
    <t>Kelvin Jordan</t>
  </si>
  <si>
    <t>Perry Neal</t>
  </si>
  <si>
    <t>NIKE</t>
  </si>
  <si>
    <t>Norman Simmons</t>
  </si>
  <si>
    <t>IN</t>
  </si>
  <si>
    <t>Chester Harvey</t>
  </si>
  <si>
    <t>Shawn Bass</t>
  </si>
  <si>
    <t>Arturo Burgess</t>
  </si>
  <si>
    <t>Ed Hodges</t>
  </si>
  <si>
    <t>MN</t>
  </si>
  <si>
    <t>Darrel Drake</t>
  </si>
  <si>
    <t>Russell Armstrong</t>
  </si>
  <si>
    <t>Kyle Cruz</t>
  </si>
  <si>
    <t>Winston Hayes</t>
  </si>
  <si>
    <t>Elbert Watson</t>
  </si>
  <si>
    <t>Luis Nguyen</t>
  </si>
  <si>
    <t>Clinton Harmon</t>
  </si>
  <si>
    <t>Terrance Huff</t>
  </si>
  <si>
    <t>Lucas Marsh</t>
  </si>
  <si>
    <t>Felipe Weber</t>
  </si>
  <si>
    <t>Aubrey Santiago</t>
  </si>
  <si>
    <t>Troy Hoffman</t>
  </si>
  <si>
    <t>Lee Wong</t>
  </si>
  <si>
    <t>Lowell Norton</t>
  </si>
  <si>
    <t>Dale Warren</t>
  </si>
  <si>
    <t>Cecil Pratt</t>
  </si>
  <si>
    <t>Isaac Daniels</t>
  </si>
  <si>
    <t>WI</t>
  </si>
  <si>
    <t>Bobby Bowman</t>
  </si>
  <si>
    <t>Jerry Jefferson</t>
  </si>
  <si>
    <t>Jack Strickland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</si>
</sst>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164" xfId="0" applyAlignment="1" applyBorder="1" applyFont="1" applyNumberFormat="1">
      <alignment shrinkToFit="0" wrapText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2" numFmtId="10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7.29"/>
    <col customWidth="1" min="3" max="3" width="12.86"/>
    <col customWidth="1" min="4" max="4" width="15.57"/>
    <col customWidth="1" min="5" max="5" width="16.57"/>
    <col customWidth="1" min="6" max="7" width="7.71"/>
    <col customWidth="1" min="8" max="8" width="15.86"/>
    <col customWidth="1" min="9" max="9" width="12.43"/>
    <col customWidth="1" min="10" max="10" width="9.71"/>
    <col customWidth="1" min="11" max="11" width="8.43"/>
    <col customWidth="1" min="12" max="2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  <c r="K1" s="3" t="s">
        <v>2</v>
      </c>
    </row>
    <row r="2">
      <c r="A2" s="5">
        <v>42032.0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116.89</v>
      </c>
      <c r="G2" s="7">
        <v>44.07</v>
      </c>
      <c r="H2" t="b">
        <f t="shared" ref="H2:H233" si="1">F2&gt;100</f>
        <v>1</v>
      </c>
      <c r="I2" s="8">
        <f t="shared" ref="I2:I233" si="2">1-G2/F2</f>
        <v>0.622978869</v>
      </c>
      <c r="J2" s="9">
        <f t="shared" ref="J2:J233" si="3">IF(I2&lt;5%,F2*1.2,F2)</f>
        <v>116.89</v>
      </c>
      <c r="K2" t="str">
        <f t="shared" ref="K2:K27" si="4">IFS(OR(D2="CA",D2="NV"),"Western",TRUE,"Others")</f>
        <v>Western</v>
      </c>
    </row>
    <row r="3">
      <c r="A3" s="5">
        <v>42035.0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364.2</v>
      </c>
      <c r="G3" s="7">
        <v>297.22</v>
      </c>
      <c r="H3" t="b">
        <f t="shared" si="1"/>
        <v>1</v>
      </c>
      <c r="I3" s="8">
        <f t="shared" si="2"/>
        <v>0.1839099396</v>
      </c>
      <c r="J3" s="9">
        <f t="shared" si="3"/>
        <v>364.2</v>
      </c>
      <c r="K3" t="str">
        <f t="shared" si="4"/>
        <v>Others</v>
      </c>
    </row>
    <row r="4">
      <c r="A4" s="5">
        <v>42035.0</v>
      </c>
      <c r="B4" s="6" t="s">
        <v>18</v>
      </c>
      <c r="C4" s="6" t="s">
        <v>19</v>
      </c>
      <c r="D4" s="6" t="s">
        <v>20</v>
      </c>
      <c r="E4" s="6" t="s">
        <v>21</v>
      </c>
      <c r="F4" s="7">
        <v>108.56</v>
      </c>
      <c r="G4" s="7">
        <v>122.64</v>
      </c>
      <c r="H4" t="b">
        <f t="shared" si="1"/>
        <v>1</v>
      </c>
      <c r="I4" s="8">
        <f t="shared" si="2"/>
        <v>-0.1296978629</v>
      </c>
      <c r="J4">
        <f t="shared" si="3"/>
        <v>130.272</v>
      </c>
      <c r="K4" t="str">
        <f t="shared" si="4"/>
        <v>Others</v>
      </c>
    </row>
    <row r="5">
      <c r="A5" s="5">
        <v>42038.0</v>
      </c>
      <c r="B5" s="6" t="s">
        <v>22</v>
      </c>
      <c r="C5" s="6" t="s">
        <v>23</v>
      </c>
      <c r="D5" s="6" t="s">
        <v>24</v>
      </c>
      <c r="E5" s="6" t="s">
        <v>25</v>
      </c>
      <c r="F5" s="7">
        <v>162.06</v>
      </c>
      <c r="G5" s="7">
        <v>46.74</v>
      </c>
      <c r="H5" t="b">
        <f t="shared" si="1"/>
        <v>1</v>
      </c>
      <c r="I5" s="8">
        <f t="shared" si="2"/>
        <v>0.7115883006</v>
      </c>
      <c r="J5" s="9">
        <f t="shared" si="3"/>
        <v>162.06</v>
      </c>
      <c r="K5" t="str">
        <f t="shared" si="4"/>
        <v>Others</v>
      </c>
    </row>
    <row r="6">
      <c r="A6" s="5">
        <v>42041.0</v>
      </c>
      <c r="B6" s="6" t="s">
        <v>26</v>
      </c>
      <c r="C6" s="6" t="s">
        <v>23</v>
      </c>
      <c r="D6" s="6" t="s">
        <v>24</v>
      </c>
      <c r="E6" s="6" t="s">
        <v>27</v>
      </c>
      <c r="F6" s="7">
        <v>125.28</v>
      </c>
      <c r="G6" s="7">
        <v>73.22</v>
      </c>
      <c r="H6" t="b">
        <f t="shared" si="1"/>
        <v>1</v>
      </c>
      <c r="I6" s="8">
        <f t="shared" si="2"/>
        <v>0.4155491699</v>
      </c>
      <c r="J6" s="9">
        <f t="shared" si="3"/>
        <v>125.28</v>
      </c>
      <c r="K6" t="str">
        <f t="shared" si="4"/>
        <v>Others</v>
      </c>
    </row>
    <row r="7">
      <c r="A7" s="5">
        <v>42043.0</v>
      </c>
      <c r="B7" s="6" t="s">
        <v>28</v>
      </c>
      <c r="C7" s="6" t="s">
        <v>15</v>
      </c>
      <c r="D7" s="6" t="s">
        <v>29</v>
      </c>
      <c r="E7" s="6" t="s">
        <v>30</v>
      </c>
      <c r="F7" s="7">
        <v>91.25</v>
      </c>
      <c r="G7" s="7">
        <v>44.61</v>
      </c>
      <c r="H7" t="b">
        <f t="shared" si="1"/>
        <v>0</v>
      </c>
      <c r="I7" s="8">
        <f t="shared" si="2"/>
        <v>0.5111232877</v>
      </c>
      <c r="J7" s="9">
        <f t="shared" si="3"/>
        <v>91.25</v>
      </c>
      <c r="K7" t="str">
        <f t="shared" si="4"/>
        <v>Others</v>
      </c>
    </row>
    <row r="8">
      <c r="A8" s="5">
        <v>42054.0</v>
      </c>
      <c r="B8" s="6" t="s">
        <v>31</v>
      </c>
      <c r="C8" s="6" t="s">
        <v>23</v>
      </c>
      <c r="D8" s="6" t="s">
        <v>24</v>
      </c>
      <c r="E8" s="6" t="s">
        <v>17</v>
      </c>
      <c r="F8" s="7">
        <v>760.8</v>
      </c>
      <c r="G8" s="7">
        <v>178.99</v>
      </c>
      <c r="H8" t="b">
        <f t="shared" si="1"/>
        <v>1</v>
      </c>
      <c r="I8" s="8">
        <f t="shared" si="2"/>
        <v>0.76473449</v>
      </c>
      <c r="J8" s="9">
        <f t="shared" si="3"/>
        <v>760.8</v>
      </c>
      <c r="K8" t="str">
        <f t="shared" si="4"/>
        <v>Others</v>
      </c>
    </row>
    <row r="9">
      <c r="A9" s="5">
        <v>42055.0</v>
      </c>
      <c r="B9" s="6" t="s">
        <v>32</v>
      </c>
      <c r="C9" s="6" t="s">
        <v>11</v>
      </c>
      <c r="D9" s="6" t="s">
        <v>33</v>
      </c>
      <c r="E9" s="6" t="s">
        <v>25</v>
      </c>
      <c r="F9" s="7">
        <v>161.06</v>
      </c>
      <c r="G9" s="7">
        <v>46.74</v>
      </c>
      <c r="H9" t="b">
        <f t="shared" si="1"/>
        <v>1</v>
      </c>
      <c r="I9" s="8">
        <f t="shared" si="2"/>
        <v>0.709797591</v>
      </c>
      <c r="J9" s="9">
        <f t="shared" si="3"/>
        <v>161.06</v>
      </c>
      <c r="K9" t="str">
        <f t="shared" si="4"/>
        <v>Western</v>
      </c>
    </row>
    <row r="10">
      <c r="A10" s="5">
        <v>42059.0</v>
      </c>
      <c r="B10" s="6" t="s">
        <v>34</v>
      </c>
      <c r="C10" s="6" t="s">
        <v>23</v>
      </c>
      <c r="D10" s="6" t="s">
        <v>35</v>
      </c>
      <c r="E10" s="6" t="s">
        <v>25</v>
      </c>
      <c r="F10" s="7">
        <v>343.44</v>
      </c>
      <c r="G10" s="7">
        <v>348.99</v>
      </c>
      <c r="H10" t="b">
        <f t="shared" si="1"/>
        <v>1</v>
      </c>
      <c r="I10" s="8">
        <f t="shared" si="2"/>
        <v>-0.01616002795</v>
      </c>
      <c r="J10">
        <f t="shared" si="3"/>
        <v>412.128</v>
      </c>
      <c r="K10" t="str">
        <f t="shared" si="4"/>
        <v>Others</v>
      </c>
    </row>
    <row r="11">
      <c r="A11" s="5">
        <v>42059.0</v>
      </c>
      <c r="B11" s="6" t="s">
        <v>36</v>
      </c>
      <c r="C11" s="6" t="s">
        <v>11</v>
      </c>
      <c r="D11" s="6" t="s">
        <v>12</v>
      </c>
      <c r="E11" s="6" t="s">
        <v>25</v>
      </c>
      <c r="F11" s="7">
        <v>154.06</v>
      </c>
      <c r="G11" s="7">
        <v>46.74</v>
      </c>
      <c r="H11" t="b">
        <f t="shared" si="1"/>
        <v>1</v>
      </c>
      <c r="I11" s="8">
        <f t="shared" si="2"/>
        <v>0.6966117097</v>
      </c>
      <c r="J11" s="9">
        <f t="shared" si="3"/>
        <v>154.06</v>
      </c>
      <c r="K11" t="str">
        <f t="shared" si="4"/>
        <v>Western</v>
      </c>
    </row>
    <row r="12">
      <c r="A12" s="5">
        <v>42063.0</v>
      </c>
      <c r="B12" s="6" t="s">
        <v>37</v>
      </c>
      <c r="C12" s="6" t="s">
        <v>15</v>
      </c>
      <c r="D12" s="6" t="s">
        <v>38</v>
      </c>
      <c r="E12" s="6" t="s">
        <v>39</v>
      </c>
      <c r="F12" s="7">
        <v>289.22</v>
      </c>
      <c r="G12" s="7">
        <v>92.37</v>
      </c>
      <c r="H12" t="b">
        <f t="shared" si="1"/>
        <v>1</v>
      </c>
      <c r="I12" s="8">
        <f t="shared" si="2"/>
        <v>0.6806237466</v>
      </c>
      <c r="J12" s="9">
        <f t="shared" si="3"/>
        <v>289.22</v>
      </c>
      <c r="K12" t="str">
        <f t="shared" si="4"/>
        <v>Others</v>
      </c>
    </row>
    <row r="13">
      <c r="A13" s="5">
        <v>42063.0</v>
      </c>
      <c r="B13" s="6" t="s">
        <v>40</v>
      </c>
      <c r="C13" s="6" t="s">
        <v>23</v>
      </c>
      <c r="D13" s="6" t="s">
        <v>41</v>
      </c>
      <c r="E13" s="6" t="s">
        <v>25</v>
      </c>
      <c r="F13" s="7">
        <v>496.62</v>
      </c>
      <c r="G13" s="7">
        <v>218.09</v>
      </c>
      <c r="H13" t="b">
        <f t="shared" si="1"/>
        <v>1</v>
      </c>
      <c r="I13" s="8">
        <f t="shared" si="2"/>
        <v>0.5608513552</v>
      </c>
      <c r="J13" s="9">
        <f t="shared" si="3"/>
        <v>496.62</v>
      </c>
      <c r="K13" t="str">
        <f t="shared" si="4"/>
        <v>Others</v>
      </c>
    </row>
    <row r="14">
      <c r="A14" s="5">
        <v>42068.0</v>
      </c>
      <c r="B14" s="6" t="s">
        <v>42</v>
      </c>
      <c r="C14" s="6" t="s">
        <v>23</v>
      </c>
      <c r="D14" s="6" t="s">
        <v>41</v>
      </c>
      <c r="E14" s="6" t="s">
        <v>30</v>
      </c>
      <c r="F14" s="7">
        <v>317.0</v>
      </c>
      <c r="G14" s="7">
        <v>178.43</v>
      </c>
      <c r="H14" t="b">
        <f t="shared" si="1"/>
        <v>1</v>
      </c>
      <c r="I14" s="8">
        <f t="shared" si="2"/>
        <v>0.4371293375</v>
      </c>
      <c r="J14" s="9">
        <f t="shared" si="3"/>
        <v>317</v>
      </c>
      <c r="K14" t="str">
        <f t="shared" si="4"/>
        <v>Others</v>
      </c>
    </row>
    <row r="15">
      <c r="A15" s="5">
        <v>42073.0</v>
      </c>
      <c r="B15" s="6" t="s">
        <v>43</v>
      </c>
      <c r="C15" s="6" t="s">
        <v>11</v>
      </c>
      <c r="D15" s="6" t="s">
        <v>12</v>
      </c>
      <c r="E15" s="6" t="s">
        <v>30</v>
      </c>
      <c r="F15" s="7">
        <v>240.75</v>
      </c>
      <c r="G15" s="7">
        <v>133.82</v>
      </c>
      <c r="H15" t="b">
        <f t="shared" si="1"/>
        <v>1</v>
      </c>
      <c r="I15" s="8">
        <f t="shared" si="2"/>
        <v>0.4441536864</v>
      </c>
      <c r="J15" s="9">
        <f t="shared" si="3"/>
        <v>240.75</v>
      </c>
      <c r="K15" t="str">
        <f t="shared" si="4"/>
        <v>Western</v>
      </c>
    </row>
    <row r="16">
      <c r="A16" s="5">
        <v>42075.0</v>
      </c>
      <c r="B16" s="6" t="s">
        <v>32</v>
      </c>
      <c r="C16" s="6" t="s">
        <v>11</v>
      </c>
      <c r="D16" s="6" t="s">
        <v>33</v>
      </c>
      <c r="E16" s="6" t="s">
        <v>44</v>
      </c>
      <c r="F16" s="7">
        <v>337.18</v>
      </c>
      <c r="G16" s="7">
        <v>183.51</v>
      </c>
      <c r="H16" t="b">
        <f t="shared" si="1"/>
        <v>1</v>
      </c>
      <c r="I16" s="8">
        <f t="shared" si="2"/>
        <v>0.4557506376</v>
      </c>
      <c r="J16" s="9">
        <f t="shared" si="3"/>
        <v>337.18</v>
      </c>
      <c r="K16" t="str">
        <f t="shared" si="4"/>
        <v>Western</v>
      </c>
    </row>
    <row r="17">
      <c r="A17" s="5">
        <v>42084.0</v>
      </c>
      <c r="B17" s="6" t="s">
        <v>45</v>
      </c>
      <c r="C17" s="6" t="s">
        <v>19</v>
      </c>
      <c r="D17" s="6" t="s">
        <v>46</v>
      </c>
      <c r="E17" s="6" t="s">
        <v>21</v>
      </c>
      <c r="F17" s="7">
        <v>71.46</v>
      </c>
      <c r="G17" s="7">
        <v>84.71</v>
      </c>
      <c r="H17" t="b">
        <f t="shared" si="1"/>
        <v>0</v>
      </c>
      <c r="I17" s="8">
        <f t="shared" si="2"/>
        <v>-0.1854184159</v>
      </c>
      <c r="J17">
        <f t="shared" si="3"/>
        <v>85.752</v>
      </c>
      <c r="K17" t="str">
        <f t="shared" si="4"/>
        <v>Others</v>
      </c>
    </row>
    <row r="18">
      <c r="A18" s="5">
        <v>42090.0</v>
      </c>
      <c r="B18" s="6" t="s">
        <v>47</v>
      </c>
      <c r="C18" s="6" t="s">
        <v>15</v>
      </c>
      <c r="D18" s="6" t="s">
        <v>29</v>
      </c>
      <c r="E18" s="6" t="s">
        <v>48</v>
      </c>
      <c r="F18" s="7">
        <v>586.83</v>
      </c>
      <c r="G18" s="7">
        <v>230.36</v>
      </c>
      <c r="H18" t="b">
        <f t="shared" si="1"/>
        <v>1</v>
      </c>
      <c r="I18" s="8">
        <f t="shared" si="2"/>
        <v>0.6074501985</v>
      </c>
      <c r="J18" s="9">
        <f t="shared" si="3"/>
        <v>586.83</v>
      </c>
      <c r="K18" t="str">
        <f t="shared" si="4"/>
        <v>Others</v>
      </c>
    </row>
    <row r="19">
      <c r="A19" s="5">
        <v>42090.0</v>
      </c>
      <c r="B19" s="6" t="s">
        <v>49</v>
      </c>
      <c r="C19" s="6" t="s">
        <v>19</v>
      </c>
      <c r="D19" s="6" t="s">
        <v>50</v>
      </c>
      <c r="E19" s="6" t="s">
        <v>13</v>
      </c>
      <c r="F19" s="7">
        <v>114.89</v>
      </c>
      <c r="G19" s="7">
        <v>44.07</v>
      </c>
      <c r="H19" t="b">
        <f t="shared" si="1"/>
        <v>1</v>
      </c>
      <c r="I19" s="8">
        <f t="shared" si="2"/>
        <v>0.616415702</v>
      </c>
      <c r="J19" s="9">
        <f t="shared" si="3"/>
        <v>114.89</v>
      </c>
      <c r="K19" t="str">
        <f t="shared" si="4"/>
        <v>Others</v>
      </c>
    </row>
    <row r="20">
      <c r="A20" s="5">
        <v>42091.0</v>
      </c>
      <c r="B20" s="6" t="s">
        <v>36</v>
      </c>
      <c r="C20" s="6" t="s">
        <v>11</v>
      </c>
      <c r="D20" s="6" t="s">
        <v>12</v>
      </c>
      <c r="E20" s="6" t="s">
        <v>21</v>
      </c>
      <c r="F20" s="7">
        <v>119.19</v>
      </c>
      <c r="G20" s="7">
        <v>127.06</v>
      </c>
      <c r="H20" t="b">
        <f t="shared" si="1"/>
        <v>1</v>
      </c>
      <c r="I20" s="8">
        <f t="shared" si="2"/>
        <v>-0.06602902928</v>
      </c>
      <c r="J20">
        <f t="shared" si="3"/>
        <v>143.028</v>
      </c>
      <c r="K20" t="str">
        <f t="shared" si="4"/>
        <v>Western</v>
      </c>
    </row>
    <row r="21">
      <c r="A21" s="5">
        <v>42094.0</v>
      </c>
      <c r="B21" s="6" t="s">
        <v>51</v>
      </c>
      <c r="C21" s="6" t="s">
        <v>15</v>
      </c>
      <c r="D21" s="6" t="s">
        <v>29</v>
      </c>
      <c r="E21" s="6" t="s">
        <v>21</v>
      </c>
      <c r="F21" s="7">
        <v>363.24</v>
      </c>
      <c r="G21" s="7">
        <v>156.29</v>
      </c>
      <c r="H21" t="b">
        <f t="shared" si="1"/>
        <v>1</v>
      </c>
      <c r="I21" s="8">
        <f t="shared" si="2"/>
        <v>0.5697335095</v>
      </c>
      <c r="J21" s="9">
        <f t="shared" si="3"/>
        <v>363.24</v>
      </c>
      <c r="K21" t="str">
        <f t="shared" si="4"/>
        <v>Others</v>
      </c>
    </row>
    <row r="22">
      <c r="A22" s="5">
        <v>42096.0</v>
      </c>
      <c r="B22" s="6" t="s">
        <v>52</v>
      </c>
      <c r="C22" s="6" t="s">
        <v>23</v>
      </c>
      <c r="D22" s="6" t="s">
        <v>41</v>
      </c>
      <c r="E22" s="6" t="s">
        <v>17</v>
      </c>
      <c r="F22" s="7">
        <v>180.2</v>
      </c>
      <c r="G22" s="7">
        <v>44.75</v>
      </c>
      <c r="H22" t="b">
        <f t="shared" si="1"/>
        <v>1</v>
      </c>
      <c r="I22" s="8">
        <f t="shared" si="2"/>
        <v>0.7516648169</v>
      </c>
      <c r="J22" s="9">
        <f t="shared" si="3"/>
        <v>180.2</v>
      </c>
      <c r="K22" t="str">
        <f t="shared" si="4"/>
        <v>Others</v>
      </c>
    </row>
    <row r="23">
      <c r="A23" s="5">
        <v>42097.0</v>
      </c>
      <c r="B23" s="6" t="s">
        <v>53</v>
      </c>
      <c r="C23" s="6" t="s">
        <v>11</v>
      </c>
      <c r="D23" s="6" t="s">
        <v>12</v>
      </c>
      <c r="E23" s="6" t="s">
        <v>39</v>
      </c>
      <c r="F23" s="7">
        <v>71.8</v>
      </c>
      <c r="G23" s="7">
        <v>48.61</v>
      </c>
      <c r="H23" t="b">
        <f t="shared" si="1"/>
        <v>0</v>
      </c>
      <c r="I23" s="8">
        <f t="shared" si="2"/>
        <v>0.3229805014</v>
      </c>
      <c r="J23" s="9">
        <f t="shared" si="3"/>
        <v>71.8</v>
      </c>
      <c r="K23" t="str">
        <f t="shared" si="4"/>
        <v>Western</v>
      </c>
    </row>
    <row r="24">
      <c r="A24" s="5">
        <v>42101.0</v>
      </c>
      <c r="B24" s="6" t="s">
        <v>54</v>
      </c>
      <c r="C24" s="6" t="s">
        <v>19</v>
      </c>
      <c r="D24" s="6" t="s">
        <v>20</v>
      </c>
      <c r="E24" s="6" t="s">
        <v>48</v>
      </c>
      <c r="F24" s="7">
        <v>595.83</v>
      </c>
      <c r="G24" s="7">
        <v>230.36</v>
      </c>
      <c r="H24" t="b">
        <f t="shared" si="1"/>
        <v>1</v>
      </c>
      <c r="I24" s="8">
        <f t="shared" si="2"/>
        <v>0.6133796553</v>
      </c>
      <c r="J24" s="9">
        <f t="shared" si="3"/>
        <v>595.83</v>
      </c>
      <c r="K24" t="str">
        <f t="shared" si="4"/>
        <v>Others</v>
      </c>
    </row>
    <row r="25">
      <c r="A25" s="5">
        <v>42108.0</v>
      </c>
      <c r="B25" s="6" t="s">
        <v>18</v>
      </c>
      <c r="C25" s="6" t="s">
        <v>19</v>
      </c>
      <c r="D25" s="6" t="s">
        <v>20</v>
      </c>
      <c r="E25" s="6" t="s">
        <v>13</v>
      </c>
      <c r="F25" s="7">
        <v>112.89</v>
      </c>
      <c r="G25" s="7">
        <v>44.07</v>
      </c>
      <c r="H25" t="b">
        <f t="shared" si="1"/>
        <v>1</v>
      </c>
      <c r="I25" s="8">
        <f t="shared" si="2"/>
        <v>0.6096199841</v>
      </c>
      <c r="J25" s="9">
        <f t="shared" si="3"/>
        <v>112.89</v>
      </c>
      <c r="K25" t="str">
        <f t="shared" si="4"/>
        <v>Others</v>
      </c>
    </row>
    <row r="26">
      <c r="A26" s="5">
        <v>42125.0</v>
      </c>
      <c r="B26" s="6" t="s">
        <v>55</v>
      </c>
      <c r="C26" s="6" t="s">
        <v>15</v>
      </c>
      <c r="D26" s="6" t="s">
        <v>56</v>
      </c>
      <c r="E26" s="6" t="s">
        <v>21</v>
      </c>
      <c r="F26" s="7">
        <v>333.24</v>
      </c>
      <c r="G26" s="7">
        <v>156.29</v>
      </c>
      <c r="H26" t="b">
        <f t="shared" si="1"/>
        <v>1</v>
      </c>
      <c r="I26" s="8">
        <f t="shared" si="2"/>
        <v>0.5309986796</v>
      </c>
      <c r="J26" s="9">
        <f t="shared" si="3"/>
        <v>333.24</v>
      </c>
      <c r="K26" t="str">
        <f t="shared" si="4"/>
        <v>Others</v>
      </c>
    </row>
    <row r="27">
      <c r="A27" s="5">
        <v>42131.0</v>
      </c>
      <c r="B27" s="6" t="s">
        <v>57</v>
      </c>
      <c r="C27" s="6" t="s">
        <v>15</v>
      </c>
      <c r="D27" s="6" t="s">
        <v>29</v>
      </c>
      <c r="E27" s="6" t="s">
        <v>39</v>
      </c>
      <c r="F27" s="7">
        <v>83.8</v>
      </c>
      <c r="G27" s="7">
        <v>48.61</v>
      </c>
      <c r="H27" t="b">
        <f t="shared" si="1"/>
        <v>0</v>
      </c>
      <c r="I27" s="8">
        <f t="shared" si="2"/>
        <v>0.419928401</v>
      </c>
      <c r="J27" s="9">
        <f t="shared" si="3"/>
        <v>83.8</v>
      </c>
      <c r="K27" t="str">
        <f t="shared" si="4"/>
        <v>Others</v>
      </c>
    </row>
    <row r="28">
      <c r="A28" s="5">
        <v>42133.0</v>
      </c>
      <c r="B28" s="6" t="s">
        <v>55</v>
      </c>
      <c r="C28" s="6" t="s">
        <v>15</v>
      </c>
      <c r="D28" s="6" t="s">
        <v>56</v>
      </c>
      <c r="E28" s="6" t="s">
        <v>17</v>
      </c>
      <c r="F28" s="7">
        <v>37.66</v>
      </c>
      <c r="G28" s="7">
        <v>23.44</v>
      </c>
      <c r="H28" t="b">
        <f t="shared" si="1"/>
        <v>0</v>
      </c>
      <c r="I28" s="8">
        <f t="shared" si="2"/>
        <v>0.3775889538</v>
      </c>
      <c r="J28" s="9">
        <f t="shared" si="3"/>
        <v>37.66</v>
      </c>
      <c r="K28" t="str">
        <f t="shared" ref="K28:K233" si="5">IFS(D28="CA","Western",TRUE,"Others")</f>
        <v>Others</v>
      </c>
    </row>
    <row r="29">
      <c r="A29" s="5">
        <v>42140.0</v>
      </c>
      <c r="B29" s="6" t="s">
        <v>58</v>
      </c>
      <c r="C29" s="6" t="s">
        <v>15</v>
      </c>
      <c r="D29" s="6" t="s">
        <v>16</v>
      </c>
      <c r="E29" s="6" t="s">
        <v>48</v>
      </c>
      <c r="F29" s="7">
        <v>315.0</v>
      </c>
      <c r="G29" s="7">
        <v>130.24</v>
      </c>
      <c r="H29" t="b">
        <f t="shared" si="1"/>
        <v>1</v>
      </c>
      <c r="I29" s="8">
        <f t="shared" si="2"/>
        <v>0.5865396825</v>
      </c>
      <c r="J29" s="9">
        <f t="shared" si="3"/>
        <v>315</v>
      </c>
      <c r="K29" t="str">
        <f t="shared" si="5"/>
        <v>Others</v>
      </c>
    </row>
    <row r="30">
      <c r="A30" s="5">
        <v>42142.0</v>
      </c>
      <c r="B30" s="6" t="s">
        <v>59</v>
      </c>
      <c r="C30" s="6" t="s">
        <v>23</v>
      </c>
      <c r="D30" s="6" t="s">
        <v>35</v>
      </c>
      <c r="E30" s="6" t="s">
        <v>60</v>
      </c>
      <c r="F30" s="7">
        <v>138.08</v>
      </c>
      <c r="G30" s="7">
        <v>105.59</v>
      </c>
      <c r="H30" t="b">
        <f t="shared" si="1"/>
        <v>1</v>
      </c>
      <c r="I30" s="8">
        <f t="shared" si="2"/>
        <v>0.2352983778</v>
      </c>
      <c r="J30" s="9">
        <f t="shared" si="3"/>
        <v>138.08</v>
      </c>
      <c r="K30" t="str">
        <f t="shared" si="5"/>
        <v>Others</v>
      </c>
    </row>
    <row r="31">
      <c r="A31" s="5">
        <v>42144.0</v>
      </c>
      <c r="B31" s="6" t="s">
        <v>61</v>
      </c>
      <c r="C31" s="6" t="s">
        <v>15</v>
      </c>
      <c r="D31" s="6" t="s">
        <v>62</v>
      </c>
      <c r="E31" s="6" t="s">
        <v>17</v>
      </c>
      <c r="F31" s="7">
        <v>360.4</v>
      </c>
      <c r="G31" s="7">
        <v>89.49</v>
      </c>
      <c r="H31" t="b">
        <f t="shared" si="1"/>
        <v>1</v>
      </c>
      <c r="I31" s="8">
        <f t="shared" si="2"/>
        <v>0.7516925638</v>
      </c>
      <c r="J31" s="9">
        <f t="shared" si="3"/>
        <v>360.4</v>
      </c>
      <c r="K31" t="str">
        <f t="shared" si="5"/>
        <v>Others</v>
      </c>
    </row>
    <row r="32">
      <c r="A32" s="5">
        <v>42155.0</v>
      </c>
      <c r="B32" s="6" t="s">
        <v>47</v>
      </c>
      <c r="C32" s="6" t="s">
        <v>15</v>
      </c>
      <c r="D32" s="6" t="s">
        <v>29</v>
      </c>
      <c r="E32" s="6" t="s">
        <v>44</v>
      </c>
      <c r="F32" s="7">
        <v>112.54</v>
      </c>
      <c r="G32" s="7">
        <v>58.86</v>
      </c>
      <c r="H32" t="b">
        <f t="shared" si="1"/>
        <v>1</v>
      </c>
      <c r="I32" s="8">
        <f t="shared" si="2"/>
        <v>0.4769859605</v>
      </c>
      <c r="J32" s="9">
        <f t="shared" si="3"/>
        <v>112.54</v>
      </c>
      <c r="K32" t="str">
        <f t="shared" si="5"/>
        <v>Others</v>
      </c>
    </row>
    <row r="33">
      <c r="A33" s="5">
        <v>42156.0</v>
      </c>
      <c r="B33" s="6" t="s">
        <v>47</v>
      </c>
      <c r="C33" s="6" t="s">
        <v>15</v>
      </c>
      <c r="D33" s="6" t="s">
        <v>29</v>
      </c>
      <c r="E33" s="6" t="s">
        <v>44</v>
      </c>
      <c r="F33" s="7">
        <v>337.18</v>
      </c>
      <c r="G33" s="7">
        <v>183.51</v>
      </c>
      <c r="H33" t="b">
        <f t="shared" si="1"/>
        <v>1</v>
      </c>
      <c r="I33" s="8">
        <f t="shared" si="2"/>
        <v>0.4557506376</v>
      </c>
      <c r="J33" s="9">
        <f t="shared" si="3"/>
        <v>337.18</v>
      </c>
      <c r="K33" t="str">
        <f t="shared" si="5"/>
        <v>Others</v>
      </c>
    </row>
    <row r="34">
      <c r="A34" s="5">
        <v>42157.0</v>
      </c>
      <c r="B34" s="6" t="s">
        <v>14</v>
      </c>
      <c r="C34" s="6" t="s">
        <v>15</v>
      </c>
      <c r="D34" s="6" t="s">
        <v>16</v>
      </c>
      <c r="E34" s="6" t="s">
        <v>39</v>
      </c>
      <c r="F34" s="7">
        <v>155.6</v>
      </c>
      <c r="G34" s="7">
        <v>97.23</v>
      </c>
      <c r="H34" t="b">
        <f t="shared" si="1"/>
        <v>1</v>
      </c>
      <c r="I34" s="8">
        <f t="shared" si="2"/>
        <v>0.3751285347</v>
      </c>
      <c r="J34" s="9">
        <f t="shared" si="3"/>
        <v>155.6</v>
      </c>
      <c r="K34" t="str">
        <f t="shared" si="5"/>
        <v>Others</v>
      </c>
    </row>
    <row r="35">
      <c r="A35" s="5">
        <v>42162.0</v>
      </c>
      <c r="B35" s="6" t="s">
        <v>59</v>
      </c>
      <c r="C35" s="6" t="s">
        <v>23</v>
      </c>
      <c r="D35" s="6" t="s">
        <v>35</v>
      </c>
      <c r="E35" s="6" t="s">
        <v>17</v>
      </c>
      <c r="F35" s="7">
        <v>188.2</v>
      </c>
      <c r="G35" s="7">
        <v>44.75</v>
      </c>
      <c r="H35" t="b">
        <f t="shared" si="1"/>
        <v>1</v>
      </c>
      <c r="I35" s="8">
        <f t="shared" si="2"/>
        <v>0.7622210414</v>
      </c>
      <c r="J35" s="9">
        <f t="shared" si="3"/>
        <v>188.2</v>
      </c>
      <c r="K35" t="str">
        <f t="shared" si="5"/>
        <v>Others</v>
      </c>
    </row>
    <row r="36">
      <c r="A36" s="5">
        <v>42163.0</v>
      </c>
      <c r="B36" s="6" t="s">
        <v>63</v>
      </c>
      <c r="C36" s="6" t="s">
        <v>15</v>
      </c>
      <c r="D36" s="6" t="s">
        <v>38</v>
      </c>
      <c r="E36" s="6" t="s">
        <v>13</v>
      </c>
      <c r="F36" s="7">
        <v>451.56</v>
      </c>
      <c r="G36" s="7">
        <v>176.27</v>
      </c>
      <c r="H36" t="b">
        <f t="shared" si="1"/>
        <v>1</v>
      </c>
      <c r="I36" s="8">
        <f t="shared" si="2"/>
        <v>0.6096421295</v>
      </c>
      <c r="J36" s="9">
        <f t="shared" si="3"/>
        <v>451.56</v>
      </c>
      <c r="K36" t="str">
        <f t="shared" si="5"/>
        <v>Others</v>
      </c>
    </row>
    <row r="37">
      <c r="A37" s="5">
        <v>42164.0</v>
      </c>
      <c r="B37" s="6" t="s">
        <v>49</v>
      </c>
      <c r="C37" s="6" t="s">
        <v>19</v>
      </c>
      <c r="D37" s="6" t="s">
        <v>50</v>
      </c>
      <c r="E37" s="6" t="s">
        <v>25</v>
      </c>
      <c r="F37" s="7">
        <v>201.72</v>
      </c>
      <c r="G37" s="7">
        <v>174.5</v>
      </c>
      <c r="H37" t="b">
        <f t="shared" si="1"/>
        <v>1</v>
      </c>
      <c r="I37" s="8">
        <f t="shared" si="2"/>
        <v>0.1349395201</v>
      </c>
      <c r="J37" s="9">
        <f t="shared" si="3"/>
        <v>201.72</v>
      </c>
      <c r="K37" t="str">
        <f t="shared" si="5"/>
        <v>Others</v>
      </c>
    </row>
    <row r="38">
      <c r="A38" s="5">
        <v>42167.0</v>
      </c>
      <c r="B38" s="6" t="s">
        <v>43</v>
      </c>
      <c r="C38" s="6" t="s">
        <v>11</v>
      </c>
      <c r="D38" s="6" t="s">
        <v>12</v>
      </c>
      <c r="E38" s="6" t="s">
        <v>25</v>
      </c>
      <c r="F38" s="7">
        <v>391.44</v>
      </c>
      <c r="G38" s="7">
        <v>348.99</v>
      </c>
      <c r="H38" t="b">
        <f t="shared" si="1"/>
        <v>1</v>
      </c>
      <c r="I38" s="8">
        <f t="shared" si="2"/>
        <v>0.1084457388</v>
      </c>
      <c r="J38" s="9">
        <f t="shared" si="3"/>
        <v>391.44</v>
      </c>
      <c r="K38" t="str">
        <f t="shared" si="5"/>
        <v>Western</v>
      </c>
    </row>
    <row r="39">
      <c r="A39" s="5">
        <v>42173.0</v>
      </c>
      <c r="B39" s="6" t="s">
        <v>63</v>
      </c>
      <c r="C39" s="6" t="s">
        <v>15</v>
      </c>
      <c r="D39" s="6" t="s">
        <v>38</v>
      </c>
      <c r="E39" s="6" t="s">
        <v>27</v>
      </c>
      <c r="F39" s="7">
        <v>317.96</v>
      </c>
      <c r="G39" s="7">
        <v>357.81</v>
      </c>
      <c r="H39" t="b">
        <f t="shared" si="1"/>
        <v>1</v>
      </c>
      <c r="I39" s="8">
        <f t="shared" si="2"/>
        <v>-0.1253302302</v>
      </c>
      <c r="J39">
        <f t="shared" si="3"/>
        <v>381.552</v>
      </c>
      <c r="K39" t="str">
        <f t="shared" si="5"/>
        <v>Others</v>
      </c>
    </row>
    <row r="40">
      <c r="A40" s="5">
        <v>42174.0</v>
      </c>
      <c r="B40" s="6" t="s">
        <v>28</v>
      </c>
      <c r="C40" s="6" t="s">
        <v>15</v>
      </c>
      <c r="D40" s="6" t="s">
        <v>29</v>
      </c>
      <c r="E40" s="6" t="s">
        <v>27</v>
      </c>
      <c r="F40" s="7">
        <v>296.68</v>
      </c>
      <c r="G40" s="7">
        <v>202.14</v>
      </c>
      <c r="H40" t="b">
        <f t="shared" si="1"/>
        <v>1</v>
      </c>
      <c r="I40" s="8">
        <f t="shared" si="2"/>
        <v>0.3186598355</v>
      </c>
      <c r="J40" s="9">
        <f t="shared" si="3"/>
        <v>296.68</v>
      </c>
      <c r="K40" t="str">
        <f t="shared" si="5"/>
        <v>Others</v>
      </c>
    </row>
    <row r="41">
      <c r="A41" s="5">
        <v>42177.0</v>
      </c>
      <c r="B41" s="6" t="s">
        <v>34</v>
      </c>
      <c r="C41" s="6" t="s">
        <v>23</v>
      </c>
      <c r="D41" s="6" t="s">
        <v>35</v>
      </c>
      <c r="E41" s="6" t="s">
        <v>39</v>
      </c>
      <c r="F41" s="7">
        <v>123.34</v>
      </c>
      <c r="G41" s="7">
        <v>35.14</v>
      </c>
      <c r="H41" t="b">
        <f t="shared" si="1"/>
        <v>1</v>
      </c>
      <c r="I41" s="8">
        <f t="shared" si="2"/>
        <v>0.7150964813</v>
      </c>
      <c r="J41" s="9">
        <f t="shared" si="3"/>
        <v>123.34</v>
      </c>
      <c r="K41" t="str">
        <f t="shared" si="5"/>
        <v>Others</v>
      </c>
    </row>
    <row r="42">
      <c r="A42" s="5">
        <v>42178.0</v>
      </c>
      <c r="B42" s="6" t="s">
        <v>64</v>
      </c>
      <c r="C42" s="6" t="s">
        <v>15</v>
      </c>
      <c r="D42" s="6" t="s">
        <v>38</v>
      </c>
      <c r="E42" s="6" t="s">
        <v>17</v>
      </c>
      <c r="F42" s="7">
        <v>174.1</v>
      </c>
      <c r="G42" s="7">
        <v>148.61</v>
      </c>
      <c r="H42" t="b">
        <f t="shared" si="1"/>
        <v>1</v>
      </c>
      <c r="I42" s="8">
        <f t="shared" si="2"/>
        <v>0.1464101091</v>
      </c>
      <c r="J42" s="9">
        <f t="shared" si="3"/>
        <v>174.1</v>
      </c>
      <c r="K42" t="str">
        <f t="shared" si="5"/>
        <v>Others</v>
      </c>
    </row>
    <row r="43">
      <c r="A43" s="5">
        <v>42179.0</v>
      </c>
      <c r="B43" s="6" t="s">
        <v>65</v>
      </c>
      <c r="C43" s="6" t="s">
        <v>15</v>
      </c>
      <c r="D43" s="6" t="s">
        <v>38</v>
      </c>
      <c r="E43" s="6" t="s">
        <v>21</v>
      </c>
      <c r="F43" s="7">
        <v>198.84</v>
      </c>
      <c r="G43" s="7">
        <v>183.96</v>
      </c>
      <c r="H43" t="b">
        <f t="shared" si="1"/>
        <v>1</v>
      </c>
      <c r="I43" s="8">
        <f t="shared" si="2"/>
        <v>0.07483403742</v>
      </c>
      <c r="J43" s="9">
        <f t="shared" si="3"/>
        <v>198.84</v>
      </c>
      <c r="K43" t="str">
        <f t="shared" si="5"/>
        <v>Others</v>
      </c>
    </row>
    <row r="44">
      <c r="A44" s="5">
        <v>42185.0</v>
      </c>
      <c r="B44" s="6" t="s">
        <v>53</v>
      </c>
      <c r="C44" s="6" t="s">
        <v>11</v>
      </c>
      <c r="D44" s="6" t="s">
        <v>12</v>
      </c>
      <c r="E44" s="6" t="s">
        <v>30</v>
      </c>
      <c r="F44" s="7">
        <v>95.25</v>
      </c>
      <c r="G44" s="7">
        <v>44.61</v>
      </c>
      <c r="H44" t="b">
        <f t="shared" si="1"/>
        <v>0</v>
      </c>
      <c r="I44" s="8">
        <f t="shared" si="2"/>
        <v>0.5316535433</v>
      </c>
      <c r="J44" s="9">
        <f t="shared" si="3"/>
        <v>95.25</v>
      </c>
      <c r="K44" t="str">
        <f t="shared" si="5"/>
        <v>Western</v>
      </c>
    </row>
    <row r="45">
      <c r="A45" s="5">
        <v>42199.0</v>
      </c>
      <c r="B45" s="6" t="s">
        <v>37</v>
      </c>
      <c r="C45" s="6" t="s">
        <v>15</v>
      </c>
      <c r="D45" s="6" t="s">
        <v>38</v>
      </c>
      <c r="E45" s="6" t="s">
        <v>48</v>
      </c>
      <c r="F45" s="7">
        <v>194.61</v>
      </c>
      <c r="G45" s="7">
        <v>76.79</v>
      </c>
      <c r="H45" t="b">
        <f t="shared" si="1"/>
        <v>1</v>
      </c>
      <c r="I45" s="8">
        <f t="shared" si="2"/>
        <v>0.6054159601</v>
      </c>
      <c r="J45" s="9">
        <f t="shared" si="3"/>
        <v>194.61</v>
      </c>
      <c r="K45" t="str">
        <f t="shared" si="5"/>
        <v>Others</v>
      </c>
    </row>
    <row r="46">
      <c r="A46" s="5">
        <v>42199.0</v>
      </c>
      <c r="B46" s="6" t="s">
        <v>66</v>
      </c>
      <c r="C46" s="6" t="s">
        <v>15</v>
      </c>
      <c r="D46" s="6" t="s">
        <v>67</v>
      </c>
      <c r="E46" s="6" t="s">
        <v>25</v>
      </c>
      <c r="F46" s="7">
        <v>153.54</v>
      </c>
      <c r="G46" s="7">
        <v>72.7</v>
      </c>
      <c r="H46" t="b">
        <f t="shared" si="1"/>
        <v>1</v>
      </c>
      <c r="I46" s="8">
        <f t="shared" si="2"/>
        <v>0.5265077504</v>
      </c>
      <c r="J46" s="9">
        <f t="shared" si="3"/>
        <v>153.54</v>
      </c>
      <c r="K46" t="str">
        <f t="shared" si="5"/>
        <v>Others</v>
      </c>
    </row>
    <row r="47">
      <c r="A47" s="5">
        <v>42199.0</v>
      </c>
      <c r="B47" s="6" t="s">
        <v>68</v>
      </c>
      <c r="C47" s="6" t="s">
        <v>19</v>
      </c>
      <c r="D47" s="6" t="s">
        <v>46</v>
      </c>
      <c r="E47" s="6" t="s">
        <v>44</v>
      </c>
      <c r="F47" s="7">
        <v>526.77</v>
      </c>
      <c r="G47" s="7">
        <v>275.26</v>
      </c>
      <c r="H47" t="b">
        <f t="shared" si="1"/>
        <v>1</v>
      </c>
      <c r="I47" s="8">
        <f t="shared" si="2"/>
        <v>0.4774569546</v>
      </c>
      <c r="J47" s="9">
        <f t="shared" si="3"/>
        <v>526.77</v>
      </c>
      <c r="K47" t="str">
        <f t="shared" si="5"/>
        <v>Others</v>
      </c>
    </row>
    <row r="48">
      <c r="A48" s="5">
        <v>42201.0</v>
      </c>
      <c r="B48" s="6" t="s">
        <v>18</v>
      </c>
      <c r="C48" s="6" t="s">
        <v>19</v>
      </c>
      <c r="D48" s="6" t="s">
        <v>20</v>
      </c>
      <c r="E48" s="6" t="s">
        <v>39</v>
      </c>
      <c r="F48" s="7">
        <v>138.34</v>
      </c>
      <c r="G48" s="7">
        <v>35.14</v>
      </c>
      <c r="H48" t="b">
        <f t="shared" si="1"/>
        <v>1</v>
      </c>
      <c r="I48" s="8">
        <f t="shared" si="2"/>
        <v>0.7459881451</v>
      </c>
      <c r="J48" s="9">
        <f t="shared" si="3"/>
        <v>138.34</v>
      </c>
      <c r="K48" t="str">
        <f t="shared" si="5"/>
        <v>Others</v>
      </c>
    </row>
    <row r="49">
      <c r="A49" s="5">
        <v>42202.0</v>
      </c>
      <c r="B49" s="6" t="s">
        <v>36</v>
      </c>
      <c r="C49" s="6" t="s">
        <v>11</v>
      </c>
      <c r="D49" s="6" t="s">
        <v>12</v>
      </c>
      <c r="E49" s="6" t="s">
        <v>48</v>
      </c>
      <c r="F49" s="7">
        <v>196.61</v>
      </c>
      <c r="G49" s="7">
        <v>76.79</v>
      </c>
      <c r="H49" t="b">
        <f t="shared" si="1"/>
        <v>1</v>
      </c>
      <c r="I49" s="8">
        <f t="shared" si="2"/>
        <v>0.6094298357</v>
      </c>
      <c r="J49" s="9">
        <f t="shared" si="3"/>
        <v>196.61</v>
      </c>
      <c r="K49" t="str">
        <f t="shared" si="5"/>
        <v>Western</v>
      </c>
    </row>
    <row r="50">
      <c r="A50" s="5">
        <v>42204.0</v>
      </c>
      <c r="B50" s="6" t="s">
        <v>69</v>
      </c>
      <c r="C50" s="6" t="s">
        <v>19</v>
      </c>
      <c r="D50" s="6" t="s">
        <v>46</v>
      </c>
      <c r="E50" s="6" t="s">
        <v>25</v>
      </c>
      <c r="F50" s="7">
        <v>622.16</v>
      </c>
      <c r="G50" s="7">
        <v>290.79</v>
      </c>
      <c r="H50" t="b">
        <f t="shared" si="1"/>
        <v>1</v>
      </c>
      <c r="I50" s="8">
        <f t="shared" si="2"/>
        <v>0.5326121898</v>
      </c>
      <c r="J50" s="9">
        <f t="shared" si="3"/>
        <v>622.16</v>
      </c>
      <c r="K50" t="str">
        <f t="shared" si="5"/>
        <v>Others</v>
      </c>
    </row>
    <row r="51">
      <c r="A51" s="5">
        <v>42205.0</v>
      </c>
      <c r="B51" s="6" t="s">
        <v>22</v>
      </c>
      <c r="C51" s="6" t="s">
        <v>23</v>
      </c>
      <c r="D51" s="6" t="s">
        <v>24</v>
      </c>
      <c r="E51" s="6" t="s">
        <v>48</v>
      </c>
      <c r="F51" s="7">
        <v>171.5</v>
      </c>
      <c r="G51" s="7">
        <v>65.12</v>
      </c>
      <c r="H51" t="b">
        <f t="shared" si="1"/>
        <v>1</v>
      </c>
      <c r="I51" s="8">
        <f t="shared" si="2"/>
        <v>0.6202915452</v>
      </c>
      <c r="J51" s="9">
        <f t="shared" si="3"/>
        <v>171.5</v>
      </c>
      <c r="K51" t="str">
        <f t="shared" si="5"/>
        <v>Others</v>
      </c>
    </row>
    <row r="52">
      <c r="A52" s="5">
        <v>42209.0</v>
      </c>
      <c r="B52" s="6" t="s">
        <v>57</v>
      </c>
      <c r="C52" s="6" t="s">
        <v>15</v>
      </c>
      <c r="D52" s="6" t="s">
        <v>29</v>
      </c>
      <c r="E52" s="6" t="s">
        <v>60</v>
      </c>
      <c r="F52" s="7">
        <v>426.24</v>
      </c>
      <c r="G52" s="7">
        <v>392.0</v>
      </c>
      <c r="H52" t="b">
        <f t="shared" si="1"/>
        <v>1</v>
      </c>
      <c r="I52" s="8">
        <f t="shared" si="2"/>
        <v>0.08033033033</v>
      </c>
      <c r="J52" s="9">
        <f t="shared" si="3"/>
        <v>426.24</v>
      </c>
      <c r="K52" t="str">
        <f t="shared" si="5"/>
        <v>Others</v>
      </c>
    </row>
    <row r="53">
      <c r="A53" s="5">
        <v>42209.0</v>
      </c>
      <c r="B53" s="6" t="s">
        <v>70</v>
      </c>
      <c r="C53" s="6" t="s">
        <v>23</v>
      </c>
      <c r="D53" s="6" t="s">
        <v>24</v>
      </c>
      <c r="E53" s="6" t="s">
        <v>21</v>
      </c>
      <c r="F53" s="7">
        <v>48.73</v>
      </c>
      <c r="G53" s="7">
        <v>42.35</v>
      </c>
      <c r="H53" t="b">
        <f t="shared" si="1"/>
        <v>0</v>
      </c>
      <c r="I53" s="8">
        <f t="shared" si="2"/>
        <v>0.1309255079</v>
      </c>
      <c r="J53" s="9">
        <f t="shared" si="3"/>
        <v>48.73</v>
      </c>
      <c r="K53" t="str">
        <f t="shared" si="5"/>
        <v>Others</v>
      </c>
    </row>
    <row r="54">
      <c r="A54" s="5">
        <v>42218.0</v>
      </c>
      <c r="B54" s="6" t="s">
        <v>52</v>
      </c>
      <c r="C54" s="6" t="s">
        <v>23</v>
      </c>
      <c r="D54" s="6" t="s">
        <v>41</v>
      </c>
      <c r="E54" s="6" t="s">
        <v>44</v>
      </c>
      <c r="F54" s="7">
        <v>638.36</v>
      </c>
      <c r="G54" s="7">
        <v>367.01</v>
      </c>
      <c r="H54" t="b">
        <f t="shared" si="1"/>
        <v>1</v>
      </c>
      <c r="I54" s="8">
        <f t="shared" si="2"/>
        <v>0.4250736262</v>
      </c>
      <c r="J54" s="9">
        <f t="shared" si="3"/>
        <v>638.36</v>
      </c>
      <c r="K54" t="str">
        <f t="shared" si="5"/>
        <v>Others</v>
      </c>
    </row>
    <row r="55">
      <c r="A55" s="5">
        <v>42222.0</v>
      </c>
      <c r="B55" s="6" t="s">
        <v>71</v>
      </c>
      <c r="C55" s="6" t="s">
        <v>23</v>
      </c>
      <c r="D55" s="6" t="s">
        <v>24</v>
      </c>
      <c r="E55" s="6" t="s">
        <v>27</v>
      </c>
      <c r="F55" s="7">
        <v>172.92000000000002</v>
      </c>
      <c r="G55" s="7">
        <v>109.84</v>
      </c>
      <c r="H55" t="b">
        <f t="shared" si="1"/>
        <v>1</v>
      </c>
      <c r="I55" s="8">
        <f t="shared" si="2"/>
        <v>0.3647929678</v>
      </c>
      <c r="J55" s="9">
        <f t="shared" si="3"/>
        <v>172.92</v>
      </c>
      <c r="K55" t="str">
        <f t="shared" si="5"/>
        <v>Others</v>
      </c>
    </row>
    <row r="56">
      <c r="A56" s="5">
        <v>42226.0</v>
      </c>
      <c r="B56" s="6" t="s">
        <v>66</v>
      </c>
      <c r="C56" s="6" t="s">
        <v>15</v>
      </c>
      <c r="D56" s="6" t="s">
        <v>67</v>
      </c>
      <c r="E56" s="6" t="s">
        <v>39</v>
      </c>
      <c r="F56" s="7">
        <v>35.9</v>
      </c>
      <c r="G56" s="7">
        <v>24.31</v>
      </c>
      <c r="H56" t="b">
        <f t="shared" si="1"/>
        <v>0</v>
      </c>
      <c r="I56" s="8">
        <f t="shared" si="2"/>
        <v>0.3228412256</v>
      </c>
      <c r="J56" s="9">
        <f t="shared" si="3"/>
        <v>35.9</v>
      </c>
      <c r="K56" t="str">
        <f t="shared" si="5"/>
        <v>Others</v>
      </c>
    </row>
    <row r="57">
      <c r="A57" s="5">
        <v>42230.0</v>
      </c>
      <c r="B57" s="6" t="s">
        <v>45</v>
      </c>
      <c r="C57" s="6" t="s">
        <v>19</v>
      </c>
      <c r="D57" s="6" t="s">
        <v>46</v>
      </c>
      <c r="E57" s="6" t="s">
        <v>13</v>
      </c>
      <c r="F57" s="7">
        <v>398.04</v>
      </c>
      <c r="G57" s="7">
        <v>266.78</v>
      </c>
      <c r="H57" t="b">
        <f t="shared" si="1"/>
        <v>1</v>
      </c>
      <c r="I57" s="8">
        <f t="shared" si="2"/>
        <v>0.3297658527</v>
      </c>
      <c r="J57" s="9">
        <f t="shared" si="3"/>
        <v>398.04</v>
      </c>
      <c r="K57" t="str">
        <f t="shared" si="5"/>
        <v>Others</v>
      </c>
    </row>
    <row r="58">
      <c r="A58" s="5">
        <v>42232.0</v>
      </c>
      <c r="B58" s="6" t="s">
        <v>70</v>
      </c>
      <c r="C58" s="6" t="s">
        <v>23</v>
      </c>
      <c r="D58" s="6" t="s">
        <v>24</v>
      </c>
      <c r="E58" s="6" t="s">
        <v>30</v>
      </c>
      <c r="F58" s="7">
        <v>154.5</v>
      </c>
      <c r="G58" s="7">
        <v>89.21</v>
      </c>
      <c r="H58" t="b">
        <f t="shared" si="1"/>
        <v>1</v>
      </c>
      <c r="I58" s="8">
        <f t="shared" si="2"/>
        <v>0.4225889968</v>
      </c>
      <c r="J58" s="9">
        <f t="shared" si="3"/>
        <v>154.5</v>
      </c>
      <c r="K58" t="str">
        <f t="shared" si="5"/>
        <v>Others</v>
      </c>
    </row>
    <row r="59">
      <c r="A59" s="5">
        <v>42243.0</v>
      </c>
      <c r="B59" s="6" t="s">
        <v>61</v>
      </c>
      <c r="C59" s="6" t="s">
        <v>15</v>
      </c>
      <c r="D59" s="6" t="s">
        <v>62</v>
      </c>
      <c r="E59" s="6" t="s">
        <v>21</v>
      </c>
      <c r="F59" s="7">
        <v>541.86</v>
      </c>
      <c r="G59" s="7">
        <v>234.44</v>
      </c>
      <c r="H59" t="b">
        <f t="shared" si="1"/>
        <v>1</v>
      </c>
      <c r="I59" s="8">
        <f t="shared" si="2"/>
        <v>0.5673421179</v>
      </c>
      <c r="J59" s="9">
        <f t="shared" si="3"/>
        <v>541.86</v>
      </c>
      <c r="K59" t="str">
        <f t="shared" si="5"/>
        <v>Others</v>
      </c>
    </row>
    <row r="60">
      <c r="A60" s="5">
        <v>42250.0</v>
      </c>
      <c r="B60" s="6" t="s">
        <v>10</v>
      </c>
      <c r="C60" s="6" t="s">
        <v>11</v>
      </c>
      <c r="D60" s="6" t="s">
        <v>12</v>
      </c>
      <c r="E60" s="6" t="s">
        <v>13</v>
      </c>
      <c r="F60" s="7">
        <v>113.89</v>
      </c>
      <c r="G60" s="7">
        <v>44.07</v>
      </c>
      <c r="H60" t="b">
        <f t="shared" si="1"/>
        <v>1</v>
      </c>
      <c r="I60" s="8">
        <f t="shared" si="2"/>
        <v>0.6130476776</v>
      </c>
      <c r="J60" s="9">
        <f t="shared" si="3"/>
        <v>113.89</v>
      </c>
      <c r="K60" t="str">
        <f t="shared" si="5"/>
        <v>Western</v>
      </c>
    </row>
    <row r="61">
      <c r="A61" s="5">
        <v>42262.0</v>
      </c>
      <c r="B61" s="6" t="s">
        <v>36</v>
      </c>
      <c r="C61" s="6" t="s">
        <v>11</v>
      </c>
      <c r="D61" s="6" t="s">
        <v>12</v>
      </c>
      <c r="E61" s="6" t="s">
        <v>21</v>
      </c>
      <c r="F61" s="7">
        <v>125.19</v>
      </c>
      <c r="G61" s="7">
        <v>127.06</v>
      </c>
      <c r="H61" t="b">
        <f t="shared" si="1"/>
        <v>1</v>
      </c>
      <c r="I61" s="8">
        <f t="shared" si="2"/>
        <v>-0.01493729531</v>
      </c>
      <c r="J61">
        <f t="shared" si="3"/>
        <v>150.228</v>
      </c>
      <c r="K61" t="str">
        <f t="shared" si="5"/>
        <v>Western</v>
      </c>
    </row>
    <row r="62">
      <c r="A62" s="5">
        <v>42263.0</v>
      </c>
      <c r="B62" s="6" t="s">
        <v>55</v>
      </c>
      <c r="C62" s="6" t="s">
        <v>15</v>
      </c>
      <c r="D62" s="6" t="s">
        <v>56</v>
      </c>
      <c r="E62" s="6" t="s">
        <v>13</v>
      </c>
      <c r="F62" s="7">
        <v>329.67</v>
      </c>
      <c r="G62" s="7">
        <v>132.21</v>
      </c>
      <c r="H62" t="b">
        <f t="shared" si="1"/>
        <v>1</v>
      </c>
      <c r="I62" s="8">
        <f t="shared" si="2"/>
        <v>0.598962599</v>
      </c>
      <c r="J62" s="9">
        <f t="shared" si="3"/>
        <v>329.67</v>
      </c>
      <c r="K62" t="str">
        <f t="shared" si="5"/>
        <v>Others</v>
      </c>
    </row>
    <row r="63">
      <c r="A63" s="5">
        <v>42275.0</v>
      </c>
      <c r="B63" s="6" t="s">
        <v>72</v>
      </c>
      <c r="C63" s="6" t="s">
        <v>15</v>
      </c>
      <c r="D63" s="6" t="s">
        <v>16</v>
      </c>
      <c r="E63" s="6" t="s">
        <v>39</v>
      </c>
      <c r="F63" s="7">
        <v>37.9</v>
      </c>
      <c r="G63" s="7">
        <v>24.31</v>
      </c>
      <c r="H63" t="b">
        <f t="shared" si="1"/>
        <v>0</v>
      </c>
      <c r="I63" s="8">
        <f t="shared" si="2"/>
        <v>0.3585751979</v>
      </c>
      <c r="J63" s="9">
        <f t="shared" si="3"/>
        <v>37.9</v>
      </c>
      <c r="K63" t="str">
        <f t="shared" si="5"/>
        <v>Others</v>
      </c>
    </row>
    <row r="64">
      <c r="A64" s="5">
        <v>42275.0</v>
      </c>
      <c r="B64" s="6" t="s">
        <v>34</v>
      </c>
      <c r="C64" s="6" t="s">
        <v>23</v>
      </c>
      <c r="D64" s="6" t="s">
        <v>35</v>
      </c>
      <c r="E64" s="6" t="s">
        <v>21</v>
      </c>
      <c r="F64" s="7">
        <v>365.24</v>
      </c>
      <c r="G64" s="7">
        <v>156.29</v>
      </c>
      <c r="H64" t="b">
        <f t="shared" si="1"/>
        <v>1</v>
      </c>
      <c r="I64" s="8">
        <f t="shared" si="2"/>
        <v>0.5720895849</v>
      </c>
      <c r="J64" s="9">
        <f t="shared" si="3"/>
        <v>365.24</v>
      </c>
      <c r="K64" t="str">
        <f t="shared" si="5"/>
        <v>Others</v>
      </c>
    </row>
    <row r="65">
      <c r="A65" s="5">
        <v>42281.0</v>
      </c>
      <c r="B65" s="6" t="s">
        <v>34</v>
      </c>
      <c r="C65" s="6" t="s">
        <v>23</v>
      </c>
      <c r="D65" s="6" t="s">
        <v>35</v>
      </c>
      <c r="E65" s="6" t="s">
        <v>48</v>
      </c>
      <c r="F65" s="7">
        <v>373.22</v>
      </c>
      <c r="G65" s="7">
        <v>153.57</v>
      </c>
      <c r="H65" t="b">
        <f t="shared" si="1"/>
        <v>1</v>
      </c>
      <c r="I65" s="8">
        <f t="shared" si="2"/>
        <v>0.5885268742</v>
      </c>
      <c r="J65" s="9">
        <f t="shared" si="3"/>
        <v>373.22</v>
      </c>
      <c r="K65" t="str">
        <f t="shared" si="5"/>
        <v>Others</v>
      </c>
    </row>
    <row r="66">
      <c r="A66" s="5">
        <v>42281.0</v>
      </c>
      <c r="B66" s="6" t="s">
        <v>73</v>
      </c>
      <c r="C66" s="6" t="s">
        <v>11</v>
      </c>
      <c r="D66" s="6" t="s">
        <v>12</v>
      </c>
      <c r="E66" s="6" t="s">
        <v>27</v>
      </c>
      <c r="F66" s="7">
        <v>156.98</v>
      </c>
      <c r="G66" s="7">
        <v>178.9</v>
      </c>
      <c r="H66" t="b">
        <f t="shared" si="1"/>
        <v>1</v>
      </c>
      <c r="I66" s="8">
        <f t="shared" si="2"/>
        <v>-0.1396356224</v>
      </c>
      <c r="J66">
        <f t="shared" si="3"/>
        <v>188.376</v>
      </c>
      <c r="K66" t="str">
        <f t="shared" si="5"/>
        <v>Western</v>
      </c>
    </row>
    <row r="67">
      <c r="A67" s="5">
        <v>42283.0</v>
      </c>
      <c r="B67" s="6" t="s">
        <v>43</v>
      </c>
      <c r="C67" s="6" t="s">
        <v>11</v>
      </c>
      <c r="D67" s="6" t="s">
        <v>12</v>
      </c>
      <c r="E67" s="6" t="s">
        <v>21</v>
      </c>
      <c r="F67" s="7">
        <v>170.62</v>
      </c>
      <c r="G67" s="7">
        <v>78.15</v>
      </c>
      <c r="H67" t="b">
        <f t="shared" si="1"/>
        <v>1</v>
      </c>
      <c r="I67" s="8">
        <f t="shared" si="2"/>
        <v>0.5419645997</v>
      </c>
      <c r="J67" s="9">
        <f t="shared" si="3"/>
        <v>170.62</v>
      </c>
      <c r="K67" t="str">
        <f t="shared" si="5"/>
        <v>Western</v>
      </c>
    </row>
    <row r="68">
      <c r="A68" s="5">
        <v>42287.0</v>
      </c>
      <c r="B68" s="6" t="s">
        <v>18</v>
      </c>
      <c r="C68" s="6" t="s">
        <v>19</v>
      </c>
      <c r="D68" s="6" t="s">
        <v>20</v>
      </c>
      <c r="E68" s="6" t="s">
        <v>13</v>
      </c>
      <c r="F68" s="7">
        <v>124.68</v>
      </c>
      <c r="G68" s="7">
        <v>88.93</v>
      </c>
      <c r="H68" t="b">
        <f t="shared" si="1"/>
        <v>1</v>
      </c>
      <c r="I68" s="8">
        <f t="shared" si="2"/>
        <v>0.2867340391</v>
      </c>
      <c r="J68" s="9">
        <f t="shared" si="3"/>
        <v>124.68</v>
      </c>
      <c r="K68" t="str">
        <f t="shared" si="5"/>
        <v>Others</v>
      </c>
    </row>
    <row r="69">
      <c r="A69" s="5">
        <v>42289.0</v>
      </c>
      <c r="B69" s="6" t="s">
        <v>14</v>
      </c>
      <c r="C69" s="6" t="s">
        <v>15</v>
      </c>
      <c r="D69" s="6" t="s">
        <v>16</v>
      </c>
      <c r="E69" s="6" t="s">
        <v>25</v>
      </c>
      <c r="F69" s="7">
        <v>293.08</v>
      </c>
      <c r="G69" s="7">
        <v>145.39</v>
      </c>
      <c r="H69" t="b">
        <f t="shared" si="1"/>
        <v>1</v>
      </c>
      <c r="I69" s="8">
        <f t="shared" si="2"/>
        <v>0.5039238433</v>
      </c>
      <c r="J69" s="9">
        <f t="shared" si="3"/>
        <v>293.08</v>
      </c>
      <c r="K69" t="str">
        <f t="shared" si="5"/>
        <v>Others</v>
      </c>
    </row>
    <row r="70">
      <c r="A70" s="5">
        <v>42292.0</v>
      </c>
      <c r="B70" s="6" t="s">
        <v>58</v>
      </c>
      <c r="C70" s="6" t="s">
        <v>15</v>
      </c>
      <c r="D70" s="6" t="s">
        <v>16</v>
      </c>
      <c r="E70" s="6" t="s">
        <v>27</v>
      </c>
      <c r="F70" s="7">
        <v>67.64</v>
      </c>
      <c r="G70" s="7">
        <v>36.61</v>
      </c>
      <c r="H70" t="b">
        <f t="shared" si="1"/>
        <v>0</v>
      </c>
      <c r="I70" s="8">
        <f t="shared" si="2"/>
        <v>0.4587522176</v>
      </c>
      <c r="J70" s="9">
        <f t="shared" si="3"/>
        <v>67.64</v>
      </c>
      <c r="K70" t="str">
        <f t="shared" si="5"/>
        <v>Others</v>
      </c>
    </row>
    <row r="71">
      <c r="A71" s="5">
        <v>42295.0</v>
      </c>
      <c r="B71" s="6" t="s">
        <v>74</v>
      </c>
      <c r="C71" s="6" t="s">
        <v>11</v>
      </c>
      <c r="D71" s="6" t="s">
        <v>33</v>
      </c>
      <c r="E71" s="6" t="s">
        <v>60</v>
      </c>
      <c r="F71" s="7">
        <v>207.12</v>
      </c>
      <c r="G71" s="7">
        <v>158.38</v>
      </c>
      <c r="H71" t="b">
        <f t="shared" si="1"/>
        <v>1</v>
      </c>
      <c r="I71" s="8">
        <f t="shared" si="2"/>
        <v>0.2353225183</v>
      </c>
      <c r="J71" s="9">
        <f t="shared" si="3"/>
        <v>207.12</v>
      </c>
      <c r="K71" t="str">
        <f t="shared" si="5"/>
        <v>Others</v>
      </c>
    </row>
    <row r="72">
      <c r="A72" s="5">
        <v>42295.0</v>
      </c>
      <c r="B72" s="6" t="s">
        <v>32</v>
      </c>
      <c r="C72" s="6" t="s">
        <v>11</v>
      </c>
      <c r="D72" s="6" t="s">
        <v>33</v>
      </c>
      <c r="E72" s="6" t="s">
        <v>60</v>
      </c>
      <c r="F72" s="7">
        <v>213.12</v>
      </c>
      <c r="G72" s="7">
        <v>196.0</v>
      </c>
      <c r="H72" t="b">
        <f t="shared" si="1"/>
        <v>1</v>
      </c>
      <c r="I72" s="8">
        <f t="shared" si="2"/>
        <v>0.08033033033</v>
      </c>
      <c r="J72" s="9">
        <f t="shared" si="3"/>
        <v>213.12</v>
      </c>
      <c r="K72" t="str">
        <f t="shared" si="5"/>
        <v>Others</v>
      </c>
    </row>
    <row r="73">
      <c r="A73" s="5">
        <v>42299.0</v>
      </c>
      <c r="B73" s="6" t="s">
        <v>32</v>
      </c>
      <c r="C73" s="6" t="s">
        <v>11</v>
      </c>
      <c r="D73" s="6" t="s">
        <v>33</v>
      </c>
      <c r="E73" s="6" t="s">
        <v>17</v>
      </c>
      <c r="F73" s="7">
        <v>99.32</v>
      </c>
      <c r="G73" s="7">
        <v>46.87</v>
      </c>
      <c r="H73" t="b">
        <f t="shared" si="1"/>
        <v>0</v>
      </c>
      <c r="I73" s="8">
        <f t="shared" si="2"/>
        <v>0.5280910189</v>
      </c>
      <c r="J73" s="9">
        <f t="shared" si="3"/>
        <v>99.32</v>
      </c>
      <c r="K73" t="str">
        <f t="shared" si="5"/>
        <v>Others</v>
      </c>
    </row>
    <row r="74">
      <c r="A74" s="5">
        <v>42300.0</v>
      </c>
      <c r="B74" s="6" t="s">
        <v>73</v>
      </c>
      <c r="C74" s="6" t="s">
        <v>11</v>
      </c>
      <c r="D74" s="6" t="s">
        <v>12</v>
      </c>
      <c r="E74" s="6" t="s">
        <v>60</v>
      </c>
      <c r="F74" s="7">
        <v>236.16000000000003</v>
      </c>
      <c r="G74" s="7">
        <v>211.18</v>
      </c>
      <c r="H74" t="b">
        <f t="shared" si="1"/>
        <v>1</v>
      </c>
      <c r="I74" s="8">
        <f t="shared" si="2"/>
        <v>0.1057757453</v>
      </c>
      <c r="J74" s="9">
        <f t="shared" si="3"/>
        <v>236.16</v>
      </c>
      <c r="K74" t="str">
        <f t="shared" si="5"/>
        <v>Western</v>
      </c>
    </row>
    <row r="75">
      <c r="A75" s="5">
        <v>42302.0</v>
      </c>
      <c r="B75" s="6" t="s">
        <v>53</v>
      </c>
      <c r="C75" s="6" t="s">
        <v>11</v>
      </c>
      <c r="D75" s="6" t="s">
        <v>12</v>
      </c>
      <c r="E75" s="6" t="s">
        <v>48</v>
      </c>
      <c r="F75" s="7">
        <v>173.5</v>
      </c>
      <c r="G75" s="7">
        <v>65.12</v>
      </c>
      <c r="H75" t="b">
        <f t="shared" si="1"/>
        <v>1</v>
      </c>
      <c r="I75" s="8">
        <f t="shared" si="2"/>
        <v>0.6246685879</v>
      </c>
      <c r="J75" s="9">
        <f t="shared" si="3"/>
        <v>173.5</v>
      </c>
      <c r="K75" t="str">
        <f t="shared" si="5"/>
        <v>Western</v>
      </c>
    </row>
    <row r="76">
      <c r="A76" s="5">
        <v>42304.0</v>
      </c>
      <c r="B76" s="6" t="s">
        <v>31</v>
      </c>
      <c r="C76" s="6" t="s">
        <v>23</v>
      </c>
      <c r="D76" s="6" t="s">
        <v>24</v>
      </c>
      <c r="E76" s="6" t="s">
        <v>39</v>
      </c>
      <c r="F76" s="7">
        <v>137.34</v>
      </c>
      <c r="G76" s="7">
        <v>35.14</v>
      </c>
      <c r="H76" t="b">
        <f t="shared" si="1"/>
        <v>1</v>
      </c>
      <c r="I76" s="8">
        <f t="shared" si="2"/>
        <v>0.744138634</v>
      </c>
      <c r="J76" s="9">
        <f t="shared" si="3"/>
        <v>137.34</v>
      </c>
      <c r="K76" t="str">
        <f t="shared" si="5"/>
        <v>Others</v>
      </c>
    </row>
    <row r="77">
      <c r="A77" s="5">
        <v>42305.0</v>
      </c>
      <c r="B77" s="6" t="s">
        <v>26</v>
      </c>
      <c r="C77" s="6" t="s">
        <v>23</v>
      </c>
      <c r="D77" s="6" t="s">
        <v>24</v>
      </c>
      <c r="E77" s="6" t="s">
        <v>21</v>
      </c>
      <c r="F77" s="7">
        <v>71.46</v>
      </c>
      <c r="G77" s="7">
        <v>84.71</v>
      </c>
      <c r="H77" t="b">
        <f t="shared" si="1"/>
        <v>0</v>
      </c>
      <c r="I77" s="8">
        <f t="shared" si="2"/>
        <v>-0.1854184159</v>
      </c>
      <c r="J77">
        <f t="shared" si="3"/>
        <v>85.752</v>
      </c>
      <c r="K77" t="str">
        <f t="shared" si="5"/>
        <v>Others</v>
      </c>
    </row>
    <row r="78">
      <c r="A78" s="5">
        <v>42309.0</v>
      </c>
      <c r="B78" s="6" t="s">
        <v>64</v>
      </c>
      <c r="C78" s="6" t="s">
        <v>15</v>
      </c>
      <c r="D78" s="6" t="s">
        <v>38</v>
      </c>
      <c r="E78" s="6" t="s">
        <v>30</v>
      </c>
      <c r="F78" s="7">
        <v>158.5</v>
      </c>
      <c r="G78" s="7">
        <v>89.21</v>
      </c>
      <c r="H78" t="b">
        <f t="shared" si="1"/>
        <v>1</v>
      </c>
      <c r="I78" s="8">
        <f t="shared" si="2"/>
        <v>0.4371608833</v>
      </c>
      <c r="J78" s="9">
        <f t="shared" si="3"/>
        <v>158.5</v>
      </c>
      <c r="K78" t="str">
        <f t="shared" si="5"/>
        <v>Others</v>
      </c>
    </row>
    <row r="79">
      <c r="A79" s="5">
        <v>42312.0</v>
      </c>
      <c r="B79" s="6" t="s">
        <v>43</v>
      </c>
      <c r="C79" s="6" t="s">
        <v>11</v>
      </c>
      <c r="D79" s="6" t="s">
        <v>12</v>
      </c>
      <c r="E79" s="6" t="s">
        <v>44</v>
      </c>
      <c r="F79" s="7">
        <v>329.18</v>
      </c>
      <c r="G79" s="7">
        <v>183.51</v>
      </c>
      <c r="H79" t="b">
        <f t="shared" si="1"/>
        <v>1</v>
      </c>
      <c r="I79" s="8">
        <f t="shared" si="2"/>
        <v>0.4425238471</v>
      </c>
      <c r="J79" s="9">
        <f t="shared" si="3"/>
        <v>329.18</v>
      </c>
      <c r="K79" t="str">
        <f t="shared" si="5"/>
        <v>Western</v>
      </c>
    </row>
    <row r="80">
      <c r="A80" s="5">
        <v>42313.0</v>
      </c>
      <c r="B80" s="6" t="s">
        <v>75</v>
      </c>
      <c r="C80" s="6" t="s">
        <v>15</v>
      </c>
      <c r="D80" s="6" t="s">
        <v>56</v>
      </c>
      <c r="E80" s="6" t="s">
        <v>27</v>
      </c>
      <c r="F80" s="7">
        <v>234.51</v>
      </c>
      <c r="G80" s="7">
        <v>151.6</v>
      </c>
      <c r="H80" t="b">
        <f t="shared" si="1"/>
        <v>1</v>
      </c>
      <c r="I80" s="8">
        <f t="shared" si="2"/>
        <v>0.353545691</v>
      </c>
      <c r="J80" s="9">
        <f t="shared" si="3"/>
        <v>234.51</v>
      </c>
      <c r="K80" t="str">
        <f t="shared" si="5"/>
        <v>Others</v>
      </c>
    </row>
    <row r="81">
      <c r="A81" s="5">
        <v>42315.0</v>
      </c>
      <c r="B81" s="6" t="s">
        <v>76</v>
      </c>
      <c r="C81" s="6" t="s">
        <v>23</v>
      </c>
      <c r="D81" s="6" t="s">
        <v>35</v>
      </c>
      <c r="E81" s="6" t="s">
        <v>48</v>
      </c>
      <c r="F81" s="7">
        <v>180.61</v>
      </c>
      <c r="G81" s="7">
        <v>76.79</v>
      </c>
      <c r="H81" t="b">
        <f t="shared" si="1"/>
        <v>1</v>
      </c>
      <c r="I81" s="8">
        <f t="shared" si="2"/>
        <v>0.5748297436</v>
      </c>
      <c r="J81" s="9">
        <f t="shared" si="3"/>
        <v>180.61</v>
      </c>
      <c r="K81" t="str">
        <f t="shared" si="5"/>
        <v>Others</v>
      </c>
    </row>
    <row r="82">
      <c r="A82" s="5">
        <v>42316.0</v>
      </c>
      <c r="B82" s="6" t="s">
        <v>77</v>
      </c>
      <c r="C82" s="6" t="s">
        <v>15</v>
      </c>
      <c r="D82" s="6" t="s">
        <v>56</v>
      </c>
      <c r="E82" s="6" t="s">
        <v>17</v>
      </c>
      <c r="F82" s="7">
        <v>99.32</v>
      </c>
      <c r="G82" s="7">
        <v>46.87</v>
      </c>
      <c r="H82" t="b">
        <f t="shared" si="1"/>
        <v>0</v>
      </c>
      <c r="I82" s="8">
        <f t="shared" si="2"/>
        <v>0.5280910189</v>
      </c>
      <c r="J82" s="9">
        <f t="shared" si="3"/>
        <v>99.32</v>
      </c>
      <c r="K82" t="str">
        <f t="shared" si="5"/>
        <v>Others</v>
      </c>
    </row>
    <row r="83">
      <c r="A83" s="5">
        <v>42318.0</v>
      </c>
      <c r="B83" s="6" t="s">
        <v>76</v>
      </c>
      <c r="C83" s="6" t="s">
        <v>23</v>
      </c>
      <c r="D83" s="6" t="s">
        <v>35</v>
      </c>
      <c r="E83" s="6" t="s">
        <v>27</v>
      </c>
      <c r="F83" s="7">
        <v>56.64</v>
      </c>
      <c r="G83" s="7">
        <v>36.61</v>
      </c>
      <c r="H83" t="b">
        <f t="shared" si="1"/>
        <v>0</v>
      </c>
      <c r="I83" s="8">
        <f t="shared" si="2"/>
        <v>0.3536370056</v>
      </c>
      <c r="J83" s="9">
        <f t="shared" si="3"/>
        <v>56.64</v>
      </c>
      <c r="K83" t="str">
        <f t="shared" si="5"/>
        <v>Others</v>
      </c>
    </row>
    <row r="84">
      <c r="A84" s="5">
        <v>42323.0</v>
      </c>
      <c r="B84" s="6" t="s">
        <v>78</v>
      </c>
      <c r="C84" s="6" t="s">
        <v>15</v>
      </c>
      <c r="D84" s="6" t="s">
        <v>62</v>
      </c>
      <c r="E84" s="6" t="s">
        <v>27</v>
      </c>
      <c r="F84" s="7">
        <v>262.46999999999997</v>
      </c>
      <c r="G84" s="7">
        <v>268.36</v>
      </c>
      <c r="H84" t="b">
        <f t="shared" si="1"/>
        <v>1</v>
      </c>
      <c r="I84" s="8">
        <f t="shared" si="2"/>
        <v>-0.02244065988</v>
      </c>
      <c r="J84">
        <f t="shared" si="3"/>
        <v>314.964</v>
      </c>
      <c r="K84" t="str">
        <f t="shared" si="5"/>
        <v>Others</v>
      </c>
    </row>
    <row r="85">
      <c r="A85" s="5">
        <v>42326.0</v>
      </c>
      <c r="B85" s="6" t="s">
        <v>58</v>
      </c>
      <c r="C85" s="6" t="s">
        <v>15</v>
      </c>
      <c r="D85" s="6" t="s">
        <v>16</v>
      </c>
      <c r="E85" s="6" t="s">
        <v>27</v>
      </c>
      <c r="F85" s="7">
        <v>328.68</v>
      </c>
      <c r="G85" s="7">
        <v>202.14</v>
      </c>
      <c r="H85" t="b">
        <f t="shared" si="1"/>
        <v>1</v>
      </c>
      <c r="I85" s="8">
        <f t="shared" si="2"/>
        <v>0.3849945235</v>
      </c>
      <c r="J85" s="9">
        <f t="shared" si="3"/>
        <v>328.68</v>
      </c>
      <c r="K85" t="str">
        <f t="shared" si="5"/>
        <v>Others</v>
      </c>
    </row>
    <row r="86">
      <c r="A86" s="5">
        <v>42334.0</v>
      </c>
      <c r="B86" s="6" t="s">
        <v>79</v>
      </c>
      <c r="C86" s="6" t="s">
        <v>11</v>
      </c>
      <c r="D86" s="6" t="s">
        <v>33</v>
      </c>
      <c r="E86" s="6" t="s">
        <v>25</v>
      </c>
      <c r="F86" s="7">
        <v>298.12</v>
      </c>
      <c r="G86" s="7">
        <v>93.49</v>
      </c>
      <c r="H86" t="b">
        <f t="shared" si="1"/>
        <v>1</v>
      </c>
      <c r="I86" s="8">
        <f t="shared" si="2"/>
        <v>0.6864014491</v>
      </c>
      <c r="J86" s="9">
        <f t="shared" si="3"/>
        <v>298.12</v>
      </c>
      <c r="K86" t="str">
        <f t="shared" si="5"/>
        <v>Others</v>
      </c>
    </row>
    <row r="87">
      <c r="A87" s="5">
        <v>42347.0</v>
      </c>
      <c r="B87" s="6" t="s">
        <v>43</v>
      </c>
      <c r="C87" s="6" t="s">
        <v>11</v>
      </c>
      <c r="D87" s="6" t="s">
        <v>12</v>
      </c>
      <c r="E87" s="6" t="s">
        <v>39</v>
      </c>
      <c r="F87" s="7">
        <v>529.36</v>
      </c>
      <c r="G87" s="7">
        <v>140.55</v>
      </c>
      <c r="H87" t="b">
        <f t="shared" si="1"/>
        <v>1</v>
      </c>
      <c r="I87" s="8">
        <f t="shared" si="2"/>
        <v>0.7344907058</v>
      </c>
      <c r="J87" s="9">
        <f t="shared" si="3"/>
        <v>529.36</v>
      </c>
      <c r="K87" t="str">
        <f t="shared" si="5"/>
        <v>Western</v>
      </c>
    </row>
    <row r="88">
      <c r="A88" s="5">
        <v>42349.0</v>
      </c>
      <c r="B88" s="6" t="s">
        <v>65</v>
      </c>
      <c r="C88" s="6" t="s">
        <v>15</v>
      </c>
      <c r="D88" s="6" t="s">
        <v>38</v>
      </c>
      <c r="E88" s="6" t="s">
        <v>39</v>
      </c>
      <c r="F88" s="7">
        <v>541.36</v>
      </c>
      <c r="G88" s="7">
        <v>140.55</v>
      </c>
      <c r="H88" t="b">
        <f t="shared" si="1"/>
        <v>1</v>
      </c>
      <c r="I88" s="8">
        <f t="shared" si="2"/>
        <v>0.7403760898</v>
      </c>
      <c r="J88" s="9">
        <f t="shared" si="3"/>
        <v>541.36</v>
      </c>
      <c r="K88" t="str">
        <f t="shared" si="5"/>
        <v>Others</v>
      </c>
    </row>
    <row r="89">
      <c r="A89" s="5">
        <v>42349.0</v>
      </c>
      <c r="B89" s="6" t="s">
        <v>28</v>
      </c>
      <c r="C89" s="6" t="s">
        <v>15</v>
      </c>
      <c r="D89" s="6" t="s">
        <v>29</v>
      </c>
      <c r="E89" s="6" t="s">
        <v>13</v>
      </c>
      <c r="F89" s="7">
        <v>122.89</v>
      </c>
      <c r="G89" s="7">
        <v>44.07</v>
      </c>
      <c r="H89" t="b">
        <f t="shared" si="1"/>
        <v>1</v>
      </c>
      <c r="I89" s="8">
        <f t="shared" si="2"/>
        <v>0.6413866059</v>
      </c>
      <c r="J89" s="9">
        <f t="shared" si="3"/>
        <v>122.89</v>
      </c>
      <c r="K89" t="str">
        <f t="shared" si="5"/>
        <v>Others</v>
      </c>
    </row>
    <row r="90">
      <c r="A90" s="5">
        <v>42354.0</v>
      </c>
      <c r="B90" s="6" t="s">
        <v>57</v>
      </c>
      <c r="C90" s="6" t="s">
        <v>15</v>
      </c>
      <c r="D90" s="6" t="s">
        <v>29</v>
      </c>
      <c r="E90" s="6" t="s">
        <v>30</v>
      </c>
      <c r="F90" s="7">
        <v>385.0</v>
      </c>
      <c r="G90" s="7">
        <v>178.43</v>
      </c>
      <c r="H90" t="b">
        <f t="shared" si="1"/>
        <v>1</v>
      </c>
      <c r="I90" s="8">
        <f t="shared" si="2"/>
        <v>0.5365454545</v>
      </c>
      <c r="J90" s="9">
        <f t="shared" si="3"/>
        <v>385</v>
      </c>
      <c r="K90" t="str">
        <f t="shared" si="5"/>
        <v>Others</v>
      </c>
    </row>
    <row r="91">
      <c r="A91" s="5">
        <v>42358.0</v>
      </c>
      <c r="B91" s="6" t="s">
        <v>22</v>
      </c>
      <c r="C91" s="6" t="s">
        <v>23</v>
      </c>
      <c r="D91" s="6" t="s">
        <v>24</v>
      </c>
      <c r="E91" s="6" t="s">
        <v>21</v>
      </c>
      <c r="F91" s="7">
        <v>161.19</v>
      </c>
      <c r="G91" s="7">
        <v>127.06</v>
      </c>
      <c r="H91" t="b">
        <f t="shared" si="1"/>
        <v>1</v>
      </c>
      <c r="I91" s="8">
        <f t="shared" si="2"/>
        <v>0.2117377008</v>
      </c>
      <c r="J91" s="9">
        <f t="shared" si="3"/>
        <v>161.19</v>
      </c>
      <c r="K91" t="str">
        <f t="shared" si="5"/>
        <v>Others</v>
      </c>
    </row>
    <row r="92">
      <c r="A92" s="5">
        <v>42359.0</v>
      </c>
      <c r="B92" s="6" t="s">
        <v>80</v>
      </c>
      <c r="C92" s="6" t="s">
        <v>19</v>
      </c>
      <c r="D92" s="6" t="s">
        <v>46</v>
      </c>
      <c r="E92" s="6" t="s">
        <v>21</v>
      </c>
      <c r="F92" s="7">
        <v>698.48</v>
      </c>
      <c r="G92" s="7">
        <v>312.59</v>
      </c>
      <c r="H92" t="b">
        <f t="shared" si="1"/>
        <v>1</v>
      </c>
      <c r="I92" s="8">
        <f t="shared" si="2"/>
        <v>0.5524710801</v>
      </c>
      <c r="J92" s="9">
        <f t="shared" si="3"/>
        <v>698.48</v>
      </c>
      <c r="K92" t="str">
        <f t="shared" si="5"/>
        <v>Others</v>
      </c>
    </row>
    <row r="93">
      <c r="A93" s="5">
        <v>42362.0</v>
      </c>
      <c r="B93" s="6" t="s">
        <v>61</v>
      </c>
      <c r="C93" s="6" t="s">
        <v>15</v>
      </c>
      <c r="D93" s="6" t="s">
        <v>62</v>
      </c>
      <c r="E93" s="6" t="s">
        <v>44</v>
      </c>
      <c r="F93" s="7">
        <v>505.77</v>
      </c>
      <c r="G93" s="7">
        <v>275.26</v>
      </c>
      <c r="H93" t="b">
        <f t="shared" si="1"/>
        <v>1</v>
      </c>
      <c r="I93" s="8">
        <f t="shared" si="2"/>
        <v>0.4557605236</v>
      </c>
      <c r="J93" s="9">
        <f t="shared" si="3"/>
        <v>505.77</v>
      </c>
      <c r="K93" t="str">
        <f t="shared" si="5"/>
        <v>Others</v>
      </c>
    </row>
    <row r="94">
      <c r="A94" s="5">
        <v>42363.0</v>
      </c>
      <c r="B94" s="6" t="s">
        <v>14</v>
      </c>
      <c r="C94" s="6" t="s">
        <v>15</v>
      </c>
      <c r="D94" s="6" t="s">
        <v>16</v>
      </c>
      <c r="E94" s="6" t="s">
        <v>21</v>
      </c>
      <c r="F94" s="7">
        <v>103.46</v>
      </c>
      <c r="G94" s="7">
        <v>84.71</v>
      </c>
      <c r="H94" t="b">
        <f t="shared" si="1"/>
        <v>1</v>
      </c>
      <c r="I94" s="8">
        <f t="shared" si="2"/>
        <v>0.1812294607</v>
      </c>
      <c r="J94" s="9">
        <f t="shared" si="3"/>
        <v>103.46</v>
      </c>
      <c r="K94" t="str">
        <f t="shared" si="5"/>
        <v>Others</v>
      </c>
    </row>
    <row r="95">
      <c r="A95" s="5">
        <v>42364.0</v>
      </c>
      <c r="B95" s="6" t="s">
        <v>72</v>
      </c>
      <c r="C95" s="6" t="s">
        <v>15</v>
      </c>
      <c r="D95" s="6" t="s">
        <v>16</v>
      </c>
      <c r="E95" s="6" t="s">
        <v>39</v>
      </c>
      <c r="F95" s="7">
        <v>175.6</v>
      </c>
      <c r="G95" s="7">
        <v>97.23</v>
      </c>
      <c r="H95" t="b">
        <f t="shared" si="1"/>
        <v>1</v>
      </c>
      <c r="I95" s="8">
        <f t="shared" si="2"/>
        <v>0.4462984055</v>
      </c>
      <c r="J95" s="9">
        <f t="shared" si="3"/>
        <v>175.6</v>
      </c>
      <c r="K95" t="str">
        <f t="shared" si="5"/>
        <v>Others</v>
      </c>
    </row>
    <row r="96">
      <c r="A96" s="5">
        <v>42366.0</v>
      </c>
      <c r="B96" s="6" t="s">
        <v>68</v>
      </c>
      <c r="C96" s="6" t="s">
        <v>19</v>
      </c>
      <c r="D96" s="6" t="s">
        <v>46</v>
      </c>
      <c r="E96" s="6" t="s">
        <v>48</v>
      </c>
      <c r="F96" s="7">
        <v>397.22</v>
      </c>
      <c r="G96" s="7">
        <v>153.57</v>
      </c>
      <c r="H96" t="b">
        <f t="shared" si="1"/>
        <v>1</v>
      </c>
      <c r="I96" s="8">
        <f t="shared" si="2"/>
        <v>0.6133880469</v>
      </c>
      <c r="J96" s="9">
        <f t="shared" si="3"/>
        <v>397.22</v>
      </c>
      <c r="K96" t="str">
        <f t="shared" si="5"/>
        <v>Others</v>
      </c>
    </row>
    <row r="97">
      <c r="A97" s="5">
        <v>42383.0</v>
      </c>
      <c r="B97" s="6" t="s">
        <v>47</v>
      </c>
      <c r="C97" s="6" t="s">
        <v>15</v>
      </c>
      <c r="D97" s="6" t="s">
        <v>29</v>
      </c>
      <c r="E97" s="6" t="s">
        <v>17</v>
      </c>
      <c r="F97" s="7">
        <v>178.1</v>
      </c>
      <c r="G97" s="7">
        <v>148.61</v>
      </c>
      <c r="H97" t="b">
        <f t="shared" si="1"/>
        <v>1</v>
      </c>
      <c r="I97" s="8">
        <f t="shared" si="2"/>
        <v>0.1655811342</v>
      </c>
      <c r="J97" s="9">
        <f t="shared" si="3"/>
        <v>178.1</v>
      </c>
      <c r="K97" t="str">
        <f t="shared" si="5"/>
        <v>Others</v>
      </c>
    </row>
    <row r="98">
      <c r="A98" s="5">
        <v>42386.0</v>
      </c>
      <c r="B98" s="6" t="s">
        <v>54</v>
      </c>
      <c r="C98" s="6" t="s">
        <v>19</v>
      </c>
      <c r="D98" s="6" t="s">
        <v>20</v>
      </c>
      <c r="E98" s="6" t="s">
        <v>17</v>
      </c>
      <c r="F98" s="7">
        <v>166.98</v>
      </c>
      <c r="G98" s="7">
        <v>70.31</v>
      </c>
      <c r="H98" t="b">
        <f t="shared" si="1"/>
        <v>1</v>
      </c>
      <c r="I98" s="8">
        <f t="shared" si="2"/>
        <v>0.5789316086</v>
      </c>
      <c r="J98" s="9">
        <f t="shared" si="3"/>
        <v>166.98</v>
      </c>
      <c r="K98" t="str">
        <f t="shared" si="5"/>
        <v>Others</v>
      </c>
    </row>
    <row r="99">
      <c r="A99" s="5">
        <v>42398.0</v>
      </c>
      <c r="B99" s="6" t="s">
        <v>32</v>
      </c>
      <c r="C99" s="6" t="s">
        <v>11</v>
      </c>
      <c r="D99" s="6" t="s">
        <v>33</v>
      </c>
      <c r="E99" s="6" t="s">
        <v>25</v>
      </c>
      <c r="F99" s="7">
        <v>448.62</v>
      </c>
      <c r="G99" s="7">
        <v>218.09</v>
      </c>
      <c r="H99" t="b">
        <f t="shared" si="1"/>
        <v>1</v>
      </c>
      <c r="I99" s="8">
        <f t="shared" si="2"/>
        <v>0.5138647408</v>
      </c>
      <c r="J99" s="9">
        <f t="shared" si="3"/>
        <v>448.62</v>
      </c>
      <c r="K99" t="str">
        <f t="shared" si="5"/>
        <v>Others</v>
      </c>
    </row>
    <row r="100">
      <c r="A100" s="5">
        <v>42402.0</v>
      </c>
      <c r="B100" s="6" t="s">
        <v>51</v>
      </c>
      <c r="C100" s="6" t="s">
        <v>15</v>
      </c>
      <c r="D100" s="6" t="s">
        <v>29</v>
      </c>
      <c r="E100" s="6" t="s">
        <v>39</v>
      </c>
      <c r="F100" s="7">
        <v>125.34</v>
      </c>
      <c r="G100" s="7">
        <v>35.14</v>
      </c>
      <c r="H100" t="b">
        <f t="shared" si="1"/>
        <v>1</v>
      </c>
      <c r="I100" s="8">
        <f t="shared" si="2"/>
        <v>0.7196425722</v>
      </c>
      <c r="J100" s="9">
        <f t="shared" si="3"/>
        <v>125.34</v>
      </c>
      <c r="K100" t="str">
        <f t="shared" si="5"/>
        <v>Others</v>
      </c>
    </row>
    <row r="101">
      <c r="A101" s="5">
        <v>42408.0</v>
      </c>
      <c r="B101" s="6" t="s">
        <v>58</v>
      </c>
      <c r="C101" s="6" t="s">
        <v>15</v>
      </c>
      <c r="D101" s="6" t="s">
        <v>16</v>
      </c>
      <c r="E101" s="6" t="s">
        <v>27</v>
      </c>
      <c r="F101" s="7">
        <v>97.49</v>
      </c>
      <c r="G101" s="7">
        <v>89.45</v>
      </c>
      <c r="H101" t="b">
        <f t="shared" si="1"/>
        <v>0</v>
      </c>
      <c r="I101" s="8">
        <f t="shared" si="2"/>
        <v>0.08246999692</v>
      </c>
      <c r="J101" s="9">
        <f t="shared" si="3"/>
        <v>97.49</v>
      </c>
      <c r="K101" t="str">
        <f t="shared" si="5"/>
        <v>Others</v>
      </c>
    </row>
    <row r="102">
      <c r="A102" s="5">
        <v>42408.0</v>
      </c>
      <c r="B102" s="6" t="s">
        <v>28</v>
      </c>
      <c r="C102" s="6" t="s">
        <v>15</v>
      </c>
      <c r="D102" s="6" t="s">
        <v>29</v>
      </c>
      <c r="E102" s="6" t="s">
        <v>39</v>
      </c>
      <c r="F102" s="7">
        <v>258.68</v>
      </c>
      <c r="G102" s="7">
        <v>70.28</v>
      </c>
      <c r="H102" t="b">
        <f t="shared" si="1"/>
        <v>1</v>
      </c>
      <c r="I102" s="8">
        <f t="shared" si="2"/>
        <v>0.7283129736</v>
      </c>
      <c r="J102" s="9">
        <f t="shared" si="3"/>
        <v>258.68</v>
      </c>
      <c r="K102" t="str">
        <f t="shared" si="5"/>
        <v>Others</v>
      </c>
    </row>
    <row r="103">
      <c r="A103" s="5">
        <v>42408.0</v>
      </c>
      <c r="B103" s="6" t="s">
        <v>69</v>
      </c>
      <c r="C103" s="6" t="s">
        <v>19</v>
      </c>
      <c r="D103" s="6" t="s">
        <v>46</v>
      </c>
      <c r="E103" s="6" t="s">
        <v>39</v>
      </c>
      <c r="F103" s="7">
        <v>77.8</v>
      </c>
      <c r="G103" s="7">
        <v>48.61</v>
      </c>
      <c r="H103" t="b">
        <f t="shared" si="1"/>
        <v>0</v>
      </c>
      <c r="I103" s="8">
        <f t="shared" si="2"/>
        <v>0.3751928021</v>
      </c>
      <c r="J103" s="9">
        <f t="shared" si="3"/>
        <v>77.8</v>
      </c>
      <c r="K103" t="str">
        <f t="shared" si="5"/>
        <v>Others</v>
      </c>
    </row>
    <row r="104">
      <c r="A104" s="5">
        <v>42414.0</v>
      </c>
      <c r="B104" s="6" t="s">
        <v>37</v>
      </c>
      <c r="C104" s="6" t="s">
        <v>15</v>
      </c>
      <c r="D104" s="6" t="s">
        <v>38</v>
      </c>
      <c r="E104" s="6" t="s">
        <v>27</v>
      </c>
      <c r="F104" s="7">
        <v>69.17</v>
      </c>
      <c r="G104" s="7">
        <v>50.53</v>
      </c>
      <c r="H104" t="b">
        <f t="shared" si="1"/>
        <v>0</v>
      </c>
      <c r="I104" s="8">
        <f t="shared" si="2"/>
        <v>0.2694809889</v>
      </c>
      <c r="J104" s="9">
        <f t="shared" si="3"/>
        <v>69.17</v>
      </c>
      <c r="K104" t="str">
        <f t="shared" si="5"/>
        <v>Others</v>
      </c>
    </row>
    <row r="105">
      <c r="A105" s="5">
        <v>42417.0</v>
      </c>
      <c r="B105" s="6" t="s">
        <v>45</v>
      </c>
      <c r="C105" s="6" t="s">
        <v>19</v>
      </c>
      <c r="D105" s="6" t="s">
        <v>46</v>
      </c>
      <c r="E105" s="6" t="s">
        <v>48</v>
      </c>
      <c r="F105" s="7">
        <v>650.0</v>
      </c>
      <c r="G105" s="7">
        <v>260.47</v>
      </c>
      <c r="H105" t="b">
        <f t="shared" si="1"/>
        <v>1</v>
      </c>
      <c r="I105" s="8">
        <f t="shared" si="2"/>
        <v>0.5992769231</v>
      </c>
      <c r="J105" s="9">
        <f t="shared" si="3"/>
        <v>650</v>
      </c>
      <c r="K105" t="str">
        <f t="shared" si="5"/>
        <v>Others</v>
      </c>
    </row>
    <row r="106">
      <c r="A106" s="5">
        <v>42420.0</v>
      </c>
      <c r="B106" s="6" t="s">
        <v>10</v>
      </c>
      <c r="C106" s="6" t="s">
        <v>11</v>
      </c>
      <c r="D106" s="6" t="s">
        <v>12</v>
      </c>
      <c r="E106" s="6" t="s">
        <v>39</v>
      </c>
      <c r="F106" s="7">
        <v>71.8</v>
      </c>
      <c r="G106" s="7">
        <v>48.61</v>
      </c>
      <c r="H106" t="b">
        <f t="shared" si="1"/>
        <v>0</v>
      </c>
      <c r="I106" s="8">
        <f t="shared" si="2"/>
        <v>0.3229805014</v>
      </c>
      <c r="J106" s="9">
        <f t="shared" si="3"/>
        <v>71.8</v>
      </c>
      <c r="K106" t="str">
        <f t="shared" si="5"/>
        <v>Western</v>
      </c>
    </row>
    <row r="107">
      <c r="A107" s="5">
        <v>42422.0</v>
      </c>
      <c r="B107" s="6" t="s">
        <v>34</v>
      </c>
      <c r="C107" s="6" t="s">
        <v>23</v>
      </c>
      <c r="D107" s="6" t="s">
        <v>35</v>
      </c>
      <c r="E107" s="6" t="s">
        <v>17</v>
      </c>
      <c r="F107" s="7">
        <v>561.5999999999999</v>
      </c>
      <c r="G107" s="7">
        <v>134.24</v>
      </c>
      <c r="H107" t="b">
        <f t="shared" si="1"/>
        <v>1</v>
      </c>
      <c r="I107" s="8">
        <f t="shared" si="2"/>
        <v>0.760968661</v>
      </c>
      <c r="J107" s="9">
        <f t="shared" si="3"/>
        <v>561.6</v>
      </c>
      <c r="K107" t="str">
        <f t="shared" si="5"/>
        <v>Others</v>
      </c>
    </row>
    <row r="108">
      <c r="A108" s="5">
        <v>42424.0</v>
      </c>
      <c r="B108" s="6" t="s">
        <v>36</v>
      </c>
      <c r="C108" s="6" t="s">
        <v>11</v>
      </c>
      <c r="D108" s="6" t="s">
        <v>12</v>
      </c>
      <c r="E108" s="6" t="s">
        <v>25</v>
      </c>
      <c r="F108" s="7">
        <v>160.06</v>
      </c>
      <c r="G108" s="7">
        <v>46.74</v>
      </c>
      <c r="H108" t="b">
        <f t="shared" si="1"/>
        <v>1</v>
      </c>
      <c r="I108" s="8">
        <f t="shared" si="2"/>
        <v>0.7079845058</v>
      </c>
      <c r="J108" s="9">
        <f t="shared" si="3"/>
        <v>160.06</v>
      </c>
      <c r="K108" t="str">
        <f t="shared" si="5"/>
        <v>Western</v>
      </c>
    </row>
    <row r="109">
      <c r="A109" s="5">
        <v>42425.0</v>
      </c>
      <c r="B109" s="6" t="s">
        <v>61</v>
      </c>
      <c r="C109" s="6" t="s">
        <v>15</v>
      </c>
      <c r="D109" s="6" t="s">
        <v>62</v>
      </c>
      <c r="E109" s="6" t="s">
        <v>21</v>
      </c>
      <c r="F109" s="7">
        <v>46.73</v>
      </c>
      <c r="G109" s="7">
        <v>42.35</v>
      </c>
      <c r="H109" t="b">
        <f t="shared" si="1"/>
        <v>0</v>
      </c>
      <c r="I109" s="8">
        <f t="shared" si="2"/>
        <v>0.09372993794</v>
      </c>
      <c r="J109" s="9">
        <f t="shared" si="3"/>
        <v>46.73</v>
      </c>
      <c r="K109" t="str">
        <f t="shared" si="5"/>
        <v>Others</v>
      </c>
    </row>
    <row r="110">
      <c r="A110" s="5">
        <v>42427.0</v>
      </c>
      <c r="B110" s="6" t="s">
        <v>68</v>
      </c>
      <c r="C110" s="6" t="s">
        <v>19</v>
      </c>
      <c r="D110" s="6" t="s">
        <v>46</v>
      </c>
      <c r="E110" s="6" t="s">
        <v>44</v>
      </c>
      <c r="F110" s="7">
        <v>159.59</v>
      </c>
      <c r="G110" s="7">
        <v>91.75</v>
      </c>
      <c r="H110" t="b">
        <f t="shared" si="1"/>
        <v>1</v>
      </c>
      <c r="I110" s="8">
        <f t="shared" si="2"/>
        <v>0.4250892913</v>
      </c>
      <c r="J110" s="9">
        <f t="shared" si="3"/>
        <v>159.59</v>
      </c>
      <c r="K110" t="str">
        <f t="shared" si="5"/>
        <v>Others</v>
      </c>
    </row>
    <row r="111">
      <c r="A111" s="5">
        <v>42431.0</v>
      </c>
      <c r="B111" s="6" t="s">
        <v>28</v>
      </c>
      <c r="C111" s="6" t="s">
        <v>15</v>
      </c>
      <c r="D111" s="6" t="s">
        <v>29</v>
      </c>
      <c r="E111" s="6" t="s">
        <v>44</v>
      </c>
      <c r="F111" s="7">
        <v>159.59</v>
      </c>
      <c r="G111" s="7">
        <v>91.75</v>
      </c>
      <c r="H111" t="b">
        <f t="shared" si="1"/>
        <v>1</v>
      </c>
      <c r="I111" s="8">
        <f t="shared" si="2"/>
        <v>0.4250892913</v>
      </c>
      <c r="J111" s="9">
        <f t="shared" si="3"/>
        <v>159.59</v>
      </c>
      <c r="K111" t="str">
        <f t="shared" si="5"/>
        <v>Others</v>
      </c>
    </row>
    <row r="112">
      <c r="A112" s="5">
        <v>42432.0</v>
      </c>
      <c r="B112" s="6" t="s">
        <v>14</v>
      </c>
      <c r="C112" s="6" t="s">
        <v>15</v>
      </c>
      <c r="D112" s="6" t="s">
        <v>16</v>
      </c>
      <c r="E112" s="6" t="s">
        <v>21</v>
      </c>
      <c r="F112" s="7">
        <v>192.84</v>
      </c>
      <c r="G112" s="7">
        <v>183.96</v>
      </c>
      <c r="H112" t="b">
        <f t="shared" si="1"/>
        <v>1</v>
      </c>
      <c r="I112" s="8">
        <f t="shared" si="2"/>
        <v>0.04604853765</v>
      </c>
      <c r="J112">
        <f t="shared" si="3"/>
        <v>231.408</v>
      </c>
      <c r="K112" t="str">
        <f t="shared" si="5"/>
        <v>Others</v>
      </c>
    </row>
    <row r="113">
      <c r="A113" s="5">
        <v>42433.0</v>
      </c>
      <c r="B113" s="6" t="s">
        <v>79</v>
      </c>
      <c r="C113" s="6" t="s">
        <v>11</v>
      </c>
      <c r="D113" s="6" t="s">
        <v>33</v>
      </c>
      <c r="E113" s="6" t="s">
        <v>44</v>
      </c>
      <c r="F113" s="7">
        <v>331.62</v>
      </c>
      <c r="G113" s="7">
        <v>176.58</v>
      </c>
      <c r="H113" t="b">
        <f t="shared" si="1"/>
        <v>1</v>
      </c>
      <c r="I113" s="8">
        <f t="shared" si="2"/>
        <v>0.4675230686</v>
      </c>
      <c r="J113" s="9">
        <f t="shared" si="3"/>
        <v>331.62</v>
      </c>
      <c r="K113" t="str">
        <f t="shared" si="5"/>
        <v>Others</v>
      </c>
    </row>
    <row r="114">
      <c r="A114" s="5">
        <v>42434.0</v>
      </c>
      <c r="B114" s="6" t="s">
        <v>49</v>
      </c>
      <c r="C114" s="6" t="s">
        <v>19</v>
      </c>
      <c r="D114" s="6" t="s">
        <v>50</v>
      </c>
      <c r="E114" s="6" t="s">
        <v>60</v>
      </c>
      <c r="F114" s="7">
        <v>110.56</v>
      </c>
      <c r="G114" s="7">
        <v>98.0</v>
      </c>
      <c r="H114" t="b">
        <f t="shared" si="1"/>
        <v>1</v>
      </c>
      <c r="I114" s="8">
        <f t="shared" si="2"/>
        <v>0.1136034732</v>
      </c>
      <c r="J114" s="9">
        <f t="shared" si="3"/>
        <v>110.56</v>
      </c>
      <c r="K114" t="str">
        <f t="shared" si="5"/>
        <v>Others</v>
      </c>
    </row>
    <row r="115">
      <c r="A115" s="5">
        <v>42436.0</v>
      </c>
      <c r="B115" s="6" t="s">
        <v>53</v>
      </c>
      <c r="C115" s="6" t="s">
        <v>11</v>
      </c>
      <c r="D115" s="6" t="s">
        <v>12</v>
      </c>
      <c r="E115" s="6" t="s">
        <v>21</v>
      </c>
      <c r="F115" s="7">
        <v>365.24</v>
      </c>
      <c r="G115" s="7">
        <v>156.29</v>
      </c>
      <c r="H115" t="b">
        <f t="shared" si="1"/>
        <v>1</v>
      </c>
      <c r="I115" s="8">
        <f t="shared" si="2"/>
        <v>0.5720895849</v>
      </c>
      <c r="J115" s="9">
        <f t="shared" si="3"/>
        <v>365.24</v>
      </c>
      <c r="K115" t="str">
        <f t="shared" si="5"/>
        <v>Western</v>
      </c>
    </row>
    <row r="116">
      <c r="A116" s="5">
        <v>42440.0</v>
      </c>
      <c r="B116" s="6" t="s">
        <v>22</v>
      </c>
      <c r="C116" s="6" t="s">
        <v>23</v>
      </c>
      <c r="D116" s="6" t="s">
        <v>24</v>
      </c>
      <c r="E116" s="6" t="s">
        <v>44</v>
      </c>
      <c r="F116" s="7">
        <v>221.08</v>
      </c>
      <c r="G116" s="7">
        <v>117.72</v>
      </c>
      <c r="H116" t="b">
        <f t="shared" si="1"/>
        <v>1</v>
      </c>
      <c r="I116" s="8">
        <f t="shared" si="2"/>
        <v>0.4675230686</v>
      </c>
      <c r="J116" s="9">
        <f t="shared" si="3"/>
        <v>221.08</v>
      </c>
      <c r="K116" t="str">
        <f t="shared" si="5"/>
        <v>Others</v>
      </c>
    </row>
    <row r="117">
      <c r="A117" s="5">
        <v>42443.0</v>
      </c>
      <c r="B117" s="6" t="s">
        <v>81</v>
      </c>
      <c r="C117" s="6" t="s">
        <v>15</v>
      </c>
      <c r="D117" s="6" t="s">
        <v>56</v>
      </c>
      <c r="E117" s="6" t="s">
        <v>25</v>
      </c>
      <c r="F117" s="7">
        <v>600.24</v>
      </c>
      <c r="G117" s="7">
        <v>186.98</v>
      </c>
      <c r="H117" t="b">
        <f t="shared" si="1"/>
        <v>1</v>
      </c>
      <c r="I117" s="8">
        <f t="shared" si="2"/>
        <v>0.6884912702</v>
      </c>
      <c r="J117" s="9">
        <f t="shared" si="3"/>
        <v>600.24</v>
      </c>
      <c r="K117" t="str">
        <f t="shared" si="5"/>
        <v>Others</v>
      </c>
    </row>
    <row r="118">
      <c r="A118" s="5">
        <v>42447.0</v>
      </c>
      <c r="B118" s="6" t="s">
        <v>82</v>
      </c>
      <c r="C118" s="6" t="s">
        <v>19</v>
      </c>
      <c r="D118" s="6" t="s">
        <v>20</v>
      </c>
      <c r="E118" s="6" t="s">
        <v>27</v>
      </c>
      <c r="F118" s="7">
        <v>135.28</v>
      </c>
      <c r="G118" s="7">
        <v>73.22</v>
      </c>
      <c r="H118" t="b">
        <f t="shared" si="1"/>
        <v>1</v>
      </c>
      <c r="I118" s="8">
        <f t="shared" si="2"/>
        <v>0.4587522176</v>
      </c>
      <c r="J118" s="9">
        <f t="shared" si="3"/>
        <v>135.28</v>
      </c>
      <c r="K118" t="str">
        <f t="shared" si="5"/>
        <v>Others</v>
      </c>
    </row>
    <row r="119">
      <c r="A119" s="5">
        <v>42448.0</v>
      </c>
      <c r="B119" s="6" t="s">
        <v>43</v>
      </c>
      <c r="C119" s="6" t="s">
        <v>11</v>
      </c>
      <c r="D119" s="6" t="s">
        <v>12</v>
      </c>
      <c r="E119" s="6" t="s">
        <v>44</v>
      </c>
      <c r="F119" s="7">
        <v>331.18</v>
      </c>
      <c r="G119" s="7">
        <v>183.51</v>
      </c>
      <c r="H119" t="b">
        <f t="shared" si="1"/>
        <v>1</v>
      </c>
      <c r="I119" s="8">
        <f t="shared" si="2"/>
        <v>0.4458904523</v>
      </c>
      <c r="J119" s="9">
        <f t="shared" si="3"/>
        <v>331.18</v>
      </c>
      <c r="K119" t="str">
        <f t="shared" si="5"/>
        <v>Western</v>
      </c>
    </row>
    <row r="120">
      <c r="A120" s="5">
        <v>42450.0</v>
      </c>
      <c r="B120" s="6" t="s">
        <v>81</v>
      </c>
      <c r="C120" s="6" t="s">
        <v>15</v>
      </c>
      <c r="D120" s="6" t="s">
        <v>56</v>
      </c>
      <c r="E120" s="6" t="s">
        <v>48</v>
      </c>
      <c r="F120" s="7">
        <v>198.61</v>
      </c>
      <c r="G120" s="7">
        <v>76.79</v>
      </c>
      <c r="H120" t="b">
        <f t="shared" si="1"/>
        <v>1</v>
      </c>
      <c r="I120" s="8">
        <f t="shared" si="2"/>
        <v>0.613362872</v>
      </c>
      <c r="J120" s="9">
        <f t="shared" si="3"/>
        <v>198.61</v>
      </c>
      <c r="K120" t="str">
        <f t="shared" si="5"/>
        <v>Others</v>
      </c>
    </row>
    <row r="121">
      <c r="A121" s="5">
        <v>42451.0</v>
      </c>
      <c r="B121" s="6" t="s">
        <v>37</v>
      </c>
      <c r="C121" s="6" t="s">
        <v>15</v>
      </c>
      <c r="D121" s="6" t="s">
        <v>38</v>
      </c>
      <c r="E121" s="6" t="s">
        <v>27</v>
      </c>
      <c r="F121" s="7">
        <v>65.64</v>
      </c>
      <c r="G121" s="7">
        <v>36.61</v>
      </c>
      <c r="H121" t="b">
        <f t="shared" si="1"/>
        <v>0</v>
      </c>
      <c r="I121" s="8">
        <f t="shared" si="2"/>
        <v>0.4422608166</v>
      </c>
      <c r="J121" s="9">
        <f t="shared" si="3"/>
        <v>65.64</v>
      </c>
      <c r="K121" t="str">
        <f t="shared" si="5"/>
        <v>Others</v>
      </c>
    </row>
    <row r="122">
      <c r="A122" s="5">
        <v>42451.0</v>
      </c>
      <c r="B122" s="6" t="s">
        <v>69</v>
      </c>
      <c r="C122" s="6" t="s">
        <v>19</v>
      </c>
      <c r="D122" s="6" t="s">
        <v>46</v>
      </c>
      <c r="E122" s="6" t="s">
        <v>27</v>
      </c>
      <c r="F122" s="7">
        <v>95.49</v>
      </c>
      <c r="G122" s="7">
        <v>89.45</v>
      </c>
      <c r="H122" t="b">
        <f t="shared" si="1"/>
        <v>0</v>
      </c>
      <c r="I122" s="8">
        <f t="shared" si="2"/>
        <v>0.06325269662</v>
      </c>
      <c r="J122" s="9">
        <f t="shared" si="3"/>
        <v>95.49</v>
      </c>
      <c r="K122" t="str">
        <f t="shared" si="5"/>
        <v>Others</v>
      </c>
    </row>
    <row r="123">
      <c r="A123" s="5">
        <v>42454.0</v>
      </c>
      <c r="B123" s="6" t="s">
        <v>82</v>
      </c>
      <c r="C123" s="6" t="s">
        <v>19</v>
      </c>
      <c r="D123" s="6" t="s">
        <v>20</v>
      </c>
      <c r="E123" s="6" t="s">
        <v>48</v>
      </c>
      <c r="F123" s="7">
        <v>738.44</v>
      </c>
      <c r="G123" s="7">
        <v>307.15</v>
      </c>
      <c r="H123" t="b">
        <f t="shared" si="1"/>
        <v>1</v>
      </c>
      <c r="I123" s="8">
        <f t="shared" si="2"/>
        <v>0.5840555766</v>
      </c>
      <c r="J123" s="9">
        <f t="shared" si="3"/>
        <v>738.44</v>
      </c>
      <c r="K123" t="str">
        <f t="shared" si="5"/>
        <v>Others</v>
      </c>
    </row>
    <row r="124">
      <c r="A124" s="5">
        <v>42455.0</v>
      </c>
      <c r="B124" s="6" t="s">
        <v>57</v>
      </c>
      <c r="C124" s="6" t="s">
        <v>15</v>
      </c>
      <c r="D124" s="6" t="s">
        <v>29</v>
      </c>
      <c r="E124" s="6" t="s">
        <v>30</v>
      </c>
      <c r="F124" s="7">
        <v>80.25</v>
      </c>
      <c r="G124" s="7">
        <v>44.61</v>
      </c>
      <c r="H124" t="b">
        <f t="shared" si="1"/>
        <v>0</v>
      </c>
      <c r="I124" s="8">
        <f t="shared" si="2"/>
        <v>0.4441121495</v>
      </c>
      <c r="J124" s="9">
        <f t="shared" si="3"/>
        <v>80.25</v>
      </c>
      <c r="K124" t="str">
        <f t="shared" si="5"/>
        <v>Others</v>
      </c>
    </row>
    <row r="125">
      <c r="A125" s="5">
        <v>42461.0</v>
      </c>
      <c r="B125" s="6" t="s">
        <v>52</v>
      </c>
      <c r="C125" s="6" t="s">
        <v>23</v>
      </c>
      <c r="D125" s="6" t="s">
        <v>41</v>
      </c>
      <c r="E125" s="6" t="s">
        <v>21</v>
      </c>
      <c r="F125" s="7">
        <v>154.92</v>
      </c>
      <c r="G125" s="7">
        <v>169.41</v>
      </c>
      <c r="H125" t="b">
        <f t="shared" si="1"/>
        <v>1</v>
      </c>
      <c r="I125" s="8">
        <f t="shared" si="2"/>
        <v>-0.09353214562</v>
      </c>
      <c r="J125">
        <f t="shared" si="3"/>
        <v>185.904</v>
      </c>
      <c r="K125" t="str">
        <f t="shared" si="5"/>
        <v>Others</v>
      </c>
    </row>
    <row r="126">
      <c r="A126" s="5">
        <v>42461.0</v>
      </c>
      <c r="B126" s="6" t="s">
        <v>26</v>
      </c>
      <c r="C126" s="6" t="s">
        <v>23</v>
      </c>
      <c r="D126" s="6" t="s">
        <v>24</v>
      </c>
      <c r="E126" s="6" t="s">
        <v>13</v>
      </c>
      <c r="F126" s="7">
        <v>415.56</v>
      </c>
      <c r="G126" s="7">
        <v>176.27</v>
      </c>
      <c r="H126" t="b">
        <f t="shared" si="1"/>
        <v>1</v>
      </c>
      <c r="I126" s="8">
        <f t="shared" si="2"/>
        <v>0.5758253922</v>
      </c>
      <c r="J126" s="9">
        <f t="shared" si="3"/>
        <v>415.56</v>
      </c>
      <c r="K126" t="str">
        <f t="shared" si="5"/>
        <v>Others</v>
      </c>
    </row>
    <row r="127">
      <c r="A127" s="5">
        <v>42462.0</v>
      </c>
      <c r="B127" s="6" t="s">
        <v>47</v>
      </c>
      <c r="C127" s="6" t="s">
        <v>15</v>
      </c>
      <c r="D127" s="6" t="s">
        <v>29</v>
      </c>
      <c r="E127" s="6" t="s">
        <v>44</v>
      </c>
      <c r="F127" s="7">
        <v>166.59</v>
      </c>
      <c r="G127" s="7">
        <v>91.75</v>
      </c>
      <c r="H127" t="b">
        <f t="shared" si="1"/>
        <v>1</v>
      </c>
      <c r="I127" s="8">
        <f t="shared" si="2"/>
        <v>0.4492466535</v>
      </c>
      <c r="J127" s="9">
        <f t="shared" si="3"/>
        <v>166.59</v>
      </c>
      <c r="K127" t="str">
        <f t="shared" si="5"/>
        <v>Others</v>
      </c>
    </row>
    <row r="128">
      <c r="A128" s="5">
        <v>42480.0</v>
      </c>
      <c r="B128" s="6" t="s">
        <v>82</v>
      </c>
      <c r="C128" s="6" t="s">
        <v>19</v>
      </c>
      <c r="D128" s="6" t="s">
        <v>20</v>
      </c>
      <c r="E128" s="6" t="s">
        <v>27</v>
      </c>
      <c r="F128" s="7">
        <v>83.49</v>
      </c>
      <c r="G128" s="7">
        <v>89.45</v>
      </c>
      <c r="H128" t="b">
        <f t="shared" si="1"/>
        <v>0</v>
      </c>
      <c r="I128" s="8">
        <f t="shared" si="2"/>
        <v>-0.07138579471</v>
      </c>
      <c r="J128">
        <f t="shared" si="3"/>
        <v>100.188</v>
      </c>
      <c r="K128" t="str">
        <f t="shared" si="5"/>
        <v>Others</v>
      </c>
    </row>
    <row r="129">
      <c r="A129" s="5">
        <v>42489.0</v>
      </c>
      <c r="B129" s="6" t="s">
        <v>54</v>
      </c>
      <c r="C129" s="6" t="s">
        <v>19</v>
      </c>
      <c r="D129" s="6" t="s">
        <v>20</v>
      </c>
      <c r="E129" s="6" t="s">
        <v>27</v>
      </c>
      <c r="F129" s="7">
        <v>304.68</v>
      </c>
      <c r="G129" s="7">
        <v>202.14</v>
      </c>
      <c r="H129" t="b">
        <f t="shared" si="1"/>
        <v>1</v>
      </c>
      <c r="I129" s="8">
        <f t="shared" si="2"/>
        <v>0.3365498228</v>
      </c>
      <c r="J129" s="9">
        <f t="shared" si="3"/>
        <v>304.68</v>
      </c>
      <c r="K129" t="str">
        <f t="shared" si="5"/>
        <v>Others</v>
      </c>
    </row>
    <row r="130">
      <c r="A130" s="5">
        <v>42489.0</v>
      </c>
      <c r="B130" s="6" t="s">
        <v>69</v>
      </c>
      <c r="C130" s="6" t="s">
        <v>19</v>
      </c>
      <c r="D130" s="6" t="s">
        <v>46</v>
      </c>
      <c r="E130" s="6" t="s">
        <v>44</v>
      </c>
      <c r="F130" s="7">
        <v>682.36</v>
      </c>
      <c r="G130" s="7">
        <v>367.01</v>
      </c>
      <c r="H130" t="b">
        <f t="shared" si="1"/>
        <v>1</v>
      </c>
      <c r="I130" s="8">
        <f t="shared" si="2"/>
        <v>0.4621460812</v>
      </c>
      <c r="J130" s="9">
        <f t="shared" si="3"/>
        <v>682.36</v>
      </c>
      <c r="K130" t="str">
        <f t="shared" si="5"/>
        <v>Others</v>
      </c>
    </row>
    <row r="131">
      <c r="A131" s="5">
        <v>42491.0</v>
      </c>
      <c r="B131" s="6" t="s">
        <v>22</v>
      </c>
      <c r="C131" s="6" t="s">
        <v>23</v>
      </c>
      <c r="D131" s="6" t="s">
        <v>24</v>
      </c>
      <c r="E131" s="6" t="s">
        <v>27</v>
      </c>
      <c r="F131" s="7">
        <v>60.64</v>
      </c>
      <c r="G131" s="7">
        <v>36.61</v>
      </c>
      <c r="H131" t="b">
        <f t="shared" si="1"/>
        <v>0</v>
      </c>
      <c r="I131" s="8">
        <f t="shared" si="2"/>
        <v>0.3962730871</v>
      </c>
      <c r="J131" s="9">
        <f t="shared" si="3"/>
        <v>60.64</v>
      </c>
      <c r="K131" t="str">
        <f t="shared" si="5"/>
        <v>Others</v>
      </c>
    </row>
    <row r="132">
      <c r="A132" s="5">
        <v>42491.0</v>
      </c>
      <c r="B132" s="6" t="s">
        <v>45</v>
      </c>
      <c r="C132" s="6" t="s">
        <v>19</v>
      </c>
      <c r="D132" s="6" t="s">
        <v>46</v>
      </c>
      <c r="E132" s="6" t="s">
        <v>60</v>
      </c>
      <c r="F132" s="7">
        <v>364.68</v>
      </c>
      <c r="G132" s="7">
        <v>294.0</v>
      </c>
      <c r="H132" t="b">
        <f t="shared" si="1"/>
        <v>1</v>
      </c>
      <c r="I132" s="8">
        <f t="shared" si="2"/>
        <v>0.1938137545</v>
      </c>
      <c r="J132" s="9">
        <f t="shared" si="3"/>
        <v>364.68</v>
      </c>
      <c r="K132" t="str">
        <f t="shared" si="5"/>
        <v>Others</v>
      </c>
    </row>
    <row r="133">
      <c r="A133" s="5">
        <v>42495.0</v>
      </c>
      <c r="B133" s="6" t="s">
        <v>65</v>
      </c>
      <c r="C133" s="6" t="s">
        <v>15</v>
      </c>
      <c r="D133" s="6" t="s">
        <v>38</v>
      </c>
      <c r="E133" s="6" t="s">
        <v>17</v>
      </c>
      <c r="F133" s="7">
        <v>368.4</v>
      </c>
      <c r="G133" s="7">
        <v>89.49</v>
      </c>
      <c r="H133" t="b">
        <f t="shared" si="1"/>
        <v>1</v>
      </c>
      <c r="I133" s="8">
        <f t="shared" si="2"/>
        <v>0.7570846906</v>
      </c>
      <c r="J133" s="9">
        <f t="shared" si="3"/>
        <v>368.4</v>
      </c>
      <c r="K133" t="str">
        <f t="shared" si="5"/>
        <v>Others</v>
      </c>
    </row>
    <row r="134">
      <c r="A134" s="5">
        <v>42497.0</v>
      </c>
      <c r="B134" s="6" t="s">
        <v>66</v>
      </c>
      <c r="C134" s="6" t="s">
        <v>15</v>
      </c>
      <c r="D134" s="6" t="s">
        <v>67</v>
      </c>
      <c r="E134" s="6" t="s">
        <v>48</v>
      </c>
      <c r="F134" s="7">
        <v>198.61</v>
      </c>
      <c r="G134" s="7">
        <v>76.79</v>
      </c>
      <c r="H134" t="b">
        <f t="shared" si="1"/>
        <v>1</v>
      </c>
      <c r="I134" s="8">
        <f t="shared" si="2"/>
        <v>0.613362872</v>
      </c>
      <c r="J134" s="9">
        <f t="shared" si="3"/>
        <v>198.61</v>
      </c>
      <c r="K134" t="str">
        <f t="shared" si="5"/>
        <v>Others</v>
      </c>
    </row>
    <row r="135">
      <c r="A135" s="5">
        <v>42497.0</v>
      </c>
      <c r="B135" s="6" t="s">
        <v>59</v>
      </c>
      <c r="C135" s="6" t="s">
        <v>23</v>
      </c>
      <c r="D135" s="6" t="s">
        <v>35</v>
      </c>
      <c r="E135" s="6" t="s">
        <v>60</v>
      </c>
      <c r="F135" s="7">
        <v>454.24</v>
      </c>
      <c r="G135" s="7">
        <v>392.0</v>
      </c>
      <c r="H135" t="b">
        <f t="shared" si="1"/>
        <v>1</v>
      </c>
      <c r="I135" s="8">
        <f t="shared" si="2"/>
        <v>0.1370200775</v>
      </c>
      <c r="J135" s="9">
        <f t="shared" si="3"/>
        <v>454.24</v>
      </c>
      <c r="K135" t="str">
        <f t="shared" si="5"/>
        <v>Others</v>
      </c>
    </row>
    <row r="136">
      <c r="A136" s="5">
        <v>42498.0</v>
      </c>
      <c r="B136" s="6" t="s">
        <v>47</v>
      </c>
      <c r="C136" s="6" t="s">
        <v>15</v>
      </c>
      <c r="D136" s="6" t="s">
        <v>29</v>
      </c>
      <c r="E136" s="6" t="s">
        <v>48</v>
      </c>
      <c r="F136" s="7">
        <v>766.44</v>
      </c>
      <c r="G136" s="7">
        <v>307.15</v>
      </c>
      <c r="H136" t="b">
        <f t="shared" si="1"/>
        <v>1</v>
      </c>
      <c r="I136" s="8">
        <f t="shared" si="2"/>
        <v>0.5992510829</v>
      </c>
      <c r="J136" s="9">
        <f t="shared" si="3"/>
        <v>766.44</v>
      </c>
      <c r="K136" t="str">
        <f t="shared" si="5"/>
        <v>Others</v>
      </c>
    </row>
    <row r="137">
      <c r="A137" s="5">
        <v>42500.0</v>
      </c>
      <c r="B137" s="6" t="s">
        <v>75</v>
      </c>
      <c r="C137" s="6" t="s">
        <v>15</v>
      </c>
      <c r="D137" s="6" t="s">
        <v>56</v>
      </c>
      <c r="E137" s="6" t="s">
        <v>21</v>
      </c>
      <c r="F137" s="7">
        <v>353.24</v>
      </c>
      <c r="G137" s="7">
        <v>156.29</v>
      </c>
      <c r="H137" t="b">
        <f t="shared" si="1"/>
        <v>1</v>
      </c>
      <c r="I137" s="8">
        <f t="shared" si="2"/>
        <v>0.5575529385</v>
      </c>
      <c r="J137" s="9">
        <f t="shared" si="3"/>
        <v>353.24</v>
      </c>
      <c r="K137" t="str">
        <f t="shared" si="5"/>
        <v>Others</v>
      </c>
    </row>
    <row r="138">
      <c r="A138" s="5">
        <v>42501.0</v>
      </c>
      <c r="B138" s="6" t="s">
        <v>83</v>
      </c>
      <c r="C138" s="6" t="s">
        <v>15</v>
      </c>
      <c r="D138" s="6" t="s">
        <v>16</v>
      </c>
      <c r="E138" s="6" t="s">
        <v>25</v>
      </c>
      <c r="F138" s="7">
        <v>318.12</v>
      </c>
      <c r="G138" s="7">
        <v>93.49</v>
      </c>
      <c r="H138" t="b">
        <f t="shared" si="1"/>
        <v>1</v>
      </c>
      <c r="I138" s="8">
        <f t="shared" si="2"/>
        <v>0.7061171885</v>
      </c>
      <c r="J138" s="9">
        <f t="shared" si="3"/>
        <v>318.12</v>
      </c>
      <c r="K138" t="str">
        <f t="shared" si="5"/>
        <v>Others</v>
      </c>
    </row>
    <row r="139">
      <c r="A139" s="5">
        <v>42502.0</v>
      </c>
      <c r="B139" s="6" t="s">
        <v>55</v>
      </c>
      <c r="C139" s="6" t="s">
        <v>15</v>
      </c>
      <c r="D139" s="6" t="s">
        <v>56</v>
      </c>
      <c r="E139" s="6" t="s">
        <v>17</v>
      </c>
      <c r="F139" s="7">
        <v>192.1</v>
      </c>
      <c r="G139" s="7">
        <v>148.61</v>
      </c>
      <c r="H139" t="b">
        <f t="shared" si="1"/>
        <v>1</v>
      </c>
      <c r="I139" s="8">
        <f t="shared" si="2"/>
        <v>0.2263925039</v>
      </c>
      <c r="J139" s="9">
        <f t="shared" si="3"/>
        <v>192.1</v>
      </c>
      <c r="K139" t="str">
        <f t="shared" si="5"/>
        <v>Others</v>
      </c>
    </row>
    <row r="140">
      <c r="A140" s="5">
        <v>42504.0</v>
      </c>
      <c r="B140" s="6" t="s">
        <v>22</v>
      </c>
      <c r="C140" s="6" t="s">
        <v>23</v>
      </c>
      <c r="D140" s="6" t="s">
        <v>24</v>
      </c>
      <c r="E140" s="6" t="s">
        <v>44</v>
      </c>
      <c r="F140" s="7">
        <v>493.77</v>
      </c>
      <c r="G140" s="7">
        <v>275.26</v>
      </c>
      <c r="H140" t="b">
        <f t="shared" si="1"/>
        <v>1</v>
      </c>
      <c r="I140" s="8">
        <f t="shared" si="2"/>
        <v>0.4425339733</v>
      </c>
      <c r="J140" s="9">
        <f t="shared" si="3"/>
        <v>493.77</v>
      </c>
      <c r="K140" t="str">
        <f t="shared" si="5"/>
        <v>Others</v>
      </c>
    </row>
    <row r="141">
      <c r="A141" s="5">
        <v>42505.0</v>
      </c>
      <c r="B141" s="6" t="s">
        <v>79</v>
      </c>
      <c r="C141" s="6" t="s">
        <v>11</v>
      </c>
      <c r="D141" s="6" t="s">
        <v>33</v>
      </c>
      <c r="E141" s="6" t="s">
        <v>60</v>
      </c>
      <c r="F141" s="7">
        <v>231.12</v>
      </c>
      <c r="G141" s="7">
        <v>196.0</v>
      </c>
      <c r="H141" t="b">
        <f t="shared" si="1"/>
        <v>1</v>
      </c>
      <c r="I141" s="8">
        <f t="shared" si="2"/>
        <v>0.151955694</v>
      </c>
      <c r="J141" s="9">
        <f t="shared" si="3"/>
        <v>231.12</v>
      </c>
      <c r="K141" t="str">
        <f t="shared" si="5"/>
        <v>Others</v>
      </c>
    </row>
    <row r="142">
      <c r="A142" s="5">
        <v>42509.0</v>
      </c>
      <c r="B142" s="6" t="s">
        <v>81</v>
      </c>
      <c r="C142" s="6" t="s">
        <v>15</v>
      </c>
      <c r="D142" s="6" t="s">
        <v>56</v>
      </c>
      <c r="E142" s="6" t="s">
        <v>17</v>
      </c>
      <c r="F142" s="7">
        <v>368.2</v>
      </c>
      <c r="G142" s="7">
        <v>297.22</v>
      </c>
      <c r="H142" t="b">
        <f t="shared" si="1"/>
        <v>1</v>
      </c>
      <c r="I142" s="8">
        <f t="shared" si="2"/>
        <v>0.1927756654</v>
      </c>
      <c r="J142" s="9">
        <f t="shared" si="3"/>
        <v>368.2</v>
      </c>
      <c r="K142" t="str">
        <f t="shared" si="5"/>
        <v>Others</v>
      </c>
    </row>
    <row r="143">
      <c r="A143" s="5">
        <v>42510.0</v>
      </c>
      <c r="B143" s="6" t="s">
        <v>10</v>
      </c>
      <c r="C143" s="6" t="s">
        <v>11</v>
      </c>
      <c r="D143" s="6" t="s">
        <v>12</v>
      </c>
      <c r="E143" s="6" t="s">
        <v>17</v>
      </c>
      <c r="F143" s="7">
        <v>82.05</v>
      </c>
      <c r="G143" s="7">
        <v>74.31</v>
      </c>
      <c r="H143" t="b">
        <f t="shared" si="1"/>
        <v>0</v>
      </c>
      <c r="I143" s="8">
        <f t="shared" si="2"/>
        <v>0.09433272395</v>
      </c>
      <c r="J143" s="9">
        <f t="shared" si="3"/>
        <v>82.05</v>
      </c>
      <c r="K143" t="str">
        <f t="shared" si="5"/>
        <v>Western</v>
      </c>
    </row>
    <row r="144">
      <c r="A144" s="5">
        <v>42512.0</v>
      </c>
      <c r="B144" s="6" t="s">
        <v>82</v>
      </c>
      <c r="C144" s="6" t="s">
        <v>19</v>
      </c>
      <c r="D144" s="6" t="s">
        <v>20</v>
      </c>
      <c r="E144" s="6" t="s">
        <v>21</v>
      </c>
      <c r="F144" s="7">
        <v>192.84</v>
      </c>
      <c r="G144" s="7">
        <v>183.96</v>
      </c>
      <c r="H144" t="b">
        <f t="shared" si="1"/>
        <v>1</v>
      </c>
      <c r="I144" s="8">
        <f t="shared" si="2"/>
        <v>0.04604853765</v>
      </c>
      <c r="J144">
        <f t="shared" si="3"/>
        <v>231.408</v>
      </c>
      <c r="K144" t="str">
        <f t="shared" si="5"/>
        <v>Others</v>
      </c>
    </row>
    <row r="145">
      <c r="A145" s="5">
        <v>42515.0</v>
      </c>
      <c r="B145" s="6" t="s">
        <v>71</v>
      </c>
      <c r="C145" s="6" t="s">
        <v>23</v>
      </c>
      <c r="D145" s="6" t="s">
        <v>24</v>
      </c>
      <c r="E145" s="6" t="s">
        <v>21</v>
      </c>
      <c r="F145" s="7">
        <v>201.84</v>
      </c>
      <c r="G145" s="7">
        <v>183.96</v>
      </c>
      <c r="H145" t="b">
        <f t="shared" si="1"/>
        <v>1</v>
      </c>
      <c r="I145" s="8">
        <f t="shared" si="2"/>
        <v>0.08858501784</v>
      </c>
      <c r="J145" s="9">
        <f t="shared" si="3"/>
        <v>201.84</v>
      </c>
      <c r="K145" t="str">
        <f t="shared" si="5"/>
        <v>Others</v>
      </c>
    </row>
    <row r="146">
      <c r="A146" s="5">
        <v>42516.0</v>
      </c>
      <c r="B146" s="6" t="s">
        <v>84</v>
      </c>
      <c r="C146" s="6" t="s">
        <v>15</v>
      </c>
      <c r="D146" s="6" t="s">
        <v>85</v>
      </c>
      <c r="E146" s="6" t="s">
        <v>39</v>
      </c>
      <c r="F146" s="7">
        <v>323.22</v>
      </c>
      <c r="G146" s="7">
        <v>92.37</v>
      </c>
      <c r="H146" t="b">
        <f t="shared" si="1"/>
        <v>1</v>
      </c>
      <c r="I146" s="8">
        <f t="shared" si="2"/>
        <v>0.7142194171</v>
      </c>
      <c r="J146" s="9">
        <f t="shared" si="3"/>
        <v>323.22</v>
      </c>
      <c r="K146" t="str">
        <f t="shared" si="5"/>
        <v>Others</v>
      </c>
    </row>
    <row r="147">
      <c r="A147" s="5">
        <v>42519.0</v>
      </c>
      <c r="B147" s="6" t="s">
        <v>72</v>
      </c>
      <c r="C147" s="6" t="s">
        <v>15</v>
      </c>
      <c r="D147" s="6" t="s">
        <v>16</v>
      </c>
      <c r="E147" s="6" t="s">
        <v>27</v>
      </c>
      <c r="F147" s="7">
        <v>129.28</v>
      </c>
      <c r="G147" s="7">
        <v>73.22</v>
      </c>
      <c r="H147" t="b">
        <f t="shared" si="1"/>
        <v>1</v>
      </c>
      <c r="I147" s="8">
        <f t="shared" si="2"/>
        <v>0.4336324257</v>
      </c>
      <c r="J147" s="9">
        <f t="shared" si="3"/>
        <v>129.28</v>
      </c>
      <c r="K147" t="str">
        <f t="shared" si="5"/>
        <v>Others</v>
      </c>
    </row>
    <row r="148">
      <c r="A148" s="5">
        <v>42523.0</v>
      </c>
      <c r="B148" s="6" t="s">
        <v>42</v>
      </c>
      <c r="C148" s="6" t="s">
        <v>23</v>
      </c>
      <c r="D148" s="6" t="s">
        <v>41</v>
      </c>
      <c r="E148" s="6" t="s">
        <v>44</v>
      </c>
      <c r="F148" s="7">
        <v>215.08</v>
      </c>
      <c r="G148" s="7">
        <v>117.72</v>
      </c>
      <c r="H148" t="b">
        <f t="shared" si="1"/>
        <v>1</v>
      </c>
      <c r="I148" s="8">
        <f t="shared" si="2"/>
        <v>0.4526687744</v>
      </c>
      <c r="J148" s="9">
        <f t="shared" si="3"/>
        <v>215.08</v>
      </c>
      <c r="K148" t="str">
        <f t="shared" si="5"/>
        <v>Others</v>
      </c>
    </row>
    <row r="149">
      <c r="A149" s="5">
        <v>42527.0</v>
      </c>
      <c r="B149" s="6" t="s">
        <v>70</v>
      </c>
      <c r="C149" s="6" t="s">
        <v>23</v>
      </c>
      <c r="D149" s="6" t="s">
        <v>24</v>
      </c>
      <c r="E149" s="6" t="s">
        <v>25</v>
      </c>
      <c r="F149" s="7">
        <v>302.58</v>
      </c>
      <c r="G149" s="7">
        <v>261.74</v>
      </c>
      <c r="H149" t="b">
        <f t="shared" si="1"/>
        <v>1</v>
      </c>
      <c r="I149" s="8">
        <f t="shared" si="2"/>
        <v>0.1349725692</v>
      </c>
      <c r="J149" s="9">
        <f t="shared" si="3"/>
        <v>302.58</v>
      </c>
      <c r="K149" t="str">
        <f t="shared" si="5"/>
        <v>Others</v>
      </c>
    </row>
    <row r="150">
      <c r="A150" s="5">
        <v>42530.0</v>
      </c>
      <c r="B150" s="6" t="s">
        <v>31</v>
      </c>
      <c r="C150" s="6" t="s">
        <v>23</v>
      </c>
      <c r="D150" s="6" t="s">
        <v>24</v>
      </c>
      <c r="E150" s="6" t="s">
        <v>25</v>
      </c>
      <c r="F150" s="7">
        <v>160.06</v>
      </c>
      <c r="G150" s="7">
        <v>46.74</v>
      </c>
      <c r="H150" t="b">
        <f t="shared" si="1"/>
        <v>1</v>
      </c>
      <c r="I150" s="8">
        <f t="shared" si="2"/>
        <v>0.7079845058</v>
      </c>
      <c r="J150" s="9">
        <f t="shared" si="3"/>
        <v>160.06</v>
      </c>
      <c r="K150" t="str">
        <f t="shared" si="5"/>
        <v>Others</v>
      </c>
    </row>
    <row r="151">
      <c r="A151" s="5">
        <v>42534.0</v>
      </c>
      <c r="B151" s="6" t="s">
        <v>72</v>
      </c>
      <c r="C151" s="6" t="s">
        <v>15</v>
      </c>
      <c r="D151" s="6" t="s">
        <v>16</v>
      </c>
      <c r="E151" s="6" t="s">
        <v>25</v>
      </c>
      <c r="F151" s="7">
        <v>162.54</v>
      </c>
      <c r="G151" s="7">
        <v>72.7</v>
      </c>
      <c r="H151" t="b">
        <f t="shared" si="1"/>
        <v>1</v>
      </c>
      <c r="I151" s="8">
        <f t="shared" si="2"/>
        <v>0.552725483</v>
      </c>
      <c r="J151" s="9">
        <f t="shared" si="3"/>
        <v>162.54</v>
      </c>
      <c r="K151" t="str">
        <f t="shared" si="5"/>
        <v>Others</v>
      </c>
    </row>
    <row r="152">
      <c r="A152" s="5">
        <v>42538.0</v>
      </c>
      <c r="B152" s="6" t="s">
        <v>49</v>
      </c>
      <c r="C152" s="6" t="s">
        <v>19</v>
      </c>
      <c r="D152" s="6" t="s">
        <v>50</v>
      </c>
      <c r="E152" s="6" t="s">
        <v>30</v>
      </c>
      <c r="F152" s="7">
        <v>249.75</v>
      </c>
      <c r="G152" s="7">
        <v>133.82</v>
      </c>
      <c r="H152" t="b">
        <f t="shared" si="1"/>
        <v>1</v>
      </c>
      <c r="I152" s="8">
        <f t="shared" si="2"/>
        <v>0.4641841842</v>
      </c>
      <c r="J152" s="9">
        <f t="shared" si="3"/>
        <v>249.75</v>
      </c>
      <c r="K152" t="str">
        <f t="shared" si="5"/>
        <v>Others</v>
      </c>
    </row>
    <row r="153">
      <c r="A153" s="5">
        <v>42541.0</v>
      </c>
      <c r="B153" s="6" t="s">
        <v>40</v>
      </c>
      <c r="C153" s="6" t="s">
        <v>23</v>
      </c>
      <c r="D153" s="6" t="s">
        <v>41</v>
      </c>
      <c r="E153" s="6" t="s">
        <v>39</v>
      </c>
      <c r="F153" s="7">
        <v>87.8</v>
      </c>
      <c r="G153" s="7">
        <v>48.61</v>
      </c>
      <c r="H153" t="b">
        <f t="shared" si="1"/>
        <v>0</v>
      </c>
      <c r="I153" s="8">
        <f t="shared" si="2"/>
        <v>0.4463553531</v>
      </c>
      <c r="J153" s="9">
        <f t="shared" si="3"/>
        <v>87.8</v>
      </c>
      <c r="K153" t="str">
        <f t="shared" si="5"/>
        <v>Others</v>
      </c>
    </row>
    <row r="154">
      <c r="A154" s="5">
        <v>42546.0</v>
      </c>
      <c r="B154" s="6" t="s">
        <v>10</v>
      </c>
      <c r="C154" s="6" t="s">
        <v>11</v>
      </c>
      <c r="D154" s="6" t="s">
        <v>12</v>
      </c>
      <c r="E154" s="6" t="s">
        <v>48</v>
      </c>
      <c r="F154" s="7">
        <v>347.0</v>
      </c>
      <c r="G154" s="7">
        <v>130.24</v>
      </c>
      <c r="H154" t="b">
        <f t="shared" si="1"/>
        <v>1</v>
      </c>
      <c r="I154" s="8">
        <f t="shared" si="2"/>
        <v>0.6246685879</v>
      </c>
      <c r="J154" s="9">
        <f t="shared" si="3"/>
        <v>347</v>
      </c>
      <c r="K154" t="str">
        <f t="shared" si="5"/>
        <v>Western</v>
      </c>
    </row>
    <row r="155">
      <c r="A155" s="5">
        <v>42548.0</v>
      </c>
      <c r="B155" s="6" t="s">
        <v>18</v>
      </c>
      <c r="C155" s="6" t="s">
        <v>19</v>
      </c>
      <c r="D155" s="6" t="s">
        <v>20</v>
      </c>
      <c r="E155" s="6" t="s">
        <v>27</v>
      </c>
      <c r="F155" s="7">
        <v>182.98</v>
      </c>
      <c r="G155" s="7">
        <v>178.9</v>
      </c>
      <c r="H155" t="b">
        <f t="shared" si="1"/>
        <v>1</v>
      </c>
      <c r="I155" s="8">
        <f t="shared" si="2"/>
        <v>0.02229751885</v>
      </c>
      <c r="J155">
        <f t="shared" si="3"/>
        <v>219.576</v>
      </c>
      <c r="K155" t="str">
        <f t="shared" si="5"/>
        <v>Others</v>
      </c>
    </row>
    <row r="156">
      <c r="A156" s="5">
        <v>42549.0</v>
      </c>
      <c r="B156" s="6" t="s">
        <v>49</v>
      </c>
      <c r="C156" s="6" t="s">
        <v>19</v>
      </c>
      <c r="D156" s="6" t="s">
        <v>50</v>
      </c>
      <c r="E156" s="6" t="s">
        <v>39</v>
      </c>
      <c r="F156" s="7">
        <v>238.68</v>
      </c>
      <c r="G156" s="7">
        <v>70.28</v>
      </c>
      <c r="H156" t="b">
        <f t="shared" si="1"/>
        <v>1</v>
      </c>
      <c r="I156" s="8">
        <f t="shared" si="2"/>
        <v>0.7055471761</v>
      </c>
      <c r="J156" s="9">
        <f t="shared" si="3"/>
        <v>238.68</v>
      </c>
      <c r="K156" t="str">
        <f t="shared" si="5"/>
        <v>Others</v>
      </c>
    </row>
    <row r="157">
      <c r="A157" s="5">
        <v>42552.0</v>
      </c>
      <c r="B157" s="6" t="s">
        <v>66</v>
      </c>
      <c r="C157" s="6" t="s">
        <v>15</v>
      </c>
      <c r="D157" s="6" t="s">
        <v>67</v>
      </c>
      <c r="E157" s="6" t="s">
        <v>25</v>
      </c>
      <c r="F157" s="7">
        <v>145.54</v>
      </c>
      <c r="G157" s="7">
        <v>72.7</v>
      </c>
      <c r="H157" t="b">
        <f t="shared" si="1"/>
        <v>1</v>
      </c>
      <c r="I157" s="8">
        <f t="shared" si="2"/>
        <v>0.5004809674</v>
      </c>
      <c r="J157" s="9">
        <f t="shared" si="3"/>
        <v>145.54</v>
      </c>
      <c r="K157" t="str">
        <f t="shared" si="5"/>
        <v>Others</v>
      </c>
    </row>
    <row r="158">
      <c r="A158" s="5">
        <v>42557.0</v>
      </c>
      <c r="B158" s="6" t="s">
        <v>84</v>
      </c>
      <c r="C158" s="6" t="s">
        <v>15</v>
      </c>
      <c r="D158" s="6" t="s">
        <v>85</v>
      </c>
      <c r="E158" s="6" t="s">
        <v>39</v>
      </c>
      <c r="F158" s="7">
        <v>71.8</v>
      </c>
      <c r="G158" s="7">
        <v>48.61</v>
      </c>
      <c r="H158" t="b">
        <f t="shared" si="1"/>
        <v>0</v>
      </c>
      <c r="I158" s="8">
        <f t="shared" si="2"/>
        <v>0.3229805014</v>
      </c>
      <c r="J158" s="9">
        <f t="shared" si="3"/>
        <v>71.8</v>
      </c>
      <c r="K158" t="str">
        <f t="shared" si="5"/>
        <v>Others</v>
      </c>
    </row>
    <row r="159">
      <c r="A159" s="5">
        <v>42568.0</v>
      </c>
      <c r="B159" s="6" t="s">
        <v>53</v>
      </c>
      <c r="C159" s="6" t="s">
        <v>11</v>
      </c>
      <c r="D159" s="6" t="s">
        <v>12</v>
      </c>
      <c r="E159" s="6" t="s">
        <v>44</v>
      </c>
      <c r="F159" s="7">
        <v>205.08</v>
      </c>
      <c r="G159" s="7">
        <v>117.72</v>
      </c>
      <c r="H159" t="b">
        <f t="shared" si="1"/>
        <v>1</v>
      </c>
      <c r="I159" s="8">
        <f t="shared" si="2"/>
        <v>0.4259801053</v>
      </c>
      <c r="J159" s="9">
        <f t="shared" si="3"/>
        <v>205.08</v>
      </c>
      <c r="K159" t="str">
        <f t="shared" si="5"/>
        <v>Western</v>
      </c>
    </row>
    <row r="160">
      <c r="A160" s="5">
        <v>42573.0</v>
      </c>
      <c r="B160" s="6" t="s">
        <v>52</v>
      </c>
      <c r="C160" s="6" t="s">
        <v>23</v>
      </c>
      <c r="D160" s="6" t="s">
        <v>41</v>
      </c>
      <c r="E160" s="6" t="s">
        <v>30</v>
      </c>
      <c r="F160" s="7">
        <v>186.5</v>
      </c>
      <c r="G160" s="7">
        <v>89.21</v>
      </c>
      <c r="H160" t="b">
        <f t="shared" si="1"/>
        <v>1</v>
      </c>
      <c r="I160" s="8">
        <f t="shared" si="2"/>
        <v>0.5216621984</v>
      </c>
      <c r="J160" s="9">
        <f t="shared" si="3"/>
        <v>186.5</v>
      </c>
      <c r="K160" t="str">
        <f t="shared" si="5"/>
        <v>Others</v>
      </c>
    </row>
    <row r="161">
      <c r="A161" s="5">
        <v>42574.0</v>
      </c>
      <c r="B161" s="6" t="s">
        <v>70</v>
      </c>
      <c r="C161" s="6" t="s">
        <v>23</v>
      </c>
      <c r="D161" s="6" t="s">
        <v>24</v>
      </c>
      <c r="E161" s="6" t="s">
        <v>21</v>
      </c>
      <c r="F161" s="7">
        <v>176.62</v>
      </c>
      <c r="G161" s="7">
        <v>78.15</v>
      </c>
      <c r="H161" t="b">
        <f t="shared" si="1"/>
        <v>1</v>
      </c>
      <c r="I161" s="8">
        <f t="shared" si="2"/>
        <v>0.5575246291</v>
      </c>
      <c r="J161" s="9">
        <f t="shared" si="3"/>
        <v>176.62</v>
      </c>
      <c r="K161" t="str">
        <f t="shared" si="5"/>
        <v>Others</v>
      </c>
    </row>
    <row r="162">
      <c r="A162" s="5">
        <v>42574.0</v>
      </c>
      <c r="B162" s="6" t="s">
        <v>68</v>
      </c>
      <c r="C162" s="6" t="s">
        <v>19</v>
      </c>
      <c r="D162" s="6" t="s">
        <v>46</v>
      </c>
      <c r="E162" s="6" t="s">
        <v>27</v>
      </c>
      <c r="F162" s="7">
        <v>93.49</v>
      </c>
      <c r="G162" s="7">
        <v>89.45</v>
      </c>
      <c r="H162" t="b">
        <f t="shared" si="1"/>
        <v>0</v>
      </c>
      <c r="I162" s="8">
        <f t="shared" si="2"/>
        <v>0.04321317788</v>
      </c>
      <c r="J162">
        <f t="shared" si="3"/>
        <v>112.188</v>
      </c>
      <c r="K162" t="str">
        <f t="shared" si="5"/>
        <v>Others</v>
      </c>
    </row>
    <row r="163">
      <c r="A163" s="5">
        <v>42584.0</v>
      </c>
      <c r="B163" s="6" t="s">
        <v>65</v>
      </c>
      <c r="C163" s="6" t="s">
        <v>15</v>
      </c>
      <c r="D163" s="6" t="s">
        <v>38</v>
      </c>
      <c r="E163" s="6" t="s">
        <v>39</v>
      </c>
      <c r="F163" s="7">
        <v>46.9</v>
      </c>
      <c r="G163" s="7">
        <v>24.31</v>
      </c>
      <c r="H163" t="b">
        <f t="shared" si="1"/>
        <v>0</v>
      </c>
      <c r="I163" s="8">
        <f t="shared" si="2"/>
        <v>0.481663113</v>
      </c>
      <c r="J163" s="9">
        <f t="shared" si="3"/>
        <v>46.9</v>
      </c>
      <c r="K163" t="str">
        <f t="shared" si="5"/>
        <v>Others</v>
      </c>
    </row>
    <row r="164">
      <c r="A164" s="5">
        <v>42586.0</v>
      </c>
      <c r="B164" s="6" t="s">
        <v>42</v>
      </c>
      <c r="C164" s="6" t="s">
        <v>23</v>
      </c>
      <c r="D164" s="6" t="s">
        <v>41</v>
      </c>
      <c r="E164" s="6" t="s">
        <v>60</v>
      </c>
      <c r="F164" s="7">
        <v>367.68</v>
      </c>
      <c r="G164" s="7">
        <v>294.0</v>
      </c>
      <c r="H164" t="b">
        <f t="shared" si="1"/>
        <v>1</v>
      </c>
      <c r="I164" s="8">
        <f t="shared" si="2"/>
        <v>0.2003916449</v>
      </c>
      <c r="J164" s="9">
        <f t="shared" si="3"/>
        <v>367.68</v>
      </c>
      <c r="K164" t="str">
        <f t="shared" si="5"/>
        <v>Others</v>
      </c>
    </row>
    <row r="165">
      <c r="A165" s="5">
        <v>42586.0</v>
      </c>
      <c r="B165" s="6" t="s">
        <v>80</v>
      </c>
      <c r="C165" s="6" t="s">
        <v>19</v>
      </c>
      <c r="D165" s="6" t="s">
        <v>46</v>
      </c>
      <c r="E165" s="6" t="s">
        <v>21</v>
      </c>
      <c r="F165" s="7">
        <v>134.56</v>
      </c>
      <c r="G165" s="7">
        <v>122.64</v>
      </c>
      <c r="H165" t="b">
        <f t="shared" si="1"/>
        <v>1</v>
      </c>
      <c r="I165" s="8">
        <f t="shared" si="2"/>
        <v>0.08858501784</v>
      </c>
      <c r="J165" s="9">
        <f t="shared" si="3"/>
        <v>134.56</v>
      </c>
      <c r="K165" t="str">
        <f t="shared" si="5"/>
        <v>Others</v>
      </c>
    </row>
    <row r="166">
      <c r="A166" s="5">
        <v>42596.0</v>
      </c>
      <c r="B166" s="6" t="s">
        <v>26</v>
      </c>
      <c r="C166" s="6" t="s">
        <v>23</v>
      </c>
      <c r="D166" s="6" t="s">
        <v>24</v>
      </c>
      <c r="E166" s="6" t="s">
        <v>30</v>
      </c>
      <c r="F166" s="7">
        <v>186.5</v>
      </c>
      <c r="G166" s="7">
        <v>89.21</v>
      </c>
      <c r="H166" t="b">
        <f t="shared" si="1"/>
        <v>1</v>
      </c>
      <c r="I166" s="8">
        <f t="shared" si="2"/>
        <v>0.5216621984</v>
      </c>
      <c r="J166" s="9">
        <f t="shared" si="3"/>
        <v>186.5</v>
      </c>
      <c r="K166" t="str">
        <f t="shared" si="5"/>
        <v>Others</v>
      </c>
    </row>
    <row r="167">
      <c r="A167" s="5">
        <v>42598.0</v>
      </c>
      <c r="B167" s="6" t="s">
        <v>54</v>
      </c>
      <c r="C167" s="6" t="s">
        <v>19</v>
      </c>
      <c r="D167" s="6" t="s">
        <v>20</v>
      </c>
      <c r="E167" s="6" t="s">
        <v>25</v>
      </c>
      <c r="F167" s="7">
        <v>504.18</v>
      </c>
      <c r="G167" s="7">
        <v>140.23</v>
      </c>
      <c r="H167" t="b">
        <f t="shared" si="1"/>
        <v>1</v>
      </c>
      <c r="I167" s="8">
        <f t="shared" si="2"/>
        <v>0.7218652069</v>
      </c>
      <c r="J167" s="9">
        <f t="shared" si="3"/>
        <v>504.18</v>
      </c>
      <c r="K167" t="str">
        <f t="shared" si="5"/>
        <v>Others</v>
      </c>
    </row>
    <row r="168">
      <c r="A168" s="5">
        <v>42600.0</v>
      </c>
      <c r="B168" s="6" t="s">
        <v>52</v>
      </c>
      <c r="C168" s="6" t="s">
        <v>23</v>
      </c>
      <c r="D168" s="6" t="s">
        <v>41</v>
      </c>
      <c r="E168" s="6" t="s">
        <v>27</v>
      </c>
      <c r="F168" s="7">
        <v>84.49</v>
      </c>
      <c r="G168" s="7">
        <v>89.45</v>
      </c>
      <c r="H168" t="b">
        <f t="shared" si="1"/>
        <v>0</v>
      </c>
      <c r="I168" s="8">
        <f t="shared" si="2"/>
        <v>-0.05870517221</v>
      </c>
      <c r="J168">
        <f t="shared" si="3"/>
        <v>101.388</v>
      </c>
      <c r="K168" t="str">
        <f t="shared" si="5"/>
        <v>Others</v>
      </c>
    </row>
    <row r="169">
      <c r="A169" s="5">
        <v>42600.0</v>
      </c>
      <c r="B169" s="6" t="s">
        <v>54</v>
      </c>
      <c r="C169" s="6" t="s">
        <v>19</v>
      </c>
      <c r="D169" s="6" t="s">
        <v>20</v>
      </c>
      <c r="E169" s="6" t="s">
        <v>17</v>
      </c>
      <c r="F169" s="7">
        <v>89.32</v>
      </c>
      <c r="G169" s="7">
        <v>46.87</v>
      </c>
      <c r="H169" t="b">
        <f t="shared" si="1"/>
        <v>0</v>
      </c>
      <c r="I169" s="8">
        <f t="shared" si="2"/>
        <v>0.4752575011</v>
      </c>
      <c r="J169" s="9">
        <f t="shared" si="3"/>
        <v>89.32</v>
      </c>
      <c r="K169" t="str">
        <f t="shared" si="5"/>
        <v>Others</v>
      </c>
    </row>
    <row r="170">
      <c r="A170" s="5">
        <v>42606.0</v>
      </c>
      <c r="B170" s="6" t="s">
        <v>40</v>
      </c>
      <c r="C170" s="6" t="s">
        <v>23</v>
      </c>
      <c r="D170" s="6" t="s">
        <v>41</v>
      </c>
      <c r="E170" s="6" t="s">
        <v>60</v>
      </c>
      <c r="F170" s="7">
        <v>60.040000000000006</v>
      </c>
      <c r="G170" s="7">
        <v>52.79</v>
      </c>
      <c r="H170" t="b">
        <f t="shared" si="1"/>
        <v>0</v>
      </c>
      <c r="I170" s="8">
        <f t="shared" si="2"/>
        <v>0.1207528314</v>
      </c>
      <c r="J170" s="9">
        <f t="shared" si="3"/>
        <v>60.04</v>
      </c>
      <c r="K170" t="str">
        <f t="shared" si="5"/>
        <v>Others</v>
      </c>
    </row>
    <row r="171">
      <c r="A171" s="5">
        <v>42607.0</v>
      </c>
      <c r="B171" s="6" t="s">
        <v>42</v>
      </c>
      <c r="C171" s="6" t="s">
        <v>23</v>
      </c>
      <c r="D171" s="6" t="s">
        <v>41</v>
      </c>
      <c r="E171" s="6" t="s">
        <v>13</v>
      </c>
      <c r="F171" s="7">
        <v>245.36</v>
      </c>
      <c r="G171" s="7">
        <v>177.85</v>
      </c>
      <c r="H171" t="b">
        <f t="shared" si="1"/>
        <v>1</v>
      </c>
      <c r="I171" s="8">
        <f t="shared" si="2"/>
        <v>0.2751467232</v>
      </c>
      <c r="J171" s="9">
        <f t="shared" si="3"/>
        <v>245.36</v>
      </c>
      <c r="K171" t="str">
        <f t="shared" si="5"/>
        <v>Others</v>
      </c>
    </row>
    <row r="172">
      <c r="A172" s="5">
        <v>42607.0</v>
      </c>
      <c r="B172" s="6" t="s">
        <v>82</v>
      </c>
      <c r="C172" s="6" t="s">
        <v>19</v>
      </c>
      <c r="D172" s="6" t="s">
        <v>20</v>
      </c>
      <c r="E172" s="6" t="s">
        <v>39</v>
      </c>
      <c r="F172" s="7">
        <v>240.68</v>
      </c>
      <c r="G172" s="7">
        <v>70.28</v>
      </c>
      <c r="H172" t="b">
        <f t="shared" si="1"/>
        <v>1</v>
      </c>
      <c r="I172" s="8">
        <f t="shared" si="2"/>
        <v>0.707994017</v>
      </c>
      <c r="J172" s="9">
        <f t="shared" si="3"/>
        <v>240.68</v>
      </c>
      <c r="K172" t="str">
        <f t="shared" si="5"/>
        <v>Others</v>
      </c>
    </row>
    <row r="173">
      <c r="A173" s="5">
        <v>42609.0</v>
      </c>
      <c r="B173" s="6" t="s">
        <v>78</v>
      </c>
      <c r="C173" s="6" t="s">
        <v>15</v>
      </c>
      <c r="D173" s="6" t="s">
        <v>62</v>
      </c>
      <c r="E173" s="6" t="s">
        <v>25</v>
      </c>
      <c r="F173" s="7">
        <v>146.54</v>
      </c>
      <c r="G173" s="7">
        <v>72.7</v>
      </c>
      <c r="H173" t="b">
        <f t="shared" si="1"/>
        <v>1</v>
      </c>
      <c r="I173" s="8">
        <f t="shared" si="2"/>
        <v>0.5038897229</v>
      </c>
      <c r="J173" s="9">
        <f t="shared" si="3"/>
        <v>146.54</v>
      </c>
      <c r="K173" t="str">
        <f t="shared" si="5"/>
        <v>Others</v>
      </c>
    </row>
    <row r="174">
      <c r="A174" s="5">
        <v>42616.0</v>
      </c>
      <c r="B174" s="6" t="s">
        <v>76</v>
      </c>
      <c r="C174" s="6" t="s">
        <v>23</v>
      </c>
      <c r="D174" s="6" t="s">
        <v>35</v>
      </c>
      <c r="E174" s="6" t="s">
        <v>30</v>
      </c>
      <c r="F174" s="7">
        <v>325.0</v>
      </c>
      <c r="G174" s="7">
        <v>178.43</v>
      </c>
      <c r="H174" t="b">
        <f t="shared" si="1"/>
        <v>1</v>
      </c>
      <c r="I174" s="8">
        <f t="shared" si="2"/>
        <v>0.4509846154</v>
      </c>
      <c r="J174" s="9">
        <f t="shared" si="3"/>
        <v>325</v>
      </c>
      <c r="K174" t="str">
        <f t="shared" si="5"/>
        <v>Others</v>
      </c>
    </row>
    <row r="175">
      <c r="A175" s="5">
        <v>42619.0</v>
      </c>
      <c r="B175" s="6" t="s">
        <v>79</v>
      </c>
      <c r="C175" s="6" t="s">
        <v>11</v>
      </c>
      <c r="D175" s="6" t="s">
        <v>33</v>
      </c>
      <c r="E175" s="6" t="s">
        <v>39</v>
      </c>
      <c r="F175" s="7">
        <v>161.7</v>
      </c>
      <c r="G175" s="7">
        <v>72.92</v>
      </c>
      <c r="H175" t="b">
        <f t="shared" si="1"/>
        <v>1</v>
      </c>
      <c r="I175" s="8">
        <f t="shared" si="2"/>
        <v>0.5490414348</v>
      </c>
      <c r="J175" s="9">
        <f t="shared" si="3"/>
        <v>161.7</v>
      </c>
      <c r="K175" t="str">
        <f t="shared" si="5"/>
        <v>Others</v>
      </c>
    </row>
    <row r="176">
      <c r="A176" s="5">
        <v>42621.0</v>
      </c>
      <c r="B176" s="6" t="s">
        <v>65</v>
      </c>
      <c r="C176" s="6" t="s">
        <v>15</v>
      </c>
      <c r="D176" s="6" t="s">
        <v>38</v>
      </c>
      <c r="E176" s="6" t="s">
        <v>27</v>
      </c>
      <c r="F176" s="7">
        <v>140.34</v>
      </c>
      <c r="G176" s="7">
        <v>101.07</v>
      </c>
      <c r="H176" t="b">
        <f t="shared" si="1"/>
        <v>1</v>
      </c>
      <c r="I176" s="8">
        <f t="shared" si="2"/>
        <v>0.2798204361</v>
      </c>
      <c r="J176" s="9">
        <f t="shared" si="3"/>
        <v>140.34</v>
      </c>
      <c r="K176" t="str">
        <f t="shared" si="5"/>
        <v>Others</v>
      </c>
    </row>
    <row r="177">
      <c r="A177" s="5">
        <v>42623.0</v>
      </c>
      <c r="B177" s="6" t="s">
        <v>76</v>
      </c>
      <c r="C177" s="6" t="s">
        <v>23</v>
      </c>
      <c r="D177" s="6" t="s">
        <v>35</v>
      </c>
      <c r="E177" s="6" t="s">
        <v>44</v>
      </c>
      <c r="F177" s="7">
        <v>346.62</v>
      </c>
      <c r="G177" s="7">
        <v>176.58</v>
      </c>
      <c r="H177" t="b">
        <f t="shared" si="1"/>
        <v>1</v>
      </c>
      <c r="I177" s="8">
        <f t="shared" si="2"/>
        <v>0.4905660377</v>
      </c>
      <c r="J177" s="9">
        <f t="shared" si="3"/>
        <v>346.62</v>
      </c>
      <c r="K177" t="str">
        <f t="shared" si="5"/>
        <v>Others</v>
      </c>
    </row>
    <row r="178">
      <c r="A178" s="5">
        <v>42634.0</v>
      </c>
      <c r="B178" s="6" t="s">
        <v>49</v>
      </c>
      <c r="C178" s="6" t="s">
        <v>19</v>
      </c>
      <c r="D178" s="6" t="s">
        <v>50</v>
      </c>
      <c r="E178" s="6" t="s">
        <v>60</v>
      </c>
      <c r="F178" s="7">
        <v>136.08</v>
      </c>
      <c r="G178" s="7">
        <v>105.59</v>
      </c>
      <c r="H178" t="b">
        <f t="shared" si="1"/>
        <v>1</v>
      </c>
      <c r="I178" s="8">
        <f t="shared" si="2"/>
        <v>0.2240593768</v>
      </c>
      <c r="J178" s="9">
        <f t="shared" si="3"/>
        <v>136.08</v>
      </c>
      <c r="K178" t="str">
        <f t="shared" si="5"/>
        <v>Others</v>
      </c>
    </row>
    <row r="179">
      <c r="A179" s="5">
        <v>42641.0</v>
      </c>
      <c r="B179" s="6" t="s">
        <v>22</v>
      </c>
      <c r="C179" s="6" t="s">
        <v>23</v>
      </c>
      <c r="D179" s="6" t="s">
        <v>24</v>
      </c>
      <c r="E179" s="6" t="s">
        <v>39</v>
      </c>
      <c r="F179" s="7">
        <v>250.68</v>
      </c>
      <c r="G179" s="7">
        <v>70.28</v>
      </c>
      <c r="H179" t="b">
        <f t="shared" si="1"/>
        <v>1</v>
      </c>
      <c r="I179" s="8">
        <f t="shared" si="2"/>
        <v>0.7196425722</v>
      </c>
      <c r="J179" s="9">
        <f t="shared" si="3"/>
        <v>250.68</v>
      </c>
      <c r="K179" t="str">
        <f t="shared" si="5"/>
        <v>Others</v>
      </c>
    </row>
    <row r="180">
      <c r="A180" s="5">
        <v>42641.0</v>
      </c>
      <c r="B180" s="6" t="s">
        <v>86</v>
      </c>
      <c r="C180" s="6" t="s">
        <v>11</v>
      </c>
      <c r="D180" s="6" t="s">
        <v>33</v>
      </c>
      <c r="E180" s="6" t="s">
        <v>60</v>
      </c>
      <c r="F180" s="7">
        <v>213.12</v>
      </c>
      <c r="G180" s="7">
        <v>158.38</v>
      </c>
      <c r="H180" t="b">
        <f t="shared" si="1"/>
        <v>1</v>
      </c>
      <c r="I180" s="8">
        <f t="shared" si="2"/>
        <v>0.2568506006</v>
      </c>
      <c r="J180" s="9">
        <f t="shared" si="3"/>
        <v>213.12</v>
      </c>
      <c r="K180" t="str">
        <f t="shared" si="5"/>
        <v>Others</v>
      </c>
    </row>
    <row r="181">
      <c r="A181" s="5">
        <v>42641.0</v>
      </c>
      <c r="B181" s="6" t="s">
        <v>74</v>
      </c>
      <c r="C181" s="6" t="s">
        <v>11</v>
      </c>
      <c r="D181" s="6" t="s">
        <v>33</v>
      </c>
      <c r="E181" s="6" t="s">
        <v>17</v>
      </c>
      <c r="F181" s="7">
        <v>130.98</v>
      </c>
      <c r="G181" s="7">
        <v>70.31</v>
      </c>
      <c r="H181" t="b">
        <f t="shared" si="1"/>
        <v>1</v>
      </c>
      <c r="I181" s="8">
        <f t="shared" si="2"/>
        <v>0.4632004886</v>
      </c>
      <c r="J181" s="9">
        <f t="shared" si="3"/>
        <v>130.98</v>
      </c>
      <c r="K181" t="str">
        <f t="shared" si="5"/>
        <v>Others</v>
      </c>
    </row>
    <row r="182">
      <c r="A182" s="5">
        <v>42647.0</v>
      </c>
      <c r="B182" s="6" t="s">
        <v>61</v>
      </c>
      <c r="C182" s="6" t="s">
        <v>15</v>
      </c>
      <c r="D182" s="6" t="s">
        <v>62</v>
      </c>
      <c r="E182" s="6" t="s">
        <v>25</v>
      </c>
      <c r="F182" s="7">
        <v>201.72</v>
      </c>
      <c r="G182" s="7">
        <v>174.5</v>
      </c>
      <c r="H182" t="b">
        <f t="shared" si="1"/>
        <v>1</v>
      </c>
      <c r="I182" s="8">
        <f t="shared" si="2"/>
        <v>0.1349395201</v>
      </c>
      <c r="J182" s="9">
        <f t="shared" si="3"/>
        <v>201.72</v>
      </c>
      <c r="K182" t="str">
        <f t="shared" si="5"/>
        <v>Others</v>
      </c>
    </row>
    <row r="183">
      <c r="A183" s="5">
        <v>42647.0</v>
      </c>
      <c r="B183" s="6" t="s">
        <v>59</v>
      </c>
      <c r="C183" s="6" t="s">
        <v>23</v>
      </c>
      <c r="D183" s="6" t="s">
        <v>35</v>
      </c>
      <c r="E183" s="6" t="s">
        <v>39</v>
      </c>
      <c r="F183" s="7">
        <v>123.34</v>
      </c>
      <c r="G183" s="7">
        <v>35.14</v>
      </c>
      <c r="H183" t="b">
        <f t="shared" si="1"/>
        <v>1</v>
      </c>
      <c r="I183" s="8">
        <f t="shared" si="2"/>
        <v>0.7150964813</v>
      </c>
      <c r="J183" s="9">
        <f t="shared" si="3"/>
        <v>123.34</v>
      </c>
      <c r="K183" t="str">
        <f t="shared" si="5"/>
        <v>Others</v>
      </c>
    </row>
    <row r="184">
      <c r="A184" s="5">
        <v>42647.0</v>
      </c>
      <c r="B184" s="6" t="s">
        <v>59</v>
      </c>
      <c r="C184" s="6" t="s">
        <v>23</v>
      </c>
      <c r="D184" s="6" t="s">
        <v>35</v>
      </c>
      <c r="E184" s="6" t="s">
        <v>27</v>
      </c>
      <c r="F184" s="7">
        <v>89.49</v>
      </c>
      <c r="G184" s="7">
        <v>89.45</v>
      </c>
      <c r="H184" t="b">
        <f t="shared" si="1"/>
        <v>0</v>
      </c>
      <c r="I184" s="8">
        <f t="shared" si="2"/>
        <v>0.0004469773159</v>
      </c>
      <c r="J184">
        <f t="shared" si="3"/>
        <v>107.388</v>
      </c>
      <c r="K184" t="str">
        <f t="shared" si="5"/>
        <v>Others</v>
      </c>
    </row>
    <row r="185">
      <c r="A185" s="5">
        <v>42649.0</v>
      </c>
      <c r="B185" s="6" t="s">
        <v>72</v>
      </c>
      <c r="C185" s="6" t="s">
        <v>15</v>
      </c>
      <c r="D185" s="6" t="s">
        <v>16</v>
      </c>
      <c r="E185" s="6" t="s">
        <v>17</v>
      </c>
      <c r="F185" s="7">
        <v>190.1</v>
      </c>
      <c r="G185" s="7">
        <v>148.61</v>
      </c>
      <c r="H185" t="b">
        <f t="shared" si="1"/>
        <v>1</v>
      </c>
      <c r="I185" s="8">
        <f t="shared" si="2"/>
        <v>0.2182535508</v>
      </c>
      <c r="J185" s="9">
        <f t="shared" si="3"/>
        <v>190.1</v>
      </c>
      <c r="K185" t="str">
        <f t="shared" si="5"/>
        <v>Others</v>
      </c>
    </row>
    <row r="186">
      <c r="A186" s="5">
        <v>42653.0</v>
      </c>
      <c r="B186" s="6" t="s">
        <v>47</v>
      </c>
      <c r="C186" s="6" t="s">
        <v>15</v>
      </c>
      <c r="D186" s="6" t="s">
        <v>29</v>
      </c>
      <c r="E186" s="6" t="s">
        <v>21</v>
      </c>
      <c r="F186" s="7">
        <v>106.56</v>
      </c>
      <c r="G186" s="7">
        <v>122.64</v>
      </c>
      <c r="H186" t="b">
        <f t="shared" si="1"/>
        <v>1</v>
      </c>
      <c r="I186" s="8">
        <f t="shared" si="2"/>
        <v>-0.1509009009</v>
      </c>
      <c r="J186">
        <f t="shared" si="3"/>
        <v>127.872</v>
      </c>
      <c r="K186" t="str">
        <f t="shared" si="5"/>
        <v>Others</v>
      </c>
    </row>
    <row r="187">
      <c r="A187" s="5">
        <v>42656.0</v>
      </c>
      <c r="B187" s="6" t="s">
        <v>22</v>
      </c>
      <c r="C187" s="6" t="s">
        <v>23</v>
      </c>
      <c r="D187" s="6" t="s">
        <v>24</v>
      </c>
      <c r="E187" s="6" t="s">
        <v>25</v>
      </c>
      <c r="F187" s="7">
        <v>201.72</v>
      </c>
      <c r="G187" s="7">
        <v>174.5</v>
      </c>
      <c r="H187" t="b">
        <f t="shared" si="1"/>
        <v>1</v>
      </c>
      <c r="I187" s="8">
        <f t="shared" si="2"/>
        <v>0.1349395201</v>
      </c>
      <c r="J187" s="9">
        <f t="shared" si="3"/>
        <v>201.72</v>
      </c>
      <c r="K187" t="str">
        <f t="shared" si="5"/>
        <v>Others</v>
      </c>
    </row>
    <row r="188">
      <c r="A188" s="5">
        <v>42657.0</v>
      </c>
      <c r="B188" s="6" t="s">
        <v>76</v>
      </c>
      <c r="C188" s="6" t="s">
        <v>23</v>
      </c>
      <c r="D188" s="6" t="s">
        <v>35</v>
      </c>
      <c r="E188" s="6" t="s">
        <v>25</v>
      </c>
      <c r="F188" s="7">
        <v>326.12</v>
      </c>
      <c r="G188" s="7">
        <v>93.49</v>
      </c>
      <c r="H188" t="b">
        <f t="shared" si="1"/>
        <v>1</v>
      </c>
      <c r="I188" s="8">
        <f t="shared" si="2"/>
        <v>0.7133263829</v>
      </c>
      <c r="J188" s="9">
        <f t="shared" si="3"/>
        <v>326.12</v>
      </c>
      <c r="K188" t="str">
        <f t="shared" si="5"/>
        <v>Others</v>
      </c>
    </row>
    <row r="189">
      <c r="A189" s="5">
        <v>42664.0</v>
      </c>
      <c r="B189" s="6" t="s">
        <v>18</v>
      </c>
      <c r="C189" s="6" t="s">
        <v>19</v>
      </c>
      <c r="D189" s="6" t="s">
        <v>20</v>
      </c>
      <c r="E189" s="6" t="s">
        <v>21</v>
      </c>
      <c r="F189" s="7">
        <v>214.92</v>
      </c>
      <c r="G189" s="7">
        <v>169.41</v>
      </c>
      <c r="H189" t="b">
        <f t="shared" si="1"/>
        <v>1</v>
      </c>
      <c r="I189" s="8">
        <f t="shared" si="2"/>
        <v>0.2117532105</v>
      </c>
      <c r="J189" s="9">
        <f t="shared" si="3"/>
        <v>214.92</v>
      </c>
      <c r="K189" t="str">
        <f t="shared" si="5"/>
        <v>Others</v>
      </c>
    </row>
    <row r="190">
      <c r="A190" s="5">
        <v>42668.0</v>
      </c>
      <c r="B190" s="6" t="s">
        <v>82</v>
      </c>
      <c r="C190" s="6" t="s">
        <v>19</v>
      </c>
      <c r="D190" s="6" t="s">
        <v>20</v>
      </c>
      <c r="E190" s="6" t="s">
        <v>25</v>
      </c>
      <c r="F190" s="7">
        <v>162.54</v>
      </c>
      <c r="G190" s="7">
        <v>72.7</v>
      </c>
      <c r="H190" t="b">
        <f t="shared" si="1"/>
        <v>1</v>
      </c>
      <c r="I190" s="8">
        <f t="shared" si="2"/>
        <v>0.552725483</v>
      </c>
      <c r="J190" s="9">
        <f t="shared" si="3"/>
        <v>162.54</v>
      </c>
      <c r="K190" t="str">
        <f t="shared" si="5"/>
        <v>Others</v>
      </c>
    </row>
    <row r="191">
      <c r="A191" s="5">
        <v>42669.0</v>
      </c>
      <c r="B191" s="6" t="s">
        <v>51</v>
      </c>
      <c r="C191" s="6" t="s">
        <v>15</v>
      </c>
      <c r="D191" s="6" t="s">
        <v>29</v>
      </c>
      <c r="E191" s="6" t="s">
        <v>39</v>
      </c>
      <c r="F191" s="7">
        <v>268.68</v>
      </c>
      <c r="G191" s="7">
        <v>70.28</v>
      </c>
      <c r="H191" t="b">
        <f t="shared" si="1"/>
        <v>1</v>
      </c>
      <c r="I191" s="8">
        <f t="shared" si="2"/>
        <v>0.7384248921</v>
      </c>
      <c r="J191" s="9">
        <f t="shared" si="3"/>
        <v>268.68</v>
      </c>
      <c r="K191" t="str">
        <f t="shared" si="5"/>
        <v>Others</v>
      </c>
    </row>
    <row r="192">
      <c r="A192" s="5">
        <v>42669.0</v>
      </c>
      <c r="B192" s="6" t="s">
        <v>52</v>
      </c>
      <c r="C192" s="6" t="s">
        <v>23</v>
      </c>
      <c r="D192" s="6" t="s">
        <v>41</v>
      </c>
      <c r="E192" s="6" t="s">
        <v>27</v>
      </c>
      <c r="F192" s="7">
        <v>65.64</v>
      </c>
      <c r="G192" s="7">
        <v>36.61</v>
      </c>
      <c r="H192" t="b">
        <f t="shared" si="1"/>
        <v>0</v>
      </c>
      <c r="I192" s="8">
        <f t="shared" si="2"/>
        <v>0.4422608166</v>
      </c>
      <c r="J192" s="9">
        <f t="shared" si="3"/>
        <v>65.64</v>
      </c>
      <c r="K192" t="str">
        <f t="shared" si="5"/>
        <v>Others</v>
      </c>
    </row>
    <row r="193">
      <c r="A193" s="5">
        <v>42671.0</v>
      </c>
      <c r="B193" s="6" t="s">
        <v>51</v>
      </c>
      <c r="C193" s="6" t="s">
        <v>15</v>
      </c>
      <c r="D193" s="6" t="s">
        <v>29</v>
      </c>
      <c r="E193" s="6" t="s">
        <v>60</v>
      </c>
      <c r="F193" s="7">
        <v>130.08</v>
      </c>
      <c r="G193" s="7">
        <v>105.59</v>
      </c>
      <c r="H193" t="b">
        <f t="shared" si="1"/>
        <v>1</v>
      </c>
      <c r="I193" s="8">
        <f t="shared" si="2"/>
        <v>0.1882687577</v>
      </c>
      <c r="J193" s="9">
        <f t="shared" si="3"/>
        <v>130.08</v>
      </c>
      <c r="K193" t="str">
        <f t="shared" si="5"/>
        <v>Others</v>
      </c>
    </row>
    <row r="194">
      <c r="A194" s="5">
        <v>42673.0</v>
      </c>
      <c r="B194" s="6" t="s">
        <v>74</v>
      </c>
      <c r="C194" s="6" t="s">
        <v>11</v>
      </c>
      <c r="D194" s="6" t="s">
        <v>33</v>
      </c>
      <c r="E194" s="6" t="s">
        <v>39</v>
      </c>
      <c r="F194" s="7">
        <v>358.02</v>
      </c>
      <c r="G194" s="7">
        <v>105.41</v>
      </c>
      <c r="H194" t="b">
        <f t="shared" si="1"/>
        <v>1</v>
      </c>
      <c r="I194" s="8">
        <f t="shared" si="2"/>
        <v>0.7055751075</v>
      </c>
      <c r="J194" s="9">
        <f t="shared" si="3"/>
        <v>358.02</v>
      </c>
      <c r="K194" t="str">
        <f t="shared" si="5"/>
        <v>Others</v>
      </c>
    </row>
    <row r="195">
      <c r="A195" s="5">
        <v>42675.0</v>
      </c>
      <c r="B195" s="6" t="s">
        <v>32</v>
      </c>
      <c r="C195" s="6" t="s">
        <v>11</v>
      </c>
      <c r="D195" s="6" t="s">
        <v>33</v>
      </c>
      <c r="E195" s="6" t="s">
        <v>17</v>
      </c>
      <c r="F195" s="7">
        <v>185.2</v>
      </c>
      <c r="G195" s="7">
        <v>44.75</v>
      </c>
      <c r="H195" t="b">
        <f t="shared" si="1"/>
        <v>1</v>
      </c>
      <c r="I195" s="8">
        <f t="shared" si="2"/>
        <v>0.7583693305</v>
      </c>
      <c r="J195" s="9">
        <f t="shared" si="3"/>
        <v>185.2</v>
      </c>
      <c r="K195" t="str">
        <f t="shared" si="5"/>
        <v>Others</v>
      </c>
    </row>
    <row r="196">
      <c r="A196" s="5">
        <v>42677.0</v>
      </c>
      <c r="B196" s="6" t="s">
        <v>28</v>
      </c>
      <c r="C196" s="6" t="s">
        <v>15</v>
      </c>
      <c r="D196" s="6" t="s">
        <v>29</v>
      </c>
      <c r="E196" s="6" t="s">
        <v>27</v>
      </c>
      <c r="F196" s="7">
        <v>300.68</v>
      </c>
      <c r="G196" s="7">
        <v>202.14</v>
      </c>
      <c r="H196" t="b">
        <f t="shared" si="1"/>
        <v>1</v>
      </c>
      <c r="I196" s="8">
        <f t="shared" si="2"/>
        <v>0.327723826</v>
      </c>
      <c r="J196" s="9">
        <f t="shared" si="3"/>
        <v>300.68</v>
      </c>
      <c r="K196" t="str">
        <f t="shared" si="5"/>
        <v>Others</v>
      </c>
    </row>
    <row r="197">
      <c r="A197" s="5">
        <v>42679.0</v>
      </c>
      <c r="B197" s="6" t="s">
        <v>53</v>
      </c>
      <c r="C197" s="6" t="s">
        <v>11</v>
      </c>
      <c r="D197" s="6" t="s">
        <v>12</v>
      </c>
      <c r="E197" s="6" t="s">
        <v>21</v>
      </c>
      <c r="F197" s="7">
        <v>49.73</v>
      </c>
      <c r="G197" s="7">
        <v>42.35</v>
      </c>
      <c r="H197" t="b">
        <f t="shared" si="1"/>
        <v>0</v>
      </c>
      <c r="I197" s="8">
        <f t="shared" si="2"/>
        <v>0.1484013674</v>
      </c>
      <c r="J197" s="9">
        <f t="shared" si="3"/>
        <v>49.73</v>
      </c>
      <c r="K197" t="str">
        <f t="shared" si="5"/>
        <v>Western</v>
      </c>
    </row>
    <row r="198">
      <c r="A198" s="5">
        <v>42681.0</v>
      </c>
      <c r="B198" s="6" t="s">
        <v>87</v>
      </c>
      <c r="C198" s="6" t="s">
        <v>23</v>
      </c>
      <c r="D198" s="6" t="s">
        <v>41</v>
      </c>
      <c r="E198" s="6" t="s">
        <v>13</v>
      </c>
      <c r="F198" s="7">
        <v>245.78</v>
      </c>
      <c r="G198" s="7">
        <v>88.14</v>
      </c>
      <c r="H198" t="b">
        <f t="shared" si="1"/>
        <v>1</v>
      </c>
      <c r="I198" s="8">
        <f t="shared" si="2"/>
        <v>0.6413866059</v>
      </c>
      <c r="J198" s="9">
        <f t="shared" si="3"/>
        <v>245.78</v>
      </c>
      <c r="K198" t="str">
        <f t="shared" si="5"/>
        <v>Others</v>
      </c>
    </row>
    <row r="199">
      <c r="A199" s="5">
        <v>42681.0</v>
      </c>
      <c r="B199" s="6" t="s">
        <v>88</v>
      </c>
      <c r="C199" s="6" t="s">
        <v>23</v>
      </c>
      <c r="D199" s="6" t="s">
        <v>41</v>
      </c>
      <c r="E199" s="6" t="s">
        <v>13</v>
      </c>
      <c r="F199" s="7">
        <v>338.67</v>
      </c>
      <c r="G199" s="7">
        <v>132.21</v>
      </c>
      <c r="H199" t="b">
        <f t="shared" si="1"/>
        <v>1</v>
      </c>
      <c r="I199" s="8">
        <f t="shared" si="2"/>
        <v>0.6096199841</v>
      </c>
      <c r="J199" s="9">
        <f t="shared" si="3"/>
        <v>338.67</v>
      </c>
      <c r="K199" t="str">
        <f t="shared" si="5"/>
        <v>Others</v>
      </c>
    </row>
    <row r="200">
      <c r="A200" s="5">
        <v>42681.0</v>
      </c>
      <c r="B200" s="6" t="s">
        <v>49</v>
      </c>
      <c r="C200" s="6" t="s">
        <v>19</v>
      </c>
      <c r="D200" s="6" t="s">
        <v>50</v>
      </c>
      <c r="E200" s="6" t="s">
        <v>39</v>
      </c>
      <c r="F200" s="7">
        <v>54.9</v>
      </c>
      <c r="G200" s="7">
        <v>24.31</v>
      </c>
      <c r="H200" t="b">
        <f t="shared" si="1"/>
        <v>0</v>
      </c>
      <c r="I200" s="8">
        <f t="shared" si="2"/>
        <v>0.5571948998</v>
      </c>
      <c r="J200" s="9">
        <f t="shared" si="3"/>
        <v>54.9</v>
      </c>
      <c r="K200" t="str">
        <f t="shared" si="5"/>
        <v>Others</v>
      </c>
    </row>
    <row r="201">
      <c r="A201" s="5">
        <v>42682.0</v>
      </c>
      <c r="B201" s="6" t="s">
        <v>54</v>
      </c>
      <c r="C201" s="6" t="s">
        <v>19</v>
      </c>
      <c r="D201" s="6" t="s">
        <v>20</v>
      </c>
      <c r="E201" s="6" t="s">
        <v>21</v>
      </c>
      <c r="F201" s="7">
        <v>64.28</v>
      </c>
      <c r="G201" s="7">
        <v>61.32</v>
      </c>
      <c r="H201" t="b">
        <f t="shared" si="1"/>
        <v>0</v>
      </c>
      <c r="I201" s="8">
        <f t="shared" si="2"/>
        <v>0.04604853765</v>
      </c>
      <c r="J201">
        <f t="shared" si="3"/>
        <v>77.136</v>
      </c>
      <c r="K201" t="str">
        <f t="shared" si="5"/>
        <v>Others</v>
      </c>
    </row>
    <row r="202">
      <c r="A202" s="5">
        <v>42683.0</v>
      </c>
      <c r="B202" s="6" t="s">
        <v>88</v>
      </c>
      <c r="C202" s="6" t="s">
        <v>23</v>
      </c>
      <c r="D202" s="6" t="s">
        <v>41</v>
      </c>
      <c r="E202" s="6" t="s">
        <v>13</v>
      </c>
      <c r="F202" s="7">
        <v>122.89</v>
      </c>
      <c r="G202" s="7">
        <v>44.07</v>
      </c>
      <c r="H202" t="b">
        <f t="shared" si="1"/>
        <v>1</v>
      </c>
      <c r="I202" s="8">
        <f t="shared" si="2"/>
        <v>0.6413866059</v>
      </c>
      <c r="J202" s="9">
        <f t="shared" si="3"/>
        <v>122.89</v>
      </c>
      <c r="K202" t="str">
        <f t="shared" si="5"/>
        <v>Others</v>
      </c>
    </row>
    <row r="203">
      <c r="A203" s="5">
        <v>42686.0</v>
      </c>
      <c r="B203" s="6" t="s">
        <v>22</v>
      </c>
      <c r="C203" s="6" t="s">
        <v>23</v>
      </c>
      <c r="D203" s="6" t="s">
        <v>24</v>
      </c>
      <c r="E203" s="6" t="s">
        <v>27</v>
      </c>
      <c r="F203" s="7">
        <v>321.96</v>
      </c>
      <c r="G203" s="7">
        <v>357.81</v>
      </c>
      <c r="H203" t="b">
        <f t="shared" si="1"/>
        <v>1</v>
      </c>
      <c r="I203" s="8">
        <f t="shared" si="2"/>
        <v>-0.1113492359</v>
      </c>
      <c r="J203">
        <f t="shared" si="3"/>
        <v>386.352</v>
      </c>
      <c r="K203" t="str">
        <f t="shared" si="5"/>
        <v>Others</v>
      </c>
    </row>
    <row r="204">
      <c r="A204" s="5">
        <v>42691.0</v>
      </c>
      <c r="B204" s="6" t="s">
        <v>81</v>
      </c>
      <c r="C204" s="6" t="s">
        <v>15</v>
      </c>
      <c r="D204" s="6" t="s">
        <v>56</v>
      </c>
      <c r="E204" s="6" t="s">
        <v>27</v>
      </c>
      <c r="F204" s="7">
        <v>68.17</v>
      </c>
      <c r="G204" s="7">
        <v>50.53</v>
      </c>
      <c r="H204" t="b">
        <f t="shared" si="1"/>
        <v>0</v>
      </c>
      <c r="I204" s="8">
        <f t="shared" si="2"/>
        <v>0.2587648526</v>
      </c>
      <c r="J204" s="9">
        <f t="shared" si="3"/>
        <v>68.17</v>
      </c>
      <c r="K204" t="str">
        <f t="shared" si="5"/>
        <v>Others</v>
      </c>
    </row>
    <row r="205">
      <c r="A205" s="5">
        <v>42692.0</v>
      </c>
      <c r="B205" s="6" t="s">
        <v>64</v>
      </c>
      <c r="C205" s="6" t="s">
        <v>15</v>
      </c>
      <c r="D205" s="6" t="s">
        <v>38</v>
      </c>
      <c r="E205" s="6" t="s">
        <v>60</v>
      </c>
      <c r="F205" s="7">
        <v>109.56</v>
      </c>
      <c r="G205" s="7">
        <v>98.0</v>
      </c>
      <c r="H205" t="b">
        <f t="shared" si="1"/>
        <v>1</v>
      </c>
      <c r="I205" s="8">
        <f t="shared" si="2"/>
        <v>0.1055129609</v>
      </c>
      <c r="J205" s="9">
        <f t="shared" si="3"/>
        <v>109.56</v>
      </c>
      <c r="K205" t="str">
        <f t="shared" si="5"/>
        <v>Others</v>
      </c>
    </row>
    <row r="206">
      <c r="A206" s="5">
        <v>42698.0</v>
      </c>
      <c r="B206" s="6" t="s">
        <v>80</v>
      </c>
      <c r="C206" s="6" t="s">
        <v>19</v>
      </c>
      <c r="D206" s="6" t="s">
        <v>46</v>
      </c>
      <c r="E206" s="6" t="s">
        <v>27</v>
      </c>
      <c r="F206" s="7">
        <v>79.49</v>
      </c>
      <c r="G206" s="7">
        <v>89.45</v>
      </c>
      <c r="H206" t="b">
        <f t="shared" si="1"/>
        <v>0</v>
      </c>
      <c r="I206" s="8">
        <f t="shared" si="2"/>
        <v>-0.1252987797</v>
      </c>
      <c r="J206">
        <f t="shared" si="3"/>
        <v>95.388</v>
      </c>
      <c r="K206" t="str">
        <f t="shared" si="5"/>
        <v>Others</v>
      </c>
    </row>
    <row r="207">
      <c r="A207" s="5">
        <v>42702.0</v>
      </c>
      <c r="B207" s="6" t="s">
        <v>26</v>
      </c>
      <c r="C207" s="6" t="s">
        <v>23</v>
      </c>
      <c r="D207" s="6" t="s">
        <v>24</v>
      </c>
      <c r="E207" s="6" t="s">
        <v>21</v>
      </c>
      <c r="F207" s="7">
        <v>225.12</v>
      </c>
      <c r="G207" s="7">
        <v>245.28</v>
      </c>
      <c r="H207" t="b">
        <f t="shared" si="1"/>
        <v>1</v>
      </c>
      <c r="I207" s="8">
        <f t="shared" si="2"/>
        <v>-0.08955223881</v>
      </c>
      <c r="J207">
        <f t="shared" si="3"/>
        <v>270.144</v>
      </c>
      <c r="K207" t="str">
        <f t="shared" si="5"/>
        <v>Others</v>
      </c>
    </row>
    <row r="208">
      <c r="A208" s="5">
        <v>42702.0</v>
      </c>
      <c r="B208" s="6" t="s">
        <v>87</v>
      </c>
      <c r="C208" s="6" t="s">
        <v>23</v>
      </c>
      <c r="D208" s="6" t="s">
        <v>41</v>
      </c>
      <c r="E208" s="6" t="s">
        <v>39</v>
      </c>
      <c r="F208" s="7">
        <v>276.68</v>
      </c>
      <c r="G208" s="7">
        <v>70.28</v>
      </c>
      <c r="H208" t="b">
        <f t="shared" si="1"/>
        <v>1</v>
      </c>
      <c r="I208" s="8">
        <f t="shared" si="2"/>
        <v>0.7459881451</v>
      </c>
      <c r="J208" s="9">
        <f t="shared" si="3"/>
        <v>276.68</v>
      </c>
      <c r="K208" t="str">
        <f t="shared" si="5"/>
        <v>Others</v>
      </c>
    </row>
    <row r="209">
      <c r="A209" s="5">
        <v>42704.0</v>
      </c>
      <c r="B209" s="6" t="s">
        <v>66</v>
      </c>
      <c r="C209" s="6" t="s">
        <v>15</v>
      </c>
      <c r="D209" s="6" t="s">
        <v>67</v>
      </c>
      <c r="E209" s="6" t="s">
        <v>48</v>
      </c>
      <c r="F209" s="7">
        <v>160.5</v>
      </c>
      <c r="G209" s="7">
        <v>65.12</v>
      </c>
      <c r="H209" t="b">
        <f t="shared" si="1"/>
        <v>1</v>
      </c>
      <c r="I209" s="8">
        <f t="shared" si="2"/>
        <v>0.5942679128</v>
      </c>
      <c r="J209" s="9">
        <f t="shared" si="3"/>
        <v>160.5</v>
      </c>
      <c r="K209" t="str">
        <f t="shared" si="5"/>
        <v>Others</v>
      </c>
    </row>
    <row r="210">
      <c r="A210" s="5">
        <v>42707.0</v>
      </c>
      <c r="B210" s="6" t="s">
        <v>49</v>
      </c>
      <c r="C210" s="6" t="s">
        <v>19</v>
      </c>
      <c r="D210" s="6" t="s">
        <v>50</v>
      </c>
      <c r="E210" s="6" t="s">
        <v>60</v>
      </c>
      <c r="F210" s="7">
        <v>146.08</v>
      </c>
      <c r="G210" s="7">
        <v>105.59</v>
      </c>
      <c r="H210" t="b">
        <f t="shared" si="1"/>
        <v>1</v>
      </c>
      <c r="I210" s="8">
        <f t="shared" si="2"/>
        <v>0.2771768894</v>
      </c>
      <c r="J210" s="9">
        <f t="shared" si="3"/>
        <v>146.08</v>
      </c>
      <c r="K210" t="str">
        <f t="shared" si="5"/>
        <v>Others</v>
      </c>
    </row>
    <row r="211">
      <c r="A211" s="5">
        <v>42710.0</v>
      </c>
      <c r="B211" s="6" t="s">
        <v>37</v>
      </c>
      <c r="C211" s="6" t="s">
        <v>15</v>
      </c>
      <c r="D211" s="6" t="s">
        <v>38</v>
      </c>
      <c r="E211" s="6" t="s">
        <v>27</v>
      </c>
      <c r="F211" s="7">
        <v>76.17</v>
      </c>
      <c r="G211" s="7">
        <v>50.53</v>
      </c>
      <c r="H211" t="b">
        <f t="shared" si="1"/>
        <v>0</v>
      </c>
      <c r="I211" s="8">
        <f t="shared" si="2"/>
        <v>0.3366154654</v>
      </c>
      <c r="J211" s="9">
        <f t="shared" si="3"/>
        <v>76.17</v>
      </c>
      <c r="K211" t="str">
        <f t="shared" si="5"/>
        <v>Others</v>
      </c>
    </row>
    <row r="212">
      <c r="A212" s="5">
        <v>42711.0</v>
      </c>
      <c r="B212" s="6" t="s">
        <v>14</v>
      </c>
      <c r="C212" s="6" t="s">
        <v>15</v>
      </c>
      <c r="D212" s="6" t="s">
        <v>16</v>
      </c>
      <c r="E212" s="6" t="s">
        <v>13</v>
      </c>
      <c r="F212" s="7">
        <v>241.78</v>
      </c>
      <c r="G212" s="7">
        <v>88.14</v>
      </c>
      <c r="H212" t="b">
        <f t="shared" si="1"/>
        <v>1</v>
      </c>
      <c r="I212" s="8">
        <f t="shared" si="2"/>
        <v>0.6354537183</v>
      </c>
      <c r="J212" s="9">
        <f t="shared" si="3"/>
        <v>241.78</v>
      </c>
      <c r="K212" t="str">
        <f t="shared" si="5"/>
        <v>Others</v>
      </c>
    </row>
    <row r="213">
      <c r="A213" s="5">
        <v>42715.0</v>
      </c>
      <c r="B213" s="6" t="s">
        <v>69</v>
      </c>
      <c r="C213" s="6" t="s">
        <v>19</v>
      </c>
      <c r="D213" s="6" t="s">
        <v>46</v>
      </c>
      <c r="E213" s="6" t="s">
        <v>39</v>
      </c>
      <c r="F213" s="7">
        <v>50.9</v>
      </c>
      <c r="G213" s="7">
        <v>24.31</v>
      </c>
      <c r="H213" t="b">
        <f t="shared" si="1"/>
        <v>0</v>
      </c>
      <c r="I213" s="8">
        <f t="shared" si="2"/>
        <v>0.5223968566</v>
      </c>
      <c r="J213" s="9">
        <f t="shared" si="3"/>
        <v>50.9</v>
      </c>
      <c r="K213" t="str">
        <f t="shared" si="5"/>
        <v>Others</v>
      </c>
    </row>
    <row r="214">
      <c r="A214" s="5">
        <v>42717.0</v>
      </c>
      <c r="B214" s="6" t="s">
        <v>70</v>
      </c>
      <c r="C214" s="6" t="s">
        <v>23</v>
      </c>
      <c r="D214" s="6" t="s">
        <v>24</v>
      </c>
      <c r="E214" s="6" t="s">
        <v>17</v>
      </c>
      <c r="F214" s="7">
        <v>53.66</v>
      </c>
      <c r="G214" s="7">
        <v>23.44</v>
      </c>
      <c r="H214" t="b">
        <f t="shared" si="1"/>
        <v>0</v>
      </c>
      <c r="I214" s="8">
        <f t="shared" si="2"/>
        <v>0.5631755498</v>
      </c>
      <c r="J214" s="9">
        <f t="shared" si="3"/>
        <v>53.66</v>
      </c>
      <c r="K214" t="str">
        <f t="shared" si="5"/>
        <v>Others</v>
      </c>
    </row>
    <row r="215">
      <c r="A215" s="5">
        <v>42718.0</v>
      </c>
      <c r="B215" s="6" t="s">
        <v>18</v>
      </c>
      <c r="C215" s="6" t="s">
        <v>19</v>
      </c>
      <c r="D215" s="6" t="s">
        <v>20</v>
      </c>
      <c r="E215" s="6" t="s">
        <v>48</v>
      </c>
      <c r="F215" s="7">
        <v>168.5</v>
      </c>
      <c r="G215" s="7">
        <v>65.12</v>
      </c>
      <c r="H215" t="b">
        <f t="shared" si="1"/>
        <v>1</v>
      </c>
      <c r="I215" s="8">
        <f t="shared" si="2"/>
        <v>0.6135311573</v>
      </c>
      <c r="J215" s="9">
        <f t="shared" si="3"/>
        <v>168.5</v>
      </c>
      <c r="K215" t="str">
        <f t="shared" si="5"/>
        <v>Others</v>
      </c>
    </row>
    <row r="216">
      <c r="A216" s="5">
        <v>42721.0</v>
      </c>
      <c r="B216" s="6" t="s">
        <v>43</v>
      </c>
      <c r="C216" s="6" t="s">
        <v>11</v>
      </c>
      <c r="D216" s="6" t="s">
        <v>12</v>
      </c>
      <c r="E216" s="6" t="s">
        <v>60</v>
      </c>
      <c r="F216" s="7">
        <v>236.16000000000003</v>
      </c>
      <c r="G216" s="7">
        <v>211.18</v>
      </c>
      <c r="H216" t="b">
        <f t="shared" si="1"/>
        <v>1</v>
      </c>
      <c r="I216" s="8">
        <f t="shared" si="2"/>
        <v>0.1057757453</v>
      </c>
      <c r="J216" s="9">
        <f t="shared" si="3"/>
        <v>236.16</v>
      </c>
      <c r="K216" t="str">
        <f t="shared" si="5"/>
        <v>Western</v>
      </c>
    </row>
    <row r="217">
      <c r="A217" s="5">
        <v>42725.0</v>
      </c>
      <c r="B217" s="6" t="s">
        <v>78</v>
      </c>
      <c r="C217" s="6" t="s">
        <v>15</v>
      </c>
      <c r="D217" s="6" t="s">
        <v>62</v>
      </c>
      <c r="E217" s="6" t="s">
        <v>25</v>
      </c>
      <c r="F217" s="7">
        <v>158.54</v>
      </c>
      <c r="G217" s="7">
        <v>72.7</v>
      </c>
      <c r="H217" t="b">
        <f t="shared" si="1"/>
        <v>1</v>
      </c>
      <c r="I217" s="8">
        <f t="shared" si="2"/>
        <v>0.5414406459</v>
      </c>
      <c r="J217" s="9">
        <f t="shared" si="3"/>
        <v>158.54</v>
      </c>
      <c r="K217" t="str">
        <f t="shared" si="5"/>
        <v>Others</v>
      </c>
    </row>
    <row r="218">
      <c r="A218" s="5">
        <v>42733.0</v>
      </c>
      <c r="B218" s="6" t="s">
        <v>69</v>
      </c>
      <c r="C218" s="6" t="s">
        <v>19</v>
      </c>
      <c r="D218" s="6" t="s">
        <v>46</v>
      </c>
      <c r="E218" s="6" t="s">
        <v>39</v>
      </c>
      <c r="F218" s="7">
        <v>160.61</v>
      </c>
      <c r="G218" s="7">
        <v>46.18</v>
      </c>
      <c r="H218" t="b">
        <f t="shared" si="1"/>
        <v>1</v>
      </c>
      <c r="I218" s="8">
        <f t="shared" si="2"/>
        <v>0.7124712035</v>
      </c>
      <c r="J218" s="9">
        <f t="shared" si="3"/>
        <v>160.61</v>
      </c>
      <c r="K218" t="str">
        <f t="shared" si="5"/>
        <v>Others</v>
      </c>
    </row>
    <row r="219">
      <c r="A219" s="5">
        <v>42735.0</v>
      </c>
      <c r="B219" s="6" t="s">
        <v>83</v>
      </c>
      <c r="C219" s="6" t="s">
        <v>15</v>
      </c>
      <c r="D219" s="6" t="s">
        <v>16</v>
      </c>
      <c r="E219" s="6" t="s">
        <v>25</v>
      </c>
      <c r="F219" s="7">
        <v>293.08</v>
      </c>
      <c r="G219" s="7">
        <v>145.39</v>
      </c>
      <c r="H219" t="b">
        <f t="shared" si="1"/>
        <v>1</v>
      </c>
      <c r="I219" s="8">
        <f t="shared" si="2"/>
        <v>0.5039238433</v>
      </c>
      <c r="J219" s="9">
        <f t="shared" si="3"/>
        <v>293.08</v>
      </c>
      <c r="K219" t="str">
        <f t="shared" si="5"/>
        <v>Others</v>
      </c>
    </row>
    <row r="220">
      <c r="A220" s="5">
        <v>42738.0</v>
      </c>
      <c r="B220" s="6" t="s">
        <v>81</v>
      </c>
      <c r="C220" s="6" t="s">
        <v>15</v>
      </c>
      <c r="D220" s="6" t="s">
        <v>56</v>
      </c>
      <c r="E220" s="6" t="s">
        <v>13</v>
      </c>
      <c r="F220" s="7">
        <v>269.36</v>
      </c>
      <c r="G220" s="7">
        <v>177.85</v>
      </c>
      <c r="H220" t="b">
        <f t="shared" si="1"/>
        <v>1</v>
      </c>
      <c r="I220" s="8">
        <f t="shared" si="2"/>
        <v>0.3397312147</v>
      </c>
      <c r="J220" s="9">
        <f t="shared" si="3"/>
        <v>269.36</v>
      </c>
      <c r="K220" t="str">
        <f t="shared" si="5"/>
        <v>Others</v>
      </c>
    </row>
    <row r="221">
      <c r="A221" s="5">
        <v>42742.0</v>
      </c>
      <c r="B221" s="6" t="s">
        <v>77</v>
      </c>
      <c r="C221" s="6" t="s">
        <v>15</v>
      </c>
      <c r="D221" s="6" t="s">
        <v>56</v>
      </c>
      <c r="E221" s="6" t="s">
        <v>17</v>
      </c>
      <c r="F221" s="7">
        <v>166.98</v>
      </c>
      <c r="G221" s="7">
        <v>70.31</v>
      </c>
      <c r="H221" t="b">
        <f t="shared" si="1"/>
        <v>1</v>
      </c>
      <c r="I221" s="8">
        <f t="shared" si="2"/>
        <v>0.5789316086</v>
      </c>
      <c r="J221" s="9">
        <f t="shared" si="3"/>
        <v>166.98</v>
      </c>
      <c r="K221" t="str">
        <f t="shared" si="5"/>
        <v>Others</v>
      </c>
    </row>
    <row r="222">
      <c r="A222" s="5">
        <v>42749.0</v>
      </c>
      <c r="B222" s="6" t="s">
        <v>37</v>
      </c>
      <c r="C222" s="6" t="s">
        <v>15</v>
      </c>
      <c r="D222" s="6" t="s">
        <v>38</v>
      </c>
      <c r="E222" s="6" t="s">
        <v>60</v>
      </c>
      <c r="F222" s="7">
        <v>79.04</v>
      </c>
      <c r="G222" s="7">
        <v>52.79</v>
      </c>
      <c r="H222" t="b">
        <f t="shared" si="1"/>
        <v>0</v>
      </c>
      <c r="I222" s="8">
        <f t="shared" si="2"/>
        <v>0.3321103239</v>
      </c>
      <c r="J222" s="9">
        <f t="shared" si="3"/>
        <v>79.04</v>
      </c>
      <c r="K222" t="str">
        <f t="shared" si="5"/>
        <v>Others</v>
      </c>
    </row>
    <row r="223">
      <c r="A223" s="5">
        <v>42752.0</v>
      </c>
      <c r="B223" s="6" t="s">
        <v>87</v>
      </c>
      <c r="C223" s="6" t="s">
        <v>23</v>
      </c>
      <c r="D223" s="6" t="s">
        <v>41</v>
      </c>
      <c r="E223" s="6" t="s">
        <v>17</v>
      </c>
      <c r="F223" s="7">
        <v>358.4</v>
      </c>
      <c r="G223" s="7">
        <v>89.49</v>
      </c>
      <c r="H223" t="b">
        <f t="shared" si="1"/>
        <v>1</v>
      </c>
      <c r="I223" s="8">
        <f t="shared" si="2"/>
        <v>0.7503069196</v>
      </c>
      <c r="J223" s="9">
        <f t="shared" si="3"/>
        <v>358.4</v>
      </c>
      <c r="K223" t="str">
        <f t="shared" si="5"/>
        <v>Others</v>
      </c>
    </row>
    <row r="224">
      <c r="A224" s="5">
        <v>42753.0</v>
      </c>
      <c r="B224" s="6" t="s">
        <v>51</v>
      </c>
      <c r="C224" s="6" t="s">
        <v>15</v>
      </c>
      <c r="D224" s="6" t="s">
        <v>29</v>
      </c>
      <c r="E224" s="6" t="s">
        <v>27</v>
      </c>
      <c r="F224" s="7">
        <v>129.28</v>
      </c>
      <c r="G224" s="7">
        <v>73.22</v>
      </c>
      <c r="H224" t="b">
        <f t="shared" si="1"/>
        <v>1</v>
      </c>
      <c r="I224" s="8">
        <f t="shared" si="2"/>
        <v>0.4336324257</v>
      </c>
      <c r="J224" s="9">
        <f t="shared" si="3"/>
        <v>129.28</v>
      </c>
      <c r="K224" t="str">
        <f t="shared" si="5"/>
        <v>Others</v>
      </c>
    </row>
    <row r="225">
      <c r="A225" s="5">
        <v>42755.0</v>
      </c>
      <c r="B225" s="6" t="s">
        <v>78</v>
      </c>
      <c r="C225" s="6" t="s">
        <v>15</v>
      </c>
      <c r="D225" s="6" t="s">
        <v>62</v>
      </c>
      <c r="E225" s="6" t="s">
        <v>48</v>
      </c>
      <c r="F225" s="7">
        <v>538.83</v>
      </c>
      <c r="G225" s="7">
        <v>230.36</v>
      </c>
      <c r="H225" t="b">
        <f t="shared" si="1"/>
        <v>1</v>
      </c>
      <c r="I225" s="8">
        <f t="shared" si="2"/>
        <v>0.5724811165</v>
      </c>
      <c r="J225" s="9">
        <f t="shared" si="3"/>
        <v>538.83</v>
      </c>
      <c r="K225" t="str">
        <f t="shared" si="5"/>
        <v>Others</v>
      </c>
    </row>
    <row r="226">
      <c r="A226" s="5">
        <v>42755.0</v>
      </c>
      <c r="B226" s="6" t="s">
        <v>87</v>
      </c>
      <c r="C226" s="6" t="s">
        <v>23</v>
      </c>
      <c r="D226" s="6" t="s">
        <v>41</v>
      </c>
      <c r="E226" s="6" t="s">
        <v>44</v>
      </c>
      <c r="F226" s="7">
        <v>414.16</v>
      </c>
      <c r="G226" s="7">
        <v>235.44</v>
      </c>
      <c r="H226" t="b">
        <f t="shared" si="1"/>
        <v>1</v>
      </c>
      <c r="I226" s="8">
        <f t="shared" si="2"/>
        <v>0.4315240487</v>
      </c>
      <c r="J226" s="9">
        <f t="shared" si="3"/>
        <v>414.16</v>
      </c>
      <c r="K226" t="str">
        <f t="shared" si="5"/>
        <v>Others</v>
      </c>
    </row>
    <row r="227">
      <c r="A227" s="5">
        <v>42757.0</v>
      </c>
      <c r="B227" s="6" t="s">
        <v>40</v>
      </c>
      <c r="C227" s="6" t="s">
        <v>23</v>
      </c>
      <c r="D227" s="6" t="s">
        <v>41</v>
      </c>
      <c r="E227" s="6" t="s">
        <v>39</v>
      </c>
      <c r="F227" s="7">
        <v>252.68</v>
      </c>
      <c r="G227" s="7">
        <v>70.28</v>
      </c>
      <c r="H227" t="b">
        <f t="shared" si="1"/>
        <v>1</v>
      </c>
      <c r="I227" s="8">
        <f t="shared" si="2"/>
        <v>0.7218616432</v>
      </c>
      <c r="J227" s="9">
        <f t="shared" si="3"/>
        <v>252.68</v>
      </c>
      <c r="K227" t="str">
        <f t="shared" si="5"/>
        <v>Others</v>
      </c>
    </row>
    <row r="228">
      <c r="A228" s="5">
        <v>42757.0</v>
      </c>
      <c r="B228" s="6" t="s">
        <v>52</v>
      </c>
      <c r="C228" s="6" t="s">
        <v>23</v>
      </c>
      <c r="D228" s="6" t="s">
        <v>41</v>
      </c>
      <c r="E228" s="6" t="s">
        <v>60</v>
      </c>
      <c r="F228" s="7">
        <v>229.12</v>
      </c>
      <c r="G228" s="7">
        <v>196.0</v>
      </c>
      <c r="H228" t="b">
        <f t="shared" si="1"/>
        <v>1</v>
      </c>
      <c r="I228" s="8">
        <f t="shared" si="2"/>
        <v>0.1445530726</v>
      </c>
      <c r="J228" s="9">
        <f t="shared" si="3"/>
        <v>229.12</v>
      </c>
      <c r="K228" t="str">
        <f t="shared" si="5"/>
        <v>Others</v>
      </c>
    </row>
    <row r="229">
      <c r="A229" s="5">
        <v>42759.0</v>
      </c>
      <c r="B229" s="6" t="s">
        <v>64</v>
      </c>
      <c r="C229" s="6" t="s">
        <v>15</v>
      </c>
      <c r="D229" s="6" t="s">
        <v>38</v>
      </c>
      <c r="E229" s="6" t="s">
        <v>60</v>
      </c>
      <c r="F229" s="7">
        <v>148.08</v>
      </c>
      <c r="G229" s="7">
        <v>105.59</v>
      </c>
      <c r="H229" t="b">
        <f t="shared" si="1"/>
        <v>1</v>
      </c>
      <c r="I229" s="8">
        <f t="shared" si="2"/>
        <v>0.2869394922</v>
      </c>
      <c r="J229" s="9">
        <f t="shared" si="3"/>
        <v>148.08</v>
      </c>
      <c r="K229" t="str">
        <f t="shared" si="5"/>
        <v>Others</v>
      </c>
    </row>
    <row r="230">
      <c r="A230" s="5">
        <v>42762.0</v>
      </c>
      <c r="B230" s="6" t="s">
        <v>75</v>
      </c>
      <c r="C230" s="6" t="s">
        <v>15</v>
      </c>
      <c r="D230" s="6" t="s">
        <v>56</v>
      </c>
      <c r="E230" s="6" t="s">
        <v>39</v>
      </c>
      <c r="F230" s="7">
        <v>87.8</v>
      </c>
      <c r="G230" s="7">
        <v>48.61</v>
      </c>
      <c r="H230" t="b">
        <f t="shared" si="1"/>
        <v>0</v>
      </c>
      <c r="I230" s="8">
        <f t="shared" si="2"/>
        <v>0.4463553531</v>
      </c>
      <c r="J230" s="9">
        <f t="shared" si="3"/>
        <v>87.8</v>
      </c>
      <c r="K230" t="str">
        <f t="shared" si="5"/>
        <v>Others</v>
      </c>
    </row>
    <row r="231">
      <c r="A231" s="5">
        <v>42764.0</v>
      </c>
      <c r="B231" s="6" t="s">
        <v>37</v>
      </c>
      <c r="C231" s="6" t="s">
        <v>15</v>
      </c>
      <c r="D231" s="6" t="s">
        <v>38</v>
      </c>
      <c r="E231" s="6" t="s">
        <v>17</v>
      </c>
      <c r="F231" s="7">
        <v>760.8</v>
      </c>
      <c r="G231" s="7">
        <v>178.99</v>
      </c>
      <c r="H231" t="b">
        <f t="shared" si="1"/>
        <v>1</v>
      </c>
      <c r="I231" s="8">
        <f t="shared" si="2"/>
        <v>0.76473449</v>
      </c>
      <c r="J231" s="9">
        <f t="shared" si="3"/>
        <v>760.8</v>
      </c>
      <c r="K231" t="str">
        <f t="shared" si="5"/>
        <v>Others</v>
      </c>
    </row>
    <row r="232">
      <c r="A232" s="5">
        <v>42778.0</v>
      </c>
      <c r="B232" s="6" t="s">
        <v>43</v>
      </c>
      <c r="C232" s="6" t="s">
        <v>11</v>
      </c>
      <c r="D232" s="6" t="s">
        <v>12</v>
      </c>
      <c r="E232" s="6" t="s">
        <v>39</v>
      </c>
      <c r="F232" s="7">
        <v>463.83000000000004</v>
      </c>
      <c r="G232" s="7">
        <v>138.55</v>
      </c>
      <c r="H232" t="b">
        <f t="shared" si="1"/>
        <v>1</v>
      </c>
      <c r="I232" s="8">
        <f t="shared" si="2"/>
        <v>0.7012914214</v>
      </c>
      <c r="J232" s="9">
        <f t="shared" si="3"/>
        <v>463.83</v>
      </c>
      <c r="K232" t="str">
        <f t="shared" si="5"/>
        <v>Western</v>
      </c>
    </row>
    <row r="233">
      <c r="A233" s="5">
        <v>42780.0</v>
      </c>
      <c r="B233" s="6" t="s">
        <v>63</v>
      </c>
      <c r="C233" s="6" t="s">
        <v>15</v>
      </c>
      <c r="D233" s="6" t="s">
        <v>38</v>
      </c>
      <c r="E233" s="6" t="s">
        <v>27</v>
      </c>
      <c r="F233" s="7">
        <v>81.49</v>
      </c>
      <c r="G233" s="7">
        <v>89.45</v>
      </c>
      <c r="H233" t="b">
        <f t="shared" si="1"/>
        <v>0</v>
      </c>
      <c r="I233" s="8">
        <f t="shared" si="2"/>
        <v>-0.09768069702</v>
      </c>
      <c r="J233">
        <f t="shared" si="3"/>
        <v>97.788</v>
      </c>
      <c r="K233" t="str">
        <f t="shared" si="5"/>
        <v>Others</v>
      </c>
    </row>
    <row r="234">
      <c r="A234" s="5"/>
      <c r="B234" s="6"/>
      <c r="C234" s="6"/>
      <c r="D234" s="6"/>
      <c r="E234" s="6"/>
      <c r="F234" s="7"/>
      <c r="G234" s="7"/>
      <c r="I234" s="8"/>
    </row>
    <row r="235">
      <c r="A235" s="5"/>
      <c r="B235" s="6"/>
      <c r="C235" s="6"/>
      <c r="D235" s="6"/>
      <c r="E235" s="6"/>
      <c r="F235" s="7"/>
      <c r="G235" s="7"/>
      <c r="I235" s="8"/>
    </row>
    <row r="236">
      <c r="A236" s="5"/>
      <c r="B236" s="6"/>
      <c r="C236" s="6"/>
      <c r="D236" s="6"/>
      <c r="E236" s="6"/>
      <c r="F236" s="7"/>
      <c r="G236" s="7"/>
      <c r="I236" s="8"/>
    </row>
    <row r="237">
      <c r="A237" s="5"/>
      <c r="B237" s="6"/>
      <c r="C237" s="6"/>
      <c r="D237" s="6"/>
      <c r="E237" s="6"/>
      <c r="F237" s="7"/>
      <c r="G237" s="7"/>
      <c r="I237" s="8"/>
    </row>
    <row r="238">
      <c r="A238" s="5"/>
      <c r="B238" s="6"/>
      <c r="C238" s="6"/>
      <c r="D238" s="6"/>
      <c r="E238" s="6"/>
      <c r="F238" s="7"/>
      <c r="G238" s="7"/>
      <c r="I238" s="8"/>
    </row>
    <row r="239">
      <c r="A239" s="5"/>
      <c r="B239" s="6"/>
      <c r="C239" s="6"/>
      <c r="D239" s="6"/>
      <c r="E239" s="6"/>
      <c r="F239" s="7"/>
      <c r="G239" s="7"/>
      <c r="I239" s="8"/>
    </row>
    <row r="240">
      <c r="A240" s="5"/>
      <c r="B240" s="6"/>
      <c r="C240" s="6"/>
      <c r="D240" s="6"/>
      <c r="E240" s="6"/>
      <c r="F240" s="7"/>
      <c r="G240" s="7"/>
      <c r="I240" s="8"/>
    </row>
    <row r="241">
      <c r="A241" s="5"/>
      <c r="B241" s="6"/>
      <c r="C241" s="6"/>
      <c r="D241" s="6"/>
      <c r="E241" s="6"/>
      <c r="F241" s="7"/>
      <c r="G241" s="7"/>
      <c r="I241" s="8"/>
    </row>
    <row r="242">
      <c r="A242" s="5"/>
      <c r="B242" s="6"/>
      <c r="C242" s="6"/>
      <c r="D242" s="6"/>
      <c r="E242" s="6"/>
      <c r="F242" s="7"/>
      <c r="G242" s="7"/>
      <c r="I242" s="8"/>
    </row>
    <row r="243">
      <c r="A243" s="5"/>
      <c r="B243" s="6"/>
      <c r="C243" s="6"/>
      <c r="D243" s="6"/>
      <c r="E243" s="6"/>
      <c r="F243" s="7"/>
      <c r="G243" s="7"/>
      <c r="I243" s="8"/>
    </row>
  </sheetData>
  <drawing r:id="rId1"/>
</worksheet>
</file>