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9F178448-A44D-4116-A66D-AF28DDEE3DC2}" xr6:coauthVersionLast="41" xr6:coauthVersionMax="41" xr10:uidLastSave="{00000000-0000-0000-0000-000000000000}"/>
  <bookViews>
    <workbookView xWindow="22932" yWindow="-108" windowWidth="19416" windowHeight="119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1" i="1" l="1"/>
  <c r="P12" i="1"/>
  <c r="T7" i="1"/>
  <c r="H22" i="1" l="1"/>
  <c r="L10" i="1" l="1"/>
  <c r="T6" i="1"/>
  <c r="X9" i="1"/>
  <c r="P11" i="1"/>
  <c r="P10" i="1"/>
  <c r="T5" i="1" l="1"/>
  <c r="T3" i="1" l="1"/>
  <c r="T4" i="1"/>
  <c r="T2" i="1"/>
  <c r="L9" i="1" l="1"/>
  <c r="L8" i="1"/>
  <c r="X8" i="1"/>
  <c r="P9" i="1"/>
  <c r="P8" i="1"/>
  <c r="H21" i="1"/>
  <c r="X7" i="1" l="1"/>
  <c r="P7" i="1"/>
  <c r="L7" i="1"/>
  <c r="X6" i="1" l="1"/>
  <c r="P6" i="1"/>
  <c r="L6" i="1"/>
  <c r="H20" i="1"/>
  <c r="D27" i="1"/>
  <c r="X5" i="1" l="1"/>
  <c r="P5" i="1"/>
  <c r="L5" i="1"/>
  <c r="L4" i="1" l="1"/>
  <c r="L3" i="1"/>
  <c r="L2" i="1"/>
  <c r="X3" i="1"/>
  <c r="X4" i="1"/>
  <c r="X2" i="1"/>
  <c r="P3" i="1"/>
  <c r="P4" i="1"/>
  <c r="P2" i="1"/>
  <c r="H19" i="1" l="1"/>
  <c r="D26" i="1"/>
  <c r="H18" i="1" l="1"/>
  <c r="D25" i="1"/>
  <c r="D24" i="1" l="1"/>
  <c r="D23" i="1" l="1"/>
  <c r="D2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2" i="1"/>
  <c r="D21" i="1" l="1"/>
  <c r="D20" i="1" l="1"/>
  <c r="D19" i="1" l="1"/>
  <c r="D18" i="1" l="1"/>
  <c r="D14" i="1" l="1"/>
  <c r="D15" i="1"/>
  <c r="D16" i="1"/>
  <c r="D17" i="1"/>
  <c r="D13" i="1"/>
  <c r="H3" i="1"/>
  <c r="H4" i="1"/>
  <c r="H5" i="1"/>
  <c r="H6" i="1"/>
  <c r="AB3" i="1"/>
  <c r="D3" i="1"/>
  <c r="D4" i="1"/>
  <c r="D5" i="1"/>
  <c r="D6" i="1"/>
  <c r="D7" i="1"/>
  <c r="D8" i="1"/>
  <c r="D9" i="1"/>
  <c r="D10" i="1"/>
  <c r="D11" i="1"/>
  <c r="D12" i="1"/>
  <c r="AB2" i="1" l="1"/>
  <c r="H10" i="1" l="1"/>
  <c r="H11" i="1"/>
  <c r="H12" i="1"/>
  <c r="H13" i="1"/>
  <c r="H14" i="1"/>
  <c r="H15" i="1"/>
  <c r="H16" i="1"/>
  <c r="H17" i="1"/>
  <c r="H9" i="1" l="1"/>
  <c r="H8" i="1" l="1"/>
  <c r="H7" i="1" l="1"/>
  <c r="H2" i="1" l="1"/>
  <c r="D2" i="1" l="1"/>
</calcChain>
</file>

<file path=xl/sharedStrings.xml><?xml version="1.0" encoding="utf-8"?>
<sst xmlns="http://schemas.openxmlformats.org/spreadsheetml/2006/main" count="36" uniqueCount="27">
  <si>
    <t>time (day)</t>
  </si>
  <si>
    <r>
      <t xml:space="preserve">E </t>
    </r>
    <r>
      <rPr>
        <sz val="11"/>
        <color theme="1"/>
        <rFont val="Calibri"/>
        <family val="2"/>
        <scheme val="minor"/>
      </rPr>
      <t>methylene integral CDCl3</t>
    </r>
    <r>
      <rPr>
        <i/>
        <sz val="11"/>
        <color theme="1"/>
        <rFont val="Calibri"/>
        <family val="2"/>
        <scheme val="minor"/>
      </rPr>
      <t xml:space="preserve"> 16 mM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</si>
  <si>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16 mM</t>
    </r>
  </si>
  <si>
    <r>
      <t xml:space="preserve">E </t>
    </r>
    <r>
      <rPr>
        <sz val="11"/>
        <color theme="1"/>
        <rFont val="Calibri"/>
        <family val="2"/>
        <scheme val="minor"/>
      </rPr>
      <t>methylene integral CDCl3</t>
    </r>
    <r>
      <rPr>
        <i/>
        <sz val="11"/>
        <color theme="1"/>
        <rFont val="Calibri"/>
        <family val="2"/>
        <scheme val="minor"/>
      </rPr>
      <t xml:space="preserve"> 2.5 mM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</si>
  <si>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CDCl3 2.5 mM</t>
    </r>
  </si>
  <si>
    <r>
      <t xml:space="preserve">E </t>
    </r>
    <r>
      <rPr>
        <sz val="11"/>
        <color theme="1"/>
        <rFont val="Calibri"/>
        <family val="2"/>
        <scheme val="minor"/>
      </rPr>
      <t>methylene integral CDCl3 111mM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</si>
  <si>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CDCl3 111mM</t>
    </r>
  </si>
  <si>
    <r>
      <t xml:space="preserve">E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16 mM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</si>
  <si>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2.5 mM</t>
    </r>
  </si>
  <si>
    <r>
      <t xml:space="preserve">E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2.5 mM</t>
    </r>
  </si>
  <si>
    <t>E isomer 16 mM</t>
  </si>
  <si>
    <t>E isomer 2.5 mM</t>
  </si>
  <si>
    <t>E isomer 111mM</t>
  </si>
  <si>
    <t>Z isomer 16 mM</t>
  </si>
  <si>
    <t>Z isomer 2.5 mM</t>
  </si>
  <si>
    <r>
      <t xml:space="preserve">E </t>
    </r>
    <r>
      <rPr>
        <sz val="11"/>
        <color theme="1"/>
        <rFont val="Calibri"/>
        <family val="2"/>
        <scheme val="minor"/>
      </rPr>
      <t>methylene integral CDCl3</t>
    </r>
    <r>
      <rPr>
        <i/>
        <sz val="11"/>
        <color theme="1"/>
        <rFont val="Calibri"/>
        <family val="2"/>
        <scheme val="minor"/>
      </rPr>
      <t xml:space="preserve"> 100 uM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</si>
  <si>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CDCl3 100 uM</t>
    </r>
  </si>
  <si>
    <t>E isomer 100 uM</t>
  </si>
  <si>
    <r>
      <t xml:space="preserve">E </t>
    </r>
    <r>
      <rPr>
        <sz val="11"/>
        <color theme="1"/>
        <rFont val="Calibri"/>
        <family val="2"/>
        <scheme val="minor"/>
      </rPr>
      <t>methylene integral CDCl3 69</t>
    </r>
    <r>
      <rPr>
        <i/>
        <sz val="11"/>
        <color theme="1"/>
        <rFont val="Calibri"/>
        <family val="2"/>
        <scheme val="minor"/>
      </rPr>
      <t xml:space="preserve"> mM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</si>
  <si>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CDCl3 69 mM</t>
    </r>
  </si>
  <si>
    <t>E isomer 69 mM</t>
  </si>
  <si>
    <r>
      <t xml:space="preserve">E </t>
    </r>
    <r>
      <rPr>
        <sz val="11"/>
        <color theme="1"/>
        <rFont val="Calibri"/>
        <family val="2"/>
        <scheme val="minor"/>
      </rPr>
      <t>methylene integral CDCl3</t>
    </r>
    <r>
      <rPr>
        <i/>
        <sz val="11"/>
        <color theme="1"/>
        <rFont val="Calibri"/>
        <family val="2"/>
        <scheme val="minor"/>
      </rPr>
      <t xml:space="preserve"> 1 mM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</si>
  <si>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CDCl3 CDCl3 1 mM</t>
    </r>
  </si>
  <si>
    <t>E isomer 1 mM</t>
  </si>
  <si>
    <r>
      <t xml:space="preserve">E </t>
    </r>
    <r>
      <rPr>
        <sz val="11"/>
        <color theme="1"/>
        <rFont val="Calibri"/>
        <family val="2"/>
        <scheme val="minor"/>
      </rPr>
      <t>methylene integral DMSO-D2O 90:10</t>
    </r>
    <r>
      <rPr>
        <i/>
        <sz val="11"/>
        <color theme="1"/>
        <rFont val="Calibri"/>
        <family val="2"/>
        <scheme val="minor"/>
      </rPr>
      <t xml:space="preserve"> 100 uM</t>
    </r>
  </si>
  <si>
    <r>
      <t xml:space="preserve">Z </t>
    </r>
    <r>
      <rPr>
        <sz val="11"/>
        <color theme="1"/>
        <rFont val="Calibri"/>
        <family val="2"/>
        <scheme val="minor"/>
      </rPr>
      <t>methylene integral</t>
    </r>
    <r>
      <rPr>
        <i/>
        <sz val="11"/>
        <color theme="1"/>
        <rFont val="Calibri"/>
        <family val="2"/>
        <scheme val="minor"/>
      </rPr>
      <t xml:space="preserve"> DMSO-D2O 90:10 100 uM</t>
    </r>
  </si>
  <si>
    <t>E isomer 100 uM in DMSO-D20 90:10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</si>
</sst>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2" fontId="0" fillId="0" borderId="2" xfId="0" applyNumberFormat="1" applyBorder="1"/>
    <xf numFmtId="0" fontId="0" fillId="0" borderId="2" xfId="0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CITCO concentration-dependent</a:t>
            </a:r>
            <a:r>
              <a:rPr lang="en-US" baseline="0"/>
              <a:t> isomerization</a:t>
            </a:r>
            <a:endParaRPr lang="en-US"/>
          </a:p>
        </c:rich>
      </c:tx>
      <c:layout>
        <c:manualLayout>
          <c:xMode val="edge"/>
          <c:yMode val="edge"/>
          <c:x val="0.29362912380772072"/>
          <c:y val="1.6208799974474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97949207547805E-2"/>
          <c:y val="0.10592021989818647"/>
          <c:w val="0.88928094972716532"/>
          <c:h val="0.658040915651803"/>
        </c:manualLayout>
      </c:layout>
      <c:scatterChart>
        <c:scatterStyle val="lineMarker"/>
        <c:varyColors val="0"/>
        <c:ser>
          <c:idx val="1"/>
          <c:order val="0"/>
          <c:tx>
            <c:v>E isomer 2.5 mM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Sheet1!$E$2:$E$22</c:f>
              <c:numCache>
                <c:formatCode>General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17</c:v>
                </c:pt>
                <c:pt idx="7">
                  <c:v>20</c:v>
                </c:pt>
                <c:pt idx="8">
                  <c:v>24</c:v>
                </c:pt>
                <c:pt idx="9" formatCode="0">
                  <c:v>27</c:v>
                </c:pt>
                <c:pt idx="10" formatCode="0.00">
                  <c:v>30</c:v>
                </c:pt>
                <c:pt idx="11" formatCode="0.00">
                  <c:v>35</c:v>
                </c:pt>
                <c:pt idx="12" formatCode="0.00">
                  <c:v>38</c:v>
                </c:pt>
                <c:pt idx="13" formatCode="0.00">
                  <c:v>42</c:v>
                </c:pt>
                <c:pt idx="14" formatCode="0.00">
                  <c:v>45</c:v>
                </c:pt>
                <c:pt idx="15" formatCode="0.00">
                  <c:v>49</c:v>
                </c:pt>
                <c:pt idx="16" formatCode="0.000">
                  <c:v>52</c:v>
                </c:pt>
                <c:pt idx="17" formatCode="0.000">
                  <c:v>56</c:v>
                </c:pt>
                <c:pt idx="18" formatCode="0.000">
                  <c:v>59</c:v>
                </c:pt>
                <c:pt idx="19" formatCode="0.000">
                  <c:v>63</c:v>
                </c:pt>
                <c:pt idx="20" formatCode="0.000">
                  <c:v>66</c:v>
                </c:pt>
              </c:numCache>
            </c:numRef>
          </c:xVal>
          <c:yVal>
            <c:numRef>
              <c:f>Sheet1!$H$2:$H$22</c:f>
              <c:numCache>
                <c:formatCode>0.00</c:formatCode>
                <c:ptCount val="21"/>
                <c:pt idx="0">
                  <c:v>0.94339622641509424</c:v>
                </c:pt>
                <c:pt idx="1">
                  <c:v>0.45871559633027531</c:v>
                </c:pt>
                <c:pt idx="2">
                  <c:v>0.34482758620689657</c:v>
                </c:pt>
                <c:pt idx="3">
                  <c:v>0.28653295128939826</c:v>
                </c:pt>
                <c:pt idx="4">
                  <c:v>0.28901734104046245</c:v>
                </c:pt>
                <c:pt idx="5">
                  <c:v>0.29239766081871343</c:v>
                </c:pt>
                <c:pt idx="6">
                  <c:v>0.29069767441860467</c:v>
                </c:pt>
                <c:pt idx="7">
                  <c:v>0.28818443804034583</c:v>
                </c:pt>
                <c:pt idx="8">
                  <c:v>0.2710027100271003</c:v>
                </c:pt>
                <c:pt idx="9">
                  <c:v>0.28818443804034583</c:v>
                </c:pt>
                <c:pt idx="10">
                  <c:v>0.28901734104046245</c:v>
                </c:pt>
                <c:pt idx="11">
                  <c:v>0.28985507246376813</c:v>
                </c:pt>
                <c:pt idx="12">
                  <c:v>0.29154518950437314</c:v>
                </c:pt>
                <c:pt idx="13">
                  <c:v>0.29154518950437314</c:v>
                </c:pt>
                <c:pt idx="14">
                  <c:v>0.28735632183908044</c:v>
                </c:pt>
                <c:pt idx="15">
                  <c:v>0.28818443804034583</c:v>
                </c:pt>
                <c:pt idx="16">
                  <c:v>0.29325513196480935</c:v>
                </c:pt>
                <c:pt idx="17">
                  <c:v>0.29154518950437314</c:v>
                </c:pt>
                <c:pt idx="18" formatCode="General">
                  <c:v>0.29154518950437314</c:v>
                </c:pt>
                <c:pt idx="19" formatCode="General">
                  <c:v>0.29498525073746312</c:v>
                </c:pt>
                <c:pt idx="20" formatCode="General">
                  <c:v>0.29239766081871343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2E-4540-94CE-071F305E7621}"/>
            </c:ext>
          </c:extLst>
        </c:ser>
        <c:ser>
          <c:idx val="0"/>
          <c:order val="1"/>
          <c:tx>
            <c:v>E isomer 16 mM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28</c:v>
                </c:pt>
                <c:pt idx="13">
                  <c:v>31</c:v>
                </c:pt>
                <c:pt idx="14">
                  <c:v>34</c:v>
                </c:pt>
                <c:pt idx="15">
                  <c:v>38</c:v>
                </c:pt>
                <c:pt idx="16">
                  <c:v>41</c:v>
                </c:pt>
                <c:pt idx="17">
                  <c:v>44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57</c:v>
                </c:pt>
                <c:pt idx="22">
                  <c:v>61</c:v>
                </c:pt>
                <c:pt idx="23">
                  <c:v>64</c:v>
                </c:pt>
                <c:pt idx="24">
                  <c:v>68</c:v>
                </c:pt>
                <c:pt idx="25">
                  <c:v>71</c:v>
                </c:pt>
              </c:numCache>
            </c:numRef>
          </c:xVal>
          <c:yVal>
            <c:numRef>
              <c:f>Sheet1!$D$2:$D$27</c:f>
              <c:numCache>
                <c:formatCode>0.00</c:formatCode>
                <c:ptCount val="26"/>
                <c:pt idx="0">
                  <c:v>0.970873786407767</c:v>
                </c:pt>
                <c:pt idx="1">
                  <c:v>0.93457943925233644</c:v>
                </c:pt>
                <c:pt idx="2">
                  <c:v>0.86956521739130443</c:v>
                </c:pt>
                <c:pt idx="3">
                  <c:v>0.8</c:v>
                </c:pt>
                <c:pt idx="4">
                  <c:v>0.7407407407407407</c:v>
                </c:pt>
                <c:pt idx="5">
                  <c:v>0.68027210884353739</c:v>
                </c:pt>
                <c:pt idx="6">
                  <c:v>0.65789473684210531</c:v>
                </c:pt>
                <c:pt idx="7">
                  <c:v>0.59171597633136097</c:v>
                </c:pt>
                <c:pt idx="8">
                  <c:v>0.55555555555555558</c:v>
                </c:pt>
                <c:pt idx="9">
                  <c:v>0.53191489361702127</c:v>
                </c:pt>
                <c:pt idx="10">
                  <c:v>0.48076923076923073</c:v>
                </c:pt>
                <c:pt idx="11">
                  <c:v>0.44843049327354262</c:v>
                </c:pt>
                <c:pt idx="12">
                  <c:v>0.38461538461538458</c:v>
                </c:pt>
                <c:pt idx="13">
                  <c:v>0.34602076124567477</c:v>
                </c:pt>
                <c:pt idx="14">
                  <c:v>0.33898305084745761</c:v>
                </c:pt>
                <c:pt idx="15">
                  <c:v>0.2857142857142857</c:v>
                </c:pt>
                <c:pt idx="16">
                  <c:v>0.2808988764044944</c:v>
                </c:pt>
                <c:pt idx="17">
                  <c:v>0.25974025974025972</c:v>
                </c:pt>
                <c:pt idx="18">
                  <c:v>0.24449877750611249</c:v>
                </c:pt>
                <c:pt idx="19">
                  <c:v>0.22831050228310504</c:v>
                </c:pt>
                <c:pt idx="20">
                  <c:v>0.2183406113537118</c:v>
                </c:pt>
                <c:pt idx="21">
                  <c:v>0.21097046413502107</c:v>
                </c:pt>
                <c:pt idx="22">
                  <c:v>0.20080321285140559</c:v>
                </c:pt>
                <c:pt idx="23">
                  <c:v>0.20120724346076457</c:v>
                </c:pt>
                <c:pt idx="24">
                  <c:v>0.2</c:v>
                </c:pt>
                <c:pt idx="25">
                  <c:v>0.20040080160320639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E-4540-94CE-071F305E7621}"/>
            </c:ext>
          </c:extLst>
        </c:ser>
        <c:ser>
          <c:idx val="2"/>
          <c:order val="2"/>
          <c:tx>
            <c:v>E isomer 111 mM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Sheet1!$Y$2:$Y$3</c:f>
              <c:numCache>
                <c:formatCode>General</c:formatCode>
                <c:ptCount val="2"/>
                <c:pt idx="0">
                  <c:v>0</c:v>
                </c:pt>
                <c:pt idx="1">
                  <c:v>40</c:v>
                </c:pt>
              </c:numCache>
            </c:numRef>
          </c:xVal>
          <c:yVal>
            <c:numRef>
              <c:f>Sheet1!$AB$2:$AB$3</c:f>
              <c:numCache>
                <c:formatCode>0.00</c:formatCode>
                <c:ptCount val="2"/>
                <c:pt idx="0">
                  <c:v>0.970873786407767</c:v>
                </c:pt>
                <c:pt idx="1">
                  <c:v>0.970873786407767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2E-4540-94CE-071F305E7621}"/>
            </c:ext>
          </c:extLst>
        </c:ser>
        <c:ser>
          <c:idx val="3"/>
          <c:order val="3"/>
          <c:tx>
            <c:v>Z isomer 2.5 mM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Sheet1!$AG$2:$AG$16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16</c:v>
                </c:pt>
                <c:pt idx="7">
                  <c:v>20</c:v>
                </c:pt>
                <c:pt idx="8">
                  <c:v>23</c:v>
                </c:pt>
                <c:pt idx="9">
                  <c:v>27</c:v>
                </c:pt>
                <c:pt idx="10">
                  <c:v>30</c:v>
                </c:pt>
                <c:pt idx="11">
                  <c:v>34</c:v>
                </c:pt>
                <c:pt idx="12">
                  <c:v>37</c:v>
                </c:pt>
                <c:pt idx="13">
                  <c:v>41</c:v>
                </c:pt>
                <c:pt idx="14">
                  <c:v>44</c:v>
                </c:pt>
              </c:numCache>
            </c:numRef>
          </c:xVal>
          <c:yVal>
            <c:numRef>
              <c:f>Sheet1!$AJ$2:$AJ$16</c:f>
              <c:numCache>
                <c:formatCode>0.00</c:formatCode>
                <c:ptCount val="15"/>
                <c:pt idx="0">
                  <c:v>4.4072278536800347E-2</c:v>
                </c:pt>
                <c:pt idx="1">
                  <c:v>0.11049723756906077</c:v>
                </c:pt>
                <c:pt idx="2">
                  <c:v>0.18796992481203006</c:v>
                </c:pt>
                <c:pt idx="3">
                  <c:v>0.20491803278688525</c:v>
                </c:pt>
                <c:pt idx="4">
                  <c:v>0.26041666666666669</c:v>
                </c:pt>
                <c:pt idx="5">
                  <c:v>0.27173913043478259</c:v>
                </c:pt>
                <c:pt idx="6">
                  <c:v>0.26954177897574122</c:v>
                </c:pt>
                <c:pt idx="7">
                  <c:v>0.2610966057441253</c:v>
                </c:pt>
                <c:pt idx="8">
                  <c:v>0.26737967914438499</c:v>
                </c:pt>
                <c:pt idx="9">
                  <c:v>0.26809651474530832</c:v>
                </c:pt>
                <c:pt idx="10">
                  <c:v>0.26737967914438499</c:v>
                </c:pt>
                <c:pt idx="11">
                  <c:v>0.26954177897574122</c:v>
                </c:pt>
                <c:pt idx="12">
                  <c:v>0.26954177897574122</c:v>
                </c:pt>
                <c:pt idx="13">
                  <c:v>0.2710027100271003</c:v>
                </c:pt>
                <c:pt idx="14">
                  <c:v>0.27027027027027023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C-41C5-B755-EDC1A6E3EAFA}"/>
            </c:ext>
          </c:extLst>
        </c:ser>
        <c:ser>
          <c:idx val="4"/>
          <c:order val="4"/>
          <c:tx>
            <c:v>Z isomer 16 mM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Sheet1!$AC$2:$AC$17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16</c:v>
                </c:pt>
                <c:pt idx="8">
                  <c:v>20</c:v>
                </c:pt>
                <c:pt idx="9">
                  <c:v>23</c:v>
                </c:pt>
                <c:pt idx="10">
                  <c:v>27</c:v>
                </c:pt>
                <c:pt idx="11">
                  <c:v>30</c:v>
                </c:pt>
                <c:pt idx="12">
                  <c:v>34</c:v>
                </c:pt>
                <c:pt idx="13">
                  <c:v>37</c:v>
                </c:pt>
                <c:pt idx="14">
                  <c:v>41</c:v>
                </c:pt>
                <c:pt idx="15">
                  <c:v>44</c:v>
                </c:pt>
              </c:numCache>
            </c:numRef>
          </c:xVal>
          <c:yVal>
            <c:numRef>
              <c:f>Sheet1!$AF$2:$AF$17</c:f>
              <c:numCache>
                <c:formatCode>0.00</c:formatCode>
                <c:ptCount val="16"/>
                <c:pt idx="0">
                  <c:v>2.23563603845294E-2</c:v>
                </c:pt>
                <c:pt idx="1">
                  <c:v>2.5549310168625446E-2</c:v>
                </c:pt>
                <c:pt idx="2">
                  <c:v>4.6882325363338022E-2</c:v>
                </c:pt>
                <c:pt idx="3">
                  <c:v>6.835269993164729E-2</c:v>
                </c:pt>
                <c:pt idx="4">
                  <c:v>7.9051383399209488E-2</c:v>
                </c:pt>
                <c:pt idx="5">
                  <c:v>0.11454753722794959</c:v>
                </c:pt>
                <c:pt idx="6">
                  <c:v>0.12453300124533</c:v>
                </c:pt>
                <c:pt idx="7">
                  <c:v>0.14471780028943559</c:v>
                </c:pt>
                <c:pt idx="8">
                  <c:v>0.14285714285714285</c:v>
                </c:pt>
                <c:pt idx="9">
                  <c:v>0.15974440894568689</c:v>
                </c:pt>
                <c:pt idx="10">
                  <c:v>0.15723270440251572</c:v>
                </c:pt>
                <c:pt idx="11">
                  <c:v>0.16778523489932887</c:v>
                </c:pt>
                <c:pt idx="12">
                  <c:v>0.16611295681063123</c:v>
                </c:pt>
                <c:pt idx="13">
                  <c:v>0.17482517482517484</c:v>
                </c:pt>
                <c:pt idx="14">
                  <c:v>0.17482517482517484</c:v>
                </c:pt>
                <c:pt idx="15">
                  <c:v>0.17482517482517484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C-41C5-B755-EDC1A6E3EAFA}"/>
            </c:ext>
          </c:extLst>
        </c:ser>
        <c:ser>
          <c:idx val="5"/>
          <c:order val="5"/>
          <c:tx>
            <c:v>E isomer 1 mM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Sheet1!$I$2:$I$11</c:f>
              <c:numCache>
                <c:formatCode>0.00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0.79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12</c:v>
                </c:pt>
              </c:numCache>
            </c:numRef>
          </c:xVal>
          <c:yVal>
            <c:numRef>
              <c:f>Sheet1!$L$2:$L$11</c:f>
              <c:numCache>
                <c:formatCode>0.00</c:formatCode>
                <c:ptCount val="10"/>
                <c:pt idx="0">
                  <c:v>0.92592592592592582</c:v>
                </c:pt>
                <c:pt idx="1">
                  <c:v>0.81300813008130079</c:v>
                </c:pt>
                <c:pt idx="2">
                  <c:v>0.68965517241379315</c:v>
                </c:pt>
                <c:pt idx="3">
                  <c:v>0.59171597633136097</c:v>
                </c:pt>
                <c:pt idx="4">
                  <c:v>0.44843049327354262</c:v>
                </c:pt>
                <c:pt idx="5">
                  <c:v>0.34965034965034963</c:v>
                </c:pt>
                <c:pt idx="6">
                  <c:v>0.3236245954692557</c:v>
                </c:pt>
                <c:pt idx="7">
                  <c:v>0.30211480362537763</c:v>
                </c:pt>
                <c:pt idx="8">
                  <c:v>0.29585798816568049</c:v>
                </c:pt>
                <c:pt idx="9">
                  <c:v>0.28901734104046245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92-4CB3-926F-3D252678928C}"/>
            </c:ext>
          </c:extLst>
        </c:ser>
        <c:ser>
          <c:idx val="6"/>
          <c:order val="6"/>
          <c:tx>
            <c:v>E isomer 100 uM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Sheet1!$M$2:$M$12</c:f>
              <c:numCache>
                <c:formatCode>0.00</c:formatCode>
                <c:ptCount val="11"/>
                <c:pt idx="0">
                  <c:v>0</c:v>
                </c:pt>
                <c:pt idx="1">
                  <c:v>0.15</c:v>
                </c:pt>
                <c:pt idx="2">
                  <c:v>0.79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</c:numCache>
            </c:numRef>
          </c:xVal>
          <c:yVal>
            <c:numRef>
              <c:f>Sheet1!$P$2:$P$12</c:f>
              <c:numCache>
                <c:formatCode>0.00</c:formatCode>
                <c:ptCount val="11"/>
                <c:pt idx="0">
                  <c:v>0.88495575221238942</c:v>
                </c:pt>
                <c:pt idx="1">
                  <c:v>0.56818181818181823</c:v>
                </c:pt>
                <c:pt idx="2">
                  <c:v>0.42918454935622319</c:v>
                </c:pt>
                <c:pt idx="3">
                  <c:v>0.39370078740157477</c:v>
                </c:pt>
                <c:pt idx="4">
                  <c:v>0.38461538461538458</c:v>
                </c:pt>
                <c:pt idx="5">
                  <c:v>0.38461538461538458</c:v>
                </c:pt>
                <c:pt idx="6">
                  <c:v>0.38461538461538458</c:v>
                </c:pt>
                <c:pt idx="7">
                  <c:v>0.38167938931297707</c:v>
                </c:pt>
                <c:pt idx="8">
                  <c:v>0.3891050583657587</c:v>
                </c:pt>
                <c:pt idx="9">
                  <c:v>0.39215686274509809</c:v>
                </c:pt>
                <c:pt idx="10">
                  <c:v>0.390625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2-4CB3-926F-3D252678928C}"/>
            </c:ext>
          </c:extLst>
        </c:ser>
        <c:ser>
          <c:idx val="7"/>
          <c:order val="7"/>
          <c:tx>
            <c:v>E isomer 69 mM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Sheet1!$U$2:$U$9</c:f>
              <c:numCache>
                <c:formatCode>0.00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</c:numCache>
            </c:numRef>
          </c:xVal>
          <c:yVal>
            <c:numRef>
              <c:f>Sheet1!$X$2:$X$9</c:f>
              <c:numCache>
                <c:formatCode>0.00</c:formatCode>
                <c:ptCount val="8"/>
                <c:pt idx="0">
                  <c:v>0.970873786407767</c:v>
                </c:pt>
                <c:pt idx="1">
                  <c:v>0.96153846153846145</c:v>
                </c:pt>
                <c:pt idx="2">
                  <c:v>0.95238095238095233</c:v>
                </c:pt>
                <c:pt idx="3">
                  <c:v>0.95238095238095233</c:v>
                </c:pt>
                <c:pt idx="4">
                  <c:v>0.92592592592592582</c:v>
                </c:pt>
                <c:pt idx="5">
                  <c:v>0.9174311926605504</c:v>
                </c:pt>
                <c:pt idx="6">
                  <c:v>0.9174311926605504</c:v>
                </c:pt>
                <c:pt idx="7">
                  <c:v>0.88495575221238942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92-4CB3-926F-3D252678928C}"/>
            </c:ext>
          </c:extLst>
        </c:ser>
        <c:ser>
          <c:idx val="8"/>
          <c:order val="8"/>
          <c:tx>
            <c:v>E isomer 100 uM in DMSO-D2O 90:10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Sheet1!$Q$2:$Q$7</c:f>
              <c:numCache>
                <c:formatCode>0.00</c:formatCode>
                <c:ptCount val="6"/>
                <c:pt idx="0">
                  <c:v>0</c:v>
                </c:pt>
                <c:pt idx="1">
                  <c:v>4.2000000000000003E-2</c:v>
                </c:pt>
                <c:pt idx="2">
                  <c:v>0.8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Sheet1!$T$2:$T$7</c:f>
              <c:numCache>
                <c:formatCode>0.00</c:formatCode>
                <c:ptCount val="6"/>
                <c:pt idx="0">
                  <c:v>0.81300813008130079</c:v>
                </c:pt>
                <c:pt idx="1">
                  <c:v>0.63291139240506322</c:v>
                </c:pt>
                <c:pt idx="2">
                  <c:v>0.4464285714285714</c:v>
                </c:pt>
                <c:pt idx="3">
                  <c:v>0.43103448275862066</c:v>
                </c:pt>
                <c:pt idx="4">
                  <c:v>0.42735042735042739</c:v>
                </c:pt>
                <c:pt idx="5">
                  <c:v>0.41666666666666669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3-4227-B484-EA85B4E8B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836352"/>
        <c:axId val="647837336"/>
      </c:scatterChart>
      <c:valAx>
        <c:axId val="6478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37336"/>
        <c:crosses val="autoZero"/>
        <c:crossBetween val="midCat"/>
        <c:majorUnit val="5"/>
      </c:valAx>
      <c:valAx>
        <c:axId val="647837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</a:t>
                </a:r>
                <a:r>
                  <a:rPr lang="en-US" i="1" baseline="0"/>
                  <a:t>E</a:t>
                </a:r>
                <a:r>
                  <a:rPr lang="en-US" i="0" baseline="0"/>
                  <a:t>-CITCO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3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427238800897791E-2"/>
          <c:y val="0.85687589356208538"/>
          <c:w val="0.90918681923821154"/>
          <c:h val="0.13271050700360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592991</xdr:colOff>
      <xdr:row>20</xdr:row>
      <xdr:rowOff>154159</xdr:rowOff>
    </xdr:from>
    <xdr:to>
      <xdr:col>21</xdr:col>
      <xdr:colOff>175845</xdr:colOff>
      <xdr:row>46</xdr:row>
      <xdr:rowOff>29309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A9792B-6DBC-4E84-936C-3330062FA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7"/>
  <sheetViews>
    <sheetView tabSelected="1" topLeftCell="G11" zoomScale="78" zoomScaleNormal="78" workbookViewId="0">
      <selection activeCell="W34" sqref="W34"/>
    </sheetView>
  </sheetViews>
  <sheetFormatPr defaultRowHeight="14.4" x14ac:dyDescent="0.3"/>
  <cols>
    <col min="2" max="2" width="11.6640625" customWidth="1"/>
    <col min="3" max="3" width="11.33203125" style="2" customWidth="1"/>
    <col min="4" max="4" width="8.21875" style="5" customWidth="1"/>
    <col min="5" max="5" width="8.21875" style="8" customWidth="1"/>
    <col min="6" max="6" width="10.88671875" customWidth="1"/>
    <col min="7" max="7" width="10.5546875" customWidth="1"/>
    <col min="8" max="8" width="9.5546875" style="5" bestFit="1" customWidth="1"/>
    <col min="9" max="25" width="9.5546875" style="8" customWidth="1"/>
    <col min="28" max="28" width="10.5546875" style="5" bestFit="1" customWidth="1"/>
  </cols>
  <sheetData>
    <row r="1" spans="1:36" ht="100.8" x14ac:dyDescent="0.3">
      <c r="A1" t="s">
        <v>0</v>
      </c>
      <c r="B1" s="1" t="s">
        <v>1</v>
      </c>
      <c r="C1" s="1" t="s">
        <v>2</v>
      </c>
      <c r="D1" s="3" t="s">
        <v>10</v>
      </c>
      <c r="E1" t="s">
        <v>0</v>
      </c>
      <c r="F1" s="1" t="s">
        <v>3</v>
      </c>
      <c r="G1" s="1" t="s">
        <v>4</v>
      </c>
      <c r="H1" s="3" t="s">
        <v>11</v>
      </c>
      <c r="I1" t="s">
        <v>0</v>
      </c>
      <c r="J1" s="1" t="s">
        <v>21</v>
      </c>
      <c r="K1" s="1" t="s">
        <v>22</v>
      </c>
      <c r="L1" s="3" t="s">
        <v>23</v>
      </c>
      <c r="M1" t="s">
        <v>0</v>
      </c>
      <c r="N1" s="1" t="s">
        <v>15</v>
      </c>
      <c r="O1" s="1" t="s">
        <v>16</v>
      </c>
      <c r="P1" s="3" t="s">
        <v>17</v>
      </c>
      <c r="Q1" t="s">
        <v>0</v>
      </c>
      <c r="R1" s="1" t="s">
        <v>24</v>
      </c>
      <c r="S1" s="1" t="s">
        <v>25</v>
      </c>
      <c r="T1" s="3" t="s">
        <v>26</v>
      </c>
      <c r="U1" t="s">
        <v>0</v>
      </c>
      <c r="V1" s="1" t="s">
        <v>18</v>
      </c>
      <c r="W1" s="1" t="s">
        <v>19</v>
      </c>
      <c r="X1" s="3" t="s">
        <v>20</v>
      </c>
      <c r="Y1" t="s">
        <v>0</v>
      </c>
      <c r="Z1" s="1" t="s">
        <v>5</v>
      </c>
      <c r="AA1" s="1" t="s">
        <v>6</v>
      </c>
      <c r="AB1" s="3" t="s">
        <v>12</v>
      </c>
      <c r="AC1" t="s">
        <v>0</v>
      </c>
      <c r="AD1" s="1" t="s">
        <v>7</v>
      </c>
      <c r="AE1" s="1" t="s">
        <v>2</v>
      </c>
      <c r="AF1" s="3" t="s">
        <v>13</v>
      </c>
      <c r="AG1" t="s">
        <v>0</v>
      </c>
      <c r="AH1" s="1" t="s">
        <v>9</v>
      </c>
      <c r="AI1" s="1" t="s">
        <v>8</v>
      </c>
      <c r="AJ1" s="3" t="s">
        <v>14</v>
      </c>
    </row>
    <row r="2" spans="1:36" x14ac:dyDescent="0.3">
      <c r="A2">
        <v>0</v>
      </c>
      <c r="B2">
        <v>1</v>
      </c>
      <c r="C2" s="2">
        <v>0.03</v>
      </c>
      <c r="D2" s="4">
        <f>B2/(B2+C2)</f>
        <v>0.970873786407767</v>
      </c>
      <c r="E2">
        <v>0</v>
      </c>
      <c r="F2">
        <v>1</v>
      </c>
      <c r="G2" s="2">
        <v>0.06</v>
      </c>
      <c r="H2" s="4">
        <f>F2/(F2+G2)</f>
        <v>0.94339622641509424</v>
      </c>
      <c r="I2" s="6">
        <v>0</v>
      </c>
      <c r="J2" s="6">
        <v>1</v>
      </c>
      <c r="K2" s="6">
        <v>0.08</v>
      </c>
      <c r="L2" s="4">
        <f>J2/(J2+K2)</f>
        <v>0.92592592592592582</v>
      </c>
      <c r="M2" s="6">
        <v>0</v>
      </c>
      <c r="N2" s="6">
        <v>1</v>
      </c>
      <c r="O2" s="6">
        <v>0.13</v>
      </c>
      <c r="P2" s="4">
        <f>N2/(N2+O2)</f>
        <v>0.88495575221238942</v>
      </c>
      <c r="Q2" s="6">
        <v>0</v>
      </c>
      <c r="R2" s="6">
        <v>1</v>
      </c>
      <c r="S2" s="6">
        <v>0.23</v>
      </c>
      <c r="T2" s="4">
        <f>R2/(R2+S2)</f>
        <v>0.81300813008130079</v>
      </c>
      <c r="U2" s="6">
        <v>0</v>
      </c>
      <c r="V2" s="6">
        <v>1</v>
      </c>
      <c r="W2" s="6">
        <v>0.03</v>
      </c>
      <c r="X2" s="4">
        <f>V2/(V2+W2)</f>
        <v>0.970873786407767</v>
      </c>
      <c r="Y2">
        <v>0</v>
      </c>
      <c r="Z2">
        <v>1</v>
      </c>
      <c r="AA2" s="2">
        <v>0.03</v>
      </c>
      <c r="AB2" s="4">
        <f>Z2/(Z2+AA2)</f>
        <v>0.970873786407767</v>
      </c>
      <c r="AC2">
        <v>0</v>
      </c>
      <c r="AD2">
        <v>1</v>
      </c>
      <c r="AE2">
        <v>43.73</v>
      </c>
      <c r="AF2" s="4">
        <f>AD2/(AE2+AD2)</f>
        <v>2.23563603845294E-2</v>
      </c>
      <c r="AG2">
        <v>0</v>
      </c>
      <c r="AH2">
        <v>1</v>
      </c>
      <c r="AI2">
        <v>21.69</v>
      </c>
      <c r="AJ2" s="4">
        <f>AH2/(AI2+AH2)</f>
        <v>4.4072278536800347E-2</v>
      </c>
    </row>
    <row r="3" spans="1:36" x14ac:dyDescent="0.3">
      <c r="A3">
        <v>1</v>
      </c>
      <c r="B3">
        <v>1</v>
      </c>
      <c r="C3" s="2">
        <v>7.0000000000000007E-2</v>
      </c>
      <c r="D3" s="4">
        <f t="shared" ref="D3:D27" si="0">B3/(B3+C3)</f>
        <v>0.93457943925233644</v>
      </c>
      <c r="E3">
        <v>2</v>
      </c>
      <c r="F3">
        <v>1</v>
      </c>
      <c r="G3" s="2">
        <v>1.18</v>
      </c>
      <c r="H3" s="4">
        <f t="shared" ref="H3:H6" si="1">F3/(F3+G3)</f>
        <v>0.45871559633027531</v>
      </c>
      <c r="I3" s="6">
        <v>0.15</v>
      </c>
      <c r="J3" s="6">
        <v>1</v>
      </c>
      <c r="K3" s="6">
        <v>0.23</v>
      </c>
      <c r="L3" s="4">
        <f t="shared" ref="L3:L11" si="2">J3/(J3+K3)</f>
        <v>0.81300813008130079</v>
      </c>
      <c r="M3" s="6">
        <v>0.15</v>
      </c>
      <c r="N3" s="6">
        <v>1</v>
      </c>
      <c r="O3" s="6">
        <v>0.76</v>
      </c>
      <c r="P3" s="4">
        <f t="shared" ref="P3:P12" si="3">N3/(N3+O3)</f>
        <v>0.56818181818181823</v>
      </c>
      <c r="Q3" s="6">
        <v>4.2000000000000003E-2</v>
      </c>
      <c r="R3" s="6">
        <v>1</v>
      </c>
      <c r="S3" s="6">
        <v>0.57999999999999996</v>
      </c>
      <c r="T3" s="4">
        <f t="shared" ref="T3:T7" si="4">R3/(R3+S3)</f>
        <v>0.63291139240506322</v>
      </c>
      <c r="U3" s="6">
        <v>1</v>
      </c>
      <c r="V3" s="6">
        <v>1</v>
      </c>
      <c r="W3" s="6">
        <v>0.04</v>
      </c>
      <c r="X3" s="4">
        <f t="shared" ref="X3:X9" si="5">V3/(V3+W3)</f>
        <v>0.96153846153846145</v>
      </c>
      <c r="Y3">
        <v>40</v>
      </c>
      <c r="Z3">
        <v>1</v>
      </c>
      <c r="AA3" s="2">
        <v>0.03</v>
      </c>
      <c r="AB3" s="4">
        <f>Z3/(Z3+AA3)</f>
        <v>0.970873786407767</v>
      </c>
      <c r="AC3">
        <v>1</v>
      </c>
      <c r="AD3">
        <v>1</v>
      </c>
      <c r="AE3">
        <v>38.14</v>
      </c>
      <c r="AF3" s="4">
        <f t="shared" ref="AF3:AF17" si="6">AD3/(AE3+AD3)</f>
        <v>2.5549310168625446E-2</v>
      </c>
      <c r="AG3">
        <v>1</v>
      </c>
      <c r="AH3">
        <v>1</v>
      </c>
      <c r="AI3">
        <v>8.0500000000000007</v>
      </c>
      <c r="AJ3" s="4">
        <f t="shared" ref="AJ3:AJ17" si="7">AH3/(AI3+AH3)</f>
        <v>0.11049723756906077</v>
      </c>
    </row>
    <row r="4" spans="1:36" x14ac:dyDescent="0.3">
      <c r="A4">
        <v>3</v>
      </c>
      <c r="B4">
        <v>1</v>
      </c>
      <c r="C4" s="2">
        <v>0.15</v>
      </c>
      <c r="D4" s="4">
        <f t="shared" si="0"/>
        <v>0.86956521739130443</v>
      </c>
      <c r="E4">
        <v>6</v>
      </c>
      <c r="F4">
        <v>1</v>
      </c>
      <c r="G4">
        <v>1.9</v>
      </c>
      <c r="H4" s="4">
        <f t="shared" si="1"/>
        <v>0.34482758620689657</v>
      </c>
      <c r="I4" s="6">
        <v>0.79</v>
      </c>
      <c r="J4" s="6">
        <v>1</v>
      </c>
      <c r="K4" s="6">
        <v>0.45</v>
      </c>
      <c r="L4" s="4">
        <f t="shared" si="2"/>
        <v>0.68965517241379315</v>
      </c>
      <c r="M4" s="6">
        <v>0.79</v>
      </c>
      <c r="N4" s="6">
        <v>1</v>
      </c>
      <c r="O4" s="6">
        <v>1.33</v>
      </c>
      <c r="P4" s="4">
        <f t="shared" si="3"/>
        <v>0.42918454935622319</v>
      </c>
      <c r="Q4" s="6">
        <v>0.8</v>
      </c>
      <c r="R4" s="6">
        <v>1</v>
      </c>
      <c r="S4" s="6">
        <v>1.24</v>
      </c>
      <c r="T4" s="4">
        <f t="shared" si="4"/>
        <v>0.4464285714285714</v>
      </c>
      <c r="U4" s="6">
        <v>2</v>
      </c>
      <c r="V4" s="6">
        <v>1</v>
      </c>
      <c r="W4" s="6">
        <v>0.05</v>
      </c>
      <c r="X4" s="4">
        <f t="shared" si="5"/>
        <v>0.95238095238095233</v>
      </c>
      <c r="Y4"/>
      <c r="AA4" s="2"/>
      <c r="AB4" s="4"/>
      <c r="AC4">
        <v>2</v>
      </c>
      <c r="AD4">
        <v>1</v>
      </c>
      <c r="AE4">
        <v>20.329999999999998</v>
      </c>
      <c r="AF4" s="4">
        <f t="shared" si="6"/>
        <v>4.6882325363338022E-2</v>
      </c>
      <c r="AG4">
        <v>2</v>
      </c>
      <c r="AH4">
        <v>1</v>
      </c>
      <c r="AI4">
        <v>4.32</v>
      </c>
      <c r="AJ4" s="4">
        <f t="shared" si="7"/>
        <v>0.18796992481203006</v>
      </c>
    </row>
    <row r="5" spans="1:36" x14ac:dyDescent="0.3">
      <c r="A5">
        <v>6</v>
      </c>
      <c r="B5">
        <v>1</v>
      </c>
      <c r="C5" s="2">
        <v>0.25</v>
      </c>
      <c r="D5" s="4">
        <f t="shared" si="0"/>
        <v>0.8</v>
      </c>
      <c r="E5">
        <v>8</v>
      </c>
      <c r="F5">
        <v>1</v>
      </c>
      <c r="G5">
        <v>2.4900000000000002</v>
      </c>
      <c r="H5" s="4">
        <f t="shared" si="1"/>
        <v>0.28653295128939826</v>
      </c>
      <c r="I5" s="6">
        <v>1</v>
      </c>
      <c r="J5" s="6">
        <v>1</v>
      </c>
      <c r="K5" s="6">
        <v>0.69</v>
      </c>
      <c r="L5" s="4">
        <f t="shared" si="2"/>
        <v>0.59171597633136097</v>
      </c>
      <c r="M5" s="6">
        <v>1</v>
      </c>
      <c r="N5" s="6">
        <v>1</v>
      </c>
      <c r="O5" s="6">
        <v>1.54</v>
      </c>
      <c r="P5" s="4">
        <f t="shared" si="3"/>
        <v>0.39370078740157477</v>
      </c>
      <c r="Q5" s="6">
        <v>1</v>
      </c>
      <c r="R5" s="6">
        <v>1</v>
      </c>
      <c r="S5" s="6">
        <v>1.32</v>
      </c>
      <c r="T5" s="4">
        <f t="shared" si="4"/>
        <v>0.43103448275862066</v>
      </c>
      <c r="U5" s="6">
        <v>3</v>
      </c>
      <c r="V5" s="6">
        <v>1</v>
      </c>
      <c r="W5" s="6">
        <v>0.05</v>
      </c>
      <c r="X5" s="4">
        <f t="shared" si="5"/>
        <v>0.95238095238095233</v>
      </c>
      <c r="Y5"/>
      <c r="AA5" s="2"/>
      <c r="AB5" s="4"/>
      <c r="AC5">
        <v>3</v>
      </c>
      <c r="AD5">
        <v>1</v>
      </c>
      <c r="AE5">
        <v>13.63</v>
      </c>
      <c r="AF5" s="4">
        <f t="shared" si="6"/>
        <v>6.835269993164729E-2</v>
      </c>
      <c r="AG5">
        <v>5</v>
      </c>
      <c r="AH5">
        <v>1</v>
      </c>
      <c r="AI5">
        <v>3.88</v>
      </c>
      <c r="AJ5" s="4">
        <f t="shared" si="7"/>
        <v>0.20491803278688525</v>
      </c>
    </row>
    <row r="6" spans="1:36" x14ac:dyDescent="0.3">
      <c r="A6">
        <v>8</v>
      </c>
      <c r="B6">
        <v>1</v>
      </c>
      <c r="C6" s="2">
        <v>0.35</v>
      </c>
      <c r="D6" s="4">
        <f t="shared" si="0"/>
        <v>0.7407407407407407</v>
      </c>
      <c r="E6">
        <v>10</v>
      </c>
      <c r="F6">
        <v>1</v>
      </c>
      <c r="G6">
        <v>2.46</v>
      </c>
      <c r="H6" s="4">
        <f t="shared" si="1"/>
        <v>0.28901734104046245</v>
      </c>
      <c r="I6" s="6">
        <v>2</v>
      </c>
      <c r="J6" s="6">
        <v>1</v>
      </c>
      <c r="K6" s="6">
        <v>1.23</v>
      </c>
      <c r="L6" s="6">
        <f t="shared" si="2"/>
        <v>0.44843049327354262</v>
      </c>
      <c r="M6" s="6">
        <v>2</v>
      </c>
      <c r="N6" s="6">
        <v>1</v>
      </c>
      <c r="O6" s="6">
        <v>1.6</v>
      </c>
      <c r="P6" s="6">
        <f t="shared" si="3"/>
        <v>0.38461538461538458</v>
      </c>
      <c r="Q6" s="6">
        <v>2</v>
      </c>
      <c r="R6" s="6">
        <v>1</v>
      </c>
      <c r="S6" s="6">
        <v>1.34</v>
      </c>
      <c r="T6" s="6">
        <f t="shared" si="4"/>
        <v>0.42735042735042739</v>
      </c>
      <c r="U6" s="6">
        <v>4</v>
      </c>
      <c r="V6" s="6">
        <v>1</v>
      </c>
      <c r="W6" s="6">
        <v>0.08</v>
      </c>
      <c r="X6" s="6">
        <f t="shared" si="5"/>
        <v>0.92592592592592582</v>
      </c>
      <c r="Y6"/>
      <c r="AA6" s="2"/>
      <c r="AB6" s="4"/>
      <c r="AC6">
        <v>5</v>
      </c>
      <c r="AD6">
        <v>1</v>
      </c>
      <c r="AE6">
        <v>11.65</v>
      </c>
      <c r="AF6" s="4">
        <f t="shared" si="6"/>
        <v>7.9051383399209488E-2</v>
      </c>
      <c r="AG6">
        <v>8</v>
      </c>
      <c r="AH6">
        <v>1</v>
      </c>
      <c r="AI6">
        <v>2.84</v>
      </c>
      <c r="AJ6" s="4">
        <f t="shared" si="7"/>
        <v>0.26041666666666669</v>
      </c>
    </row>
    <row r="7" spans="1:36" x14ac:dyDescent="0.3">
      <c r="A7">
        <v>10</v>
      </c>
      <c r="B7">
        <v>1</v>
      </c>
      <c r="C7" s="2">
        <v>0.47</v>
      </c>
      <c r="D7" s="4">
        <f t="shared" si="0"/>
        <v>0.68027210884353739</v>
      </c>
      <c r="E7">
        <v>14</v>
      </c>
      <c r="F7">
        <v>1</v>
      </c>
      <c r="G7">
        <v>2.42</v>
      </c>
      <c r="H7" s="4">
        <f t="shared" ref="H7:H22" si="8">F7/(F7+G7)</f>
        <v>0.29239766081871343</v>
      </c>
      <c r="I7" s="6">
        <v>5</v>
      </c>
      <c r="J7" s="6">
        <v>1</v>
      </c>
      <c r="K7" s="6">
        <v>1.86</v>
      </c>
      <c r="L7" s="6">
        <f t="shared" si="2"/>
        <v>0.34965034965034963</v>
      </c>
      <c r="M7" s="6">
        <v>5</v>
      </c>
      <c r="N7" s="6">
        <v>1</v>
      </c>
      <c r="O7" s="6">
        <v>1.6</v>
      </c>
      <c r="P7" s="6">
        <f t="shared" si="3"/>
        <v>0.38461538461538458</v>
      </c>
      <c r="Q7" s="6">
        <v>5</v>
      </c>
      <c r="R7" s="6">
        <v>1</v>
      </c>
      <c r="S7" s="6">
        <v>1.4</v>
      </c>
      <c r="T7" s="6">
        <f t="shared" si="4"/>
        <v>0.41666666666666669</v>
      </c>
      <c r="U7" s="6">
        <v>7</v>
      </c>
      <c r="V7" s="6">
        <v>1</v>
      </c>
      <c r="W7" s="6">
        <v>0.09</v>
      </c>
      <c r="X7" s="6">
        <f t="shared" si="5"/>
        <v>0.9174311926605504</v>
      </c>
      <c r="Y7"/>
      <c r="AA7" s="2"/>
      <c r="AB7" s="4"/>
      <c r="AC7">
        <v>8</v>
      </c>
      <c r="AD7">
        <v>1</v>
      </c>
      <c r="AE7">
        <v>7.73</v>
      </c>
      <c r="AF7" s="4">
        <f t="shared" si="6"/>
        <v>0.11454753722794959</v>
      </c>
      <c r="AG7">
        <v>13</v>
      </c>
      <c r="AH7">
        <v>1</v>
      </c>
      <c r="AI7">
        <v>2.68</v>
      </c>
      <c r="AJ7" s="4">
        <f t="shared" si="7"/>
        <v>0.27173913043478259</v>
      </c>
    </row>
    <row r="8" spans="1:36" x14ac:dyDescent="0.3">
      <c r="A8">
        <v>13</v>
      </c>
      <c r="B8">
        <v>1</v>
      </c>
      <c r="C8" s="2">
        <v>0.52</v>
      </c>
      <c r="D8" s="4">
        <f t="shared" si="0"/>
        <v>0.65789473684210531</v>
      </c>
      <c r="E8">
        <v>17</v>
      </c>
      <c r="F8">
        <v>1</v>
      </c>
      <c r="G8">
        <v>2.44</v>
      </c>
      <c r="H8" s="4">
        <f t="shared" si="8"/>
        <v>0.29069767441860467</v>
      </c>
      <c r="I8" s="6">
        <v>6</v>
      </c>
      <c r="J8" s="6">
        <v>1</v>
      </c>
      <c r="K8" s="6">
        <v>2.09</v>
      </c>
      <c r="L8" s="6">
        <f t="shared" si="2"/>
        <v>0.3236245954692557</v>
      </c>
      <c r="M8" s="6">
        <v>6</v>
      </c>
      <c r="N8" s="6">
        <v>1</v>
      </c>
      <c r="O8" s="6">
        <v>1.6</v>
      </c>
      <c r="P8" s="6">
        <f t="shared" si="3"/>
        <v>0.38461538461538458</v>
      </c>
      <c r="Q8" s="6"/>
      <c r="R8" s="6"/>
      <c r="S8" s="6"/>
      <c r="T8" s="6"/>
      <c r="U8" s="6">
        <v>8</v>
      </c>
      <c r="V8" s="6">
        <v>1</v>
      </c>
      <c r="W8" s="6">
        <v>0.09</v>
      </c>
      <c r="X8" s="6">
        <f t="shared" si="5"/>
        <v>0.9174311926605504</v>
      </c>
      <c r="Y8"/>
      <c r="AA8" s="2"/>
      <c r="AB8" s="4"/>
      <c r="AC8">
        <v>13</v>
      </c>
      <c r="AD8">
        <v>1</v>
      </c>
      <c r="AE8">
        <v>7.03</v>
      </c>
      <c r="AF8" s="4">
        <f t="shared" si="6"/>
        <v>0.12453300124533</v>
      </c>
      <c r="AG8">
        <v>16</v>
      </c>
      <c r="AH8">
        <v>1</v>
      </c>
      <c r="AI8">
        <v>2.71</v>
      </c>
      <c r="AJ8" s="4">
        <f t="shared" si="7"/>
        <v>0.26954177897574122</v>
      </c>
    </row>
    <row r="9" spans="1:36" x14ac:dyDescent="0.3">
      <c r="A9">
        <v>15</v>
      </c>
      <c r="B9">
        <v>1</v>
      </c>
      <c r="C9" s="2">
        <v>0.69</v>
      </c>
      <c r="D9" s="4">
        <f t="shared" si="0"/>
        <v>0.59171597633136097</v>
      </c>
      <c r="E9">
        <v>20</v>
      </c>
      <c r="F9">
        <v>1</v>
      </c>
      <c r="G9">
        <v>2.4700000000000002</v>
      </c>
      <c r="H9" s="4">
        <f t="shared" si="8"/>
        <v>0.28818443804034583</v>
      </c>
      <c r="I9" s="6">
        <v>7</v>
      </c>
      <c r="J9" s="6">
        <v>1</v>
      </c>
      <c r="K9" s="6">
        <v>2.31</v>
      </c>
      <c r="L9" s="6">
        <f t="shared" si="2"/>
        <v>0.30211480362537763</v>
      </c>
      <c r="M9" s="6">
        <v>7</v>
      </c>
      <c r="N9" s="6">
        <v>1</v>
      </c>
      <c r="O9" s="6">
        <v>1.62</v>
      </c>
      <c r="P9" s="6">
        <f t="shared" si="3"/>
        <v>0.38167938931297707</v>
      </c>
      <c r="Q9" s="6"/>
      <c r="R9" s="6"/>
      <c r="S9" s="6"/>
      <c r="T9" s="6"/>
      <c r="U9" s="6">
        <v>11</v>
      </c>
      <c r="V9" s="6">
        <v>1</v>
      </c>
      <c r="W9" s="6">
        <v>0.13</v>
      </c>
      <c r="X9" s="6">
        <f t="shared" si="5"/>
        <v>0.88495575221238942</v>
      </c>
      <c r="Y9"/>
      <c r="AA9" s="2"/>
      <c r="AC9">
        <v>16</v>
      </c>
      <c r="AD9">
        <v>1</v>
      </c>
      <c r="AE9">
        <v>5.91</v>
      </c>
      <c r="AF9" s="4">
        <f t="shared" si="6"/>
        <v>0.14471780028943559</v>
      </c>
      <c r="AG9">
        <v>20</v>
      </c>
      <c r="AH9">
        <v>1</v>
      </c>
      <c r="AI9">
        <v>2.83</v>
      </c>
      <c r="AJ9" s="4">
        <f t="shared" si="7"/>
        <v>0.2610966057441253</v>
      </c>
    </row>
    <row r="10" spans="1:36" x14ac:dyDescent="0.3">
      <c r="A10">
        <v>17</v>
      </c>
      <c r="B10">
        <v>1</v>
      </c>
      <c r="C10" s="2">
        <v>0.8</v>
      </c>
      <c r="D10" s="4">
        <f t="shared" si="0"/>
        <v>0.55555555555555558</v>
      </c>
      <c r="E10">
        <v>24</v>
      </c>
      <c r="F10">
        <v>1</v>
      </c>
      <c r="G10">
        <v>2.69</v>
      </c>
      <c r="H10" s="4">
        <f t="shared" si="8"/>
        <v>0.2710027100271003</v>
      </c>
      <c r="I10" s="6">
        <v>9</v>
      </c>
      <c r="J10" s="6">
        <v>1</v>
      </c>
      <c r="K10" s="6">
        <v>2.38</v>
      </c>
      <c r="L10" s="6">
        <f t="shared" si="2"/>
        <v>0.29585798816568049</v>
      </c>
      <c r="M10" s="6">
        <v>8</v>
      </c>
      <c r="N10" s="6">
        <v>1</v>
      </c>
      <c r="O10" s="6">
        <v>1.57</v>
      </c>
      <c r="P10" s="6">
        <f t="shared" si="3"/>
        <v>0.3891050583657587</v>
      </c>
      <c r="Q10" s="6"/>
      <c r="R10" s="6"/>
      <c r="S10" s="6"/>
      <c r="T10" s="6"/>
      <c r="U10" s="6"/>
      <c r="V10" s="6">
        <v>1</v>
      </c>
      <c r="W10" s="6"/>
      <c r="X10" s="6"/>
      <c r="Y10"/>
      <c r="AA10" s="2"/>
      <c r="AB10" s="4"/>
      <c r="AC10">
        <v>20</v>
      </c>
      <c r="AD10" s="2">
        <v>1</v>
      </c>
      <c r="AE10">
        <v>6</v>
      </c>
      <c r="AF10" s="4">
        <f t="shared" si="6"/>
        <v>0.14285714285714285</v>
      </c>
      <c r="AG10">
        <v>23</v>
      </c>
      <c r="AH10">
        <v>1</v>
      </c>
      <c r="AI10">
        <v>2.74</v>
      </c>
      <c r="AJ10" s="4">
        <f t="shared" si="7"/>
        <v>0.26737967914438499</v>
      </c>
    </row>
    <row r="11" spans="1:36" x14ac:dyDescent="0.3">
      <c r="A11">
        <v>20</v>
      </c>
      <c r="B11">
        <v>1</v>
      </c>
      <c r="C11" s="2">
        <v>0.88</v>
      </c>
      <c r="D11" s="4">
        <f t="shared" si="0"/>
        <v>0.53191489361702127</v>
      </c>
      <c r="E11" s="9">
        <v>27</v>
      </c>
      <c r="F11">
        <v>1</v>
      </c>
      <c r="G11">
        <v>2.4700000000000002</v>
      </c>
      <c r="H11" s="4">
        <f t="shared" si="8"/>
        <v>0.28818443804034583</v>
      </c>
      <c r="I11" s="6">
        <v>12</v>
      </c>
      <c r="J11" s="6">
        <v>1</v>
      </c>
      <c r="K11" s="6">
        <v>2.46</v>
      </c>
      <c r="L11" s="6">
        <f t="shared" si="2"/>
        <v>0.28901734104046245</v>
      </c>
      <c r="M11" s="6">
        <v>9</v>
      </c>
      <c r="N11" s="6">
        <v>1</v>
      </c>
      <c r="O11" s="6">
        <v>1.55</v>
      </c>
      <c r="P11" s="6">
        <f t="shared" si="3"/>
        <v>0.39215686274509809</v>
      </c>
      <c r="Q11" s="6"/>
      <c r="R11" s="6"/>
      <c r="S11" s="6"/>
      <c r="T11" s="6"/>
      <c r="U11" s="6"/>
      <c r="V11" s="6">
        <v>1</v>
      </c>
      <c r="W11" s="6"/>
      <c r="X11" s="6"/>
      <c r="Y11" s="6"/>
      <c r="AA11" s="2"/>
      <c r="AB11" s="4"/>
      <c r="AC11">
        <v>23</v>
      </c>
      <c r="AD11" s="2">
        <v>1</v>
      </c>
      <c r="AE11">
        <v>5.26</v>
      </c>
      <c r="AF11" s="4">
        <f t="shared" si="6"/>
        <v>0.15974440894568689</v>
      </c>
      <c r="AG11">
        <v>27</v>
      </c>
      <c r="AH11">
        <v>1</v>
      </c>
      <c r="AI11">
        <v>2.73</v>
      </c>
      <c r="AJ11" s="4">
        <f t="shared" si="7"/>
        <v>0.26809651474530832</v>
      </c>
    </row>
    <row r="12" spans="1:36" x14ac:dyDescent="0.3">
      <c r="A12">
        <v>22</v>
      </c>
      <c r="B12">
        <v>1</v>
      </c>
      <c r="C12" s="2">
        <v>1.08</v>
      </c>
      <c r="D12" s="4">
        <f t="shared" si="0"/>
        <v>0.48076923076923073</v>
      </c>
      <c r="E12" s="6">
        <v>30</v>
      </c>
      <c r="F12">
        <v>1</v>
      </c>
      <c r="G12">
        <v>2.46</v>
      </c>
      <c r="H12" s="4">
        <f t="shared" si="8"/>
        <v>0.28901734104046245</v>
      </c>
      <c r="I12" s="6"/>
      <c r="J12" s="6">
        <v>1</v>
      </c>
      <c r="K12" s="6"/>
      <c r="L12" s="6"/>
      <c r="M12" s="6">
        <v>12</v>
      </c>
      <c r="N12" s="6">
        <v>1</v>
      </c>
      <c r="O12" s="6">
        <v>1.56</v>
      </c>
      <c r="P12" s="6">
        <f t="shared" si="3"/>
        <v>0.390625</v>
      </c>
      <c r="Q12" s="6"/>
      <c r="R12" s="6"/>
      <c r="S12" s="6"/>
      <c r="T12" s="6"/>
      <c r="U12" s="6"/>
      <c r="V12" s="6">
        <v>1</v>
      </c>
      <c r="W12" s="6"/>
      <c r="X12" s="6"/>
      <c r="Y12" s="6"/>
      <c r="AA12" s="2"/>
      <c r="AB12" s="4"/>
      <c r="AC12">
        <v>27</v>
      </c>
      <c r="AD12" s="2">
        <v>1</v>
      </c>
      <c r="AE12">
        <v>5.36</v>
      </c>
      <c r="AF12" s="4">
        <f t="shared" si="6"/>
        <v>0.15723270440251572</v>
      </c>
      <c r="AG12">
        <v>30</v>
      </c>
      <c r="AH12">
        <v>1</v>
      </c>
      <c r="AI12">
        <v>2.74</v>
      </c>
      <c r="AJ12" s="4">
        <f t="shared" si="7"/>
        <v>0.26737967914438499</v>
      </c>
    </row>
    <row r="13" spans="1:36" x14ac:dyDescent="0.3">
      <c r="A13">
        <v>24</v>
      </c>
      <c r="B13">
        <v>1</v>
      </c>
      <c r="C13" s="2">
        <v>1.23</v>
      </c>
      <c r="D13" s="4">
        <f t="shared" si="0"/>
        <v>0.44843049327354262</v>
      </c>
      <c r="E13" s="6">
        <v>35</v>
      </c>
      <c r="F13">
        <v>1</v>
      </c>
      <c r="G13">
        <v>2.4500000000000002</v>
      </c>
      <c r="H13" s="4">
        <f t="shared" si="8"/>
        <v>0.28985507246376813</v>
      </c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>
        <v>1</v>
      </c>
      <c r="W13" s="6"/>
      <c r="X13" s="6"/>
      <c r="Y13" s="6"/>
      <c r="AA13" s="2"/>
      <c r="AB13" s="4"/>
      <c r="AC13">
        <v>30</v>
      </c>
      <c r="AD13" s="2">
        <v>1</v>
      </c>
      <c r="AE13">
        <v>4.96</v>
      </c>
      <c r="AF13" s="4">
        <f t="shared" si="6"/>
        <v>0.16778523489932887</v>
      </c>
      <c r="AG13">
        <v>34</v>
      </c>
      <c r="AH13">
        <v>1</v>
      </c>
      <c r="AI13">
        <v>2.71</v>
      </c>
      <c r="AJ13" s="4">
        <f t="shared" si="7"/>
        <v>0.26954177897574122</v>
      </c>
    </row>
    <row r="14" spans="1:36" x14ac:dyDescent="0.3">
      <c r="A14">
        <v>28</v>
      </c>
      <c r="B14">
        <v>1</v>
      </c>
      <c r="C14" s="2">
        <v>1.6</v>
      </c>
      <c r="D14" s="4">
        <f t="shared" si="0"/>
        <v>0.38461538461538458</v>
      </c>
      <c r="E14" s="6">
        <v>38</v>
      </c>
      <c r="F14">
        <v>1</v>
      </c>
      <c r="G14">
        <v>2.4300000000000002</v>
      </c>
      <c r="H14" s="4">
        <f t="shared" si="8"/>
        <v>0.29154518950437314</v>
      </c>
      <c r="I14" s="6"/>
      <c r="J14" s="6">
        <v>1</v>
      </c>
      <c r="K14" s="6"/>
      <c r="L14" s="6"/>
      <c r="M14" s="6"/>
      <c r="N14" s="6">
        <v>1</v>
      </c>
      <c r="O14" s="6"/>
      <c r="P14" s="6"/>
      <c r="Q14" s="6"/>
      <c r="R14" s="6"/>
      <c r="S14" s="6"/>
      <c r="T14" s="6"/>
      <c r="U14" s="6"/>
      <c r="V14" s="6">
        <v>1</v>
      </c>
      <c r="W14" s="6"/>
      <c r="X14" s="6"/>
      <c r="Y14" s="6"/>
      <c r="AA14" s="2"/>
      <c r="AB14" s="4"/>
      <c r="AC14">
        <v>34</v>
      </c>
      <c r="AD14" s="2">
        <v>1</v>
      </c>
      <c r="AE14">
        <v>5.0199999999999996</v>
      </c>
      <c r="AF14" s="4">
        <f t="shared" si="6"/>
        <v>0.16611295681063123</v>
      </c>
      <c r="AG14">
        <v>37</v>
      </c>
      <c r="AH14">
        <v>1</v>
      </c>
      <c r="AI14">
        <v>2.71</v>
      </c>
      <c r="AJ14" s="4">
        <f t="shared" si="7"/>
        <v>0.26954177897574122</v>
      </c>
    </row>
    <row r="15" spans="1:36" x14ac:dyDescent="0.3">
      <c r="A15">
        <v>31</v>
      </c>
      <c r="B15">
        <v>1</v>
      </c>
      <c r="C15" s="2">
        <v>1.89</v>
      </c>
      <c r="D15" s="4">
        <f t="shared" si="0"/>
        <v>0.34602076124567477</v>
      </c>
      <c r="E15" s="6">
        <v>42</v>
      </c>
      <c r="F15">
        <v>1</v>
      </c>
      <c r="G15">
        <v>2.4300000000000002</v>
      </c>
      <c r="H15" s="4">
        <f t="shared" si="8"/>
        <v>0.29154518950437314</v>
      </c>
      <c r="I15" s="6"/>
      <c r="J15" s="6">
        <v>1</v>
      </c>
      <c r="K15" s="6"/>
      <c r="L15" s="6"/>
      <c r="M15" s="6"/>
      <c r="N15" s="6">
        <v>1</v>
      </c>
      <c r="O15" s="6"/>
      <c r="P15" s="6"/>
      <c r="Q15" s="6"/>
      <c r="R15" s="6"/>
      <c r="S15" s="6"/>
      <c r="T15" s="6"/>
      <c r="U15" s="6"/>
      <c r="V15" s="6">
        <v>1</v>
      </c>
      <c r="W15" s="6"/>
      <c r="X15" s="6"/>
      <c r="Y15" s="6"/>
      <c r="AA15" s="2"/>
      <c r="AB15" s="4"/>
      <c r="AC15">
        <v>37</v>
      </c>
      <c r="AD15" s="2">
        <v>1</v>
      </c>
      <c r="AE15">
        <v>4.72</v>
      </c>
      <c r="AF15" s="4">
        <f t="shared" si="6"/>
        <v>0.17482517482517484</v>
      </c>
      <c r="AG15">
        <v>41</v>
      </c>
      <c r="AH15">
        <v>1</v>
      </c>
      <c r="AI15">
        <v>2.69</v>
      </c>
      <c r="AJ15" s="4">
        <f t="shared" si="7"/>
        <v>0.2710027100271003</v>
      </c>
    </row>
    <row r="16" spans="1:36" x14ac:dyDescent="0.3">
      <c r="A16">
        <v>34</v>
      </c>
      <c r="B16">
        <v>1</v>
      </c>
      <c r="C16" s="2">
        <v>1.95</v>
      </c>
      <c r="D16" s="4">
        <f t="shared" si="0"/>
        <v>0.33898305084745761</v>
      </c>
      <c r="E16" s="6">
        <v>45</v>
      </c>
      <c r="F16">
        <v>1</v>
      </c>
      <c r="G16">
        <v>2.48</v>
      </c>
      <c r="H16" s="4">
        <f t="shared" si="8"/>
        <v>0.28735632183908044</v>
      </c>
      <c r="I16" s="6"/>
      <c r="J16" s="6">
        <v>1</v>
      </c>
      <c r="K16" s="6"/>
      <c r="L16" s="6"/>
      <c r="M16" s="6"/>
      <c r="N16" s="6">
        <v>1</v>
      </c>
      <c r="O16" s="6"/>
      <c r="P16" s="6"/>
      <c r="Q16" s="6"/>
      <c r="R16" s="6"/>
      <c r="S16" s="6"/>
      <c r="T16" s="6"/>
      <c r="U16" s="6"/>
      <c r="V16" s="6">
        <v>1</v>
      </c>
      <c r="W16" s="6"/>
      <c r="X16" s="6"/>
      <c r="Y16" s="6"/>
      <c r="AA16" s="2"/>
      <c r="AB16" s="4"/>
      <c r="AC16">
        <v>41</v>
      </c>
      <c r="AD16" s="2">
        <v>1</v>
      </c>
      <c r="AE16">
        <v>4.72</v>
      </c>
      <c r="AF16" s="4">
        <f t="shared" si="6"/>
        <v>0.17482517482517484</v>
      </c>
      <c r="AG16">
        <v>44</v>
      </c>
      <c r="AH16">
        <v>1</v>
      </c>
      <c r="AI16">
        <v>2.7</v>
      </c>
      <c r="AJ16" s="4">
        <f t="shared" si="7"/>
        <v>0.27027027027027023</v>
      </c>
    </row>
    <row r="17" spans="1:36" x14ac:dyDescent="0.3">
      <c r="A17">
        <v>38</v>
      </c>
      <c r="B17">
        <v>1</v>
      </c>
      <c r="C17" s="2">
        <v>2.5</v>
      </c>
      <c r="D17" s="4">
        <f t="shared" si="0"/>
        <v>0.2857142857142857</v>
      </c>
      <c r="E17" s="6">
        <v>49</v>
      </c>
      <c r="F17">
        <v>1</v>
      </c>
      <c r="G17">
        <v>2.4700000000000002</v>
      </c>
      <c r="H17" s="4">
        <f t="shared" si="8"/>
        <v>0.28818443804034583</v>
      </c>
      <c r="I17" s="6"/>
      <c r="J17" s="6">
        <v>1</v>
      </c>
      <c r="K17" s="6"/>
      <c r="L17" s="6"/>
      <c r="M17" s="6"/>
      <c r="N17" s="6">
        <v>1</v>
      </c>
      <c r="O17" s="6"/>
      <c r="P17" s="6"/>
      <c r="Q17" s="6"/>
      <c r="R17" s="6"/>
      <c r="S17" s="6"/>
      <c r="T17" s="6"/>
      <c r="U17" s="6"/>
      <c r="V17" s="6">
        <v>1</v>
      </c>
      <c r="W17" s="6"/>
      <c r="X17" s="6"/>
      <c r="Y17" s="6"/>
      <c r="AA17" s="2"/>
      <c r="AB17" s="4"/>
      <c r="AC17">
        <v>44</v>
      </c>
      <c r="AD17" s="2">
        <v>1</v>
      </c>
      <c r="AE17">
        <v>4.72</v>
      </c>
      <c r="AF17" s="4">
        <f t="shared" si="6"/>
        <v>0.17482517482517484</v>
      </c>
      <c r="AH17">
        <v>1</v>
      </c>
      <c r="AJ17" s="4">
        <f t="shared" si="7"/>
        <v>1</v>
      </c>
    </row>
    <row r="18" spans="1:36" x14ac:dyDescent="0.3">
      <c r="A18">
        <v>41</v>
      </c>
      <c r="B18">
        <v>1</v>
      </c>
      <c r="C18" s="2">
        <v>2.56</v>
      </c>
      <c r="D18" s="4">
        <f t="shared" si="0"/>
        <v>0.2808988764044944</v>
      </c>
      <c r="E18" s="7">
        <v>52</v>
      </c>
      <c r="F18">
        <v>1</v>
      </c>
      <c r="G18">
        <v>2.41</v>
      </c>
      <c r="H18" s="4">
        <f t="shared" si="8"/>
        <v>0.29325513196480935</v>
      </c>
      <c r="I18" s="6"/>
      <c r="J18" s="6">
        <v>1</v>
      </c>
      <c r="K18" s="6"/>
      <c r="L18" s="6"/>
      <c r="M18" s="6"/>
      <c r="N18" s="6">
        <v>1</v>
      </c>
      <c r="O18" s="6"/>
      <c r="P18" s="6"/>
      <c r="Q18" s="6"/>
      <c r="R18" s="6"/>
      <c r="S18" s="6"/>
      <c r="T18" s="6"/>
      <c r="U18" s="6"/>
      <c r="V18" s="6">
        <v>1</v>
      </c>
      <c r="W18" s="6"/>
      <c r="X18" s="6"/>
    </row>
    <row r="19" spans="1:36" x14ac:dyDescent="0.3">
      <c r="A19">
        <v>44</v>
      </c>
      <c r="B19">
        <v>1</v>
      </c>
      <c r="C19" s="2">
        <v>2.85</v>
      </c>
      <c r="D19" s="4">
        <f t="shared" si="0"/>
        <v>0.25974025974025972</v>
      </c>
      <c r="E19" s="7">
        <v>56</v>
      </c>
      <c r="F19">
        <v>1</v>
      </c>
      <c r="G19">
        <v>2.4300000000000002</v>
      </c>
      <c r="H19" s="4">
        <f t="shared" si="8"/>
        <v>0.29154518950437314</v>
      </c>
      <c r="I19" s="6"/>
      <c r="J19" s="6">
        <v>1</v>
      </c>
      <c r="K19" s="6"/>
      <c r="L19" s="6"/>
      <c r="M19" s="6"/>
      <c r="N19" s="6">
        <v>1</v>
      </c>
      <c r="O19" s="6"/>
      <c r="P19" s="6"/>
      <c r="Q19" s="6"/>
      <c r="R19" s="6"/>
      <c r="S19" s="6"/>
      <c r="T19" s="6"/>
      <c r="U19" s="6"/>
      <c r="V19" s="6">
        <v>1</v>
      </c>
      <c r="W19" s="6"/>
      <c r="X19" s="6"/>
    </row>
    <row r="20" spans="1:36" x14ac:dyDescent="0.3">
      <c r="A20">
        <v>49</v>
      </c>
      <c r="B20">
        <v>1</v>
      </c>
      <c r="C20" s="2">
        <v>3.09</v>
      </c>
      <c r="D20" s="4">
        <f t="shared" si="0"/>
        <v>0.24449877750611249</v>
      </c>
      <c r="E20" s="7">
        <v>59</v>
      </c>
      <c r="F20">
        <v>1</v>
      </c>
      <c r="G20">
        <v>2.4300000000000002</v>
      </c>
      <c r="H20" s="5">
        <f t="shared" si="8"/>
        <v>0.29154518950437314</v>
      </c>
      <c r="V20" s="10">
        <v>1</v>
      </c>
    </row>
    <row r="21" spans="1:36" x14ac:dyDescent="0.3">
      <c r="A21">
        <v>52</v>
      </c>
      <c r="B21">
        <v>1</v>
      </c>
      <c r="C21" s="2">
        <v>3.38</v>
      </c>
      <c r="D21" s="4">
        <f t="shared" si="0"/>
        <v>0.22831050228310504</v>
      </c>
      <c r="E21" s="7">
        <v>63</v>
      </c>
      <c r="F21">
        <v>1</v>
      </c>
      <c r="G21">
        <v>2.39</v>
      </c>
      <c r="H21" s="5">
        <f t="shared" si="8"/>
        <v>0.29498525073746312</v>
      </c>
    </row>
    <row r="22" spans="1:36" x14ac:dyDescent="0.3">
      <c r="A22">
        <v>54</v>
      </c>
      <c r="B22">
        <v>1</v>
      </c>
      <c r="C22" s="2">
        <v>3.58</v>
      </c>
      <c r="D22" s="4">
        <f t="shared" si="0"/>
        <v>0.2183406113537118</v>
      </c>
      <c r="E22" s="11">
        <v>66</v>
      </c>
      <c r="F22">
        <v>1</v>
      </c>
      <c r="G22">
        <v>2.42</v>
      </c>
      <c r="H22" s="5">
        <f t="shared" si="8"/>
        <v>0.29239766081871343</v>
      </c>
    </row>
    <row r="23" spans="1:36" x14ac:dyDescent="0.3">
      <c r="A23">
        <v>57</v>
      </c>
      <c r="B23">
        <v>1</v>
      </c>
      <c r="C23" s="2">
        <v>3.74</v>
      </c>
      <c r="D23" s="4">
        <f t="shared" si="0"/>
        <v>0.21097046413502107</v>
      </c>
    </row>
    <row r="24" spans="1:36" x14ac:dyDescent="0.3">
      <c r="A24">
        <v>61</v>
      </c>
      <c r="B24">
        <v>1</v>
      </c>
      <c r="C24" s="2">
        <v>3.98</v>
      </c>
      <c r="D24" s="4">
        <f t="shared" si="0"/>
        <v>0.20080321285140559</v>
      </c>
    </row>
    <row r="25" spans="1:36" x14ac:dyDescent="0.3">
      <c r="A25">
        <v>64</v>
      </c>
      <c r="B25">
        <v>1</v>
      </c>
      <c r="C25" s="2">
        <v>3.97</v>
      </c>
      <c r="D25" s="4">
        <f t="shared" si="0"/>
        <v>0.20120724346076457</v>
      </c>
    </row>
    <row r="26" spans="1:36" x14ac:dyDescent="0.3">
      <c r="A26">
        <v>68</v>
      </c>
      <c r="B26">
        <v>1</v>
      </c>
      <c r="C26" s="2">
        <v>4</v>
      </c>
      <c r="D26" s="4">
        <f t="shared" si="0"/>
        <v>0.2</v>
      </c>
    </row>
    <row r="27" spans="1:36" x14ac:dyDescent="0.3">
      <c r="A27">
        <v>71</v>
      </c>
      <c r="B27">
        <v>1</v>
      </c>
      <c r="C27" s="2">
        <v>3.99</v>
      </c>
      <c r="D27" s="4">
        <f t="shared" si="0"/>
        <v>0.20040080160320639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2019-11-05T17:39:09Z</dcterms:modified>
</cp:coreProperties>
</file>