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pto\OneDrive\Documents\NSS_Data_Analytics\projects\app-trader-anonymousthreat\"/>
    </mc:Choice>
  </mc:AlternateContent>
  <xr:revisionPtr revIDLastSave="51" documentId="8_{6ADABC29-BE22-446F-906E-F3361E96EC8B}" xr6:coauthVersionLast="45" xr6:coauthVersionMax="45" xr10:uidLastSave="{3E158658-7066-4092-AE41-66C8116CF0E9}"/>
  <bookViews>
    <workbookView xWindow="-108" yWindow="-108" windowWidth="23256" windowHeight="13176" activeTab="3" xr2:uid="{00000000-000D-0000-FFFF-FFFF00000000}"/>
  </bookViews>
  <sheets>
    <sheet name="Query" sheetId="1" r:id="rId1"/>
    <sheet name="Content" sheetId="4" r:id="rId2"/>
    <sheet name="Review Counts" sheetId="5" r:id="rId3"/>
    <sheet name="Charts" sheetId="6" r:id="rId4"/>
  </sheets>
  <definedNames>
    <definedName name="_xlnm._FilterDatabase" localSheetId="0" hidden="1">Query!$A$1:$I$201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6" l="1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B46" i="6" l="1"/>
  <c r="C46" i="6" s="1"/>
  <c r="K145" i="1"/>
  <c r="B45" i="6"/>
  <c r="C45" i="6" s="1"/>
  <c r="B44" i="6"/>
  <c r="C44" i="6" s="1"/>
  <c r="B43" i="6"/>
  <c r="C43" i="6" s="1"/>
  <c r="B42" i="6"/>
  <c r="C42" i="6" s="1"/>
  <c r="B41" i="6"/>
  <c r="C41" i="6" s="1"/>
</calcChain>
</file>

<file path=xl/sharedStrings.xml><?xml version="1.0" encoding="utf-8"?>
<sst xmlns="http://schemas.openxmlformats.org/spreadsheetml/2006/main" count="852" uniqueCount="261">
  <si>
    <t>app_name</t>
  </si>
  <si>
    <t>play_name</t>
  </si>
  <si>
    <t>has_both_stores</t>
  </si>
  <si>
    <t>average_rating</t>
  </si>
  <si>
    <t>content_rating</t>
  </si>
  <si>
    <t>price</t>
  </si>
  <si>
    <t>primary_genre</t>
  </si>
  <si>
    <t>app_review_count</t>
  </si>
  <si>
    <t>play_review_count</t>
  </si>
  <si>
    <t>PewDiePie's Tuber Simulator</t>
  </si>
  <si>
    <t>Games</t>
  </si>
  <si>
    <t>Geometry Dash Lite</t>
  </si>
  <si>
    <t>Domino's Pizza USA</t>
  </si>
  <si>
    <t>Food &amp; Drink</t>
  </si>
  <si>
    <t>Egg, Inc.</t>
  </si>
  <si>
    <t>ASOS</t>
  </si>
  <si>
    <t>Shopping</t>
  </si>
  <si>
    <t>The Guardian</t>
  </si>
  <si>
    <t>News</t>
  </si>
  <si>
    <t>Cytus</t>
  </si>
  <si>
    <t>Fernanfloo</t>
  </si>
  <si>
    <t>Instagram</t>
  </si>
  <si>
    <t>Photo &amp; Video</t>
  </si>
  <si>
    <t>Clash of Clans</t>
  </si>
  <si>
    <t>Temple Run</t>
  </si>
  <si>
    <t>Pinterest</t>
  </si>
  <si>
    <t>Social Networking</t>
  </si>
  <si>
    <t>Bible</t>
  </si>
  <si>
    <t>Reference</t>
  </si>
  <si>
    <t>Candy Crush Saga</t>
  </si>
  <si>
    <t>Subway Surfers</t>
  </si>
  <si>
    <t>Fruit Ninja Classic</t>
  </si>
  <si>
    <t>Solitaire</t>
  </si>
  <si>
    <t>Injustice: Gods Among Us</t>
  </si>
  <si>
    <t>Hay Day</t>
  </si>
  <si>
    <t>The Simsâ„¢ FreePlay</t>
  </si>
  <si>
    <t>Sonic Dash</t>
  </si>
  <si>
    <t>Jetpack Joyride</t>
  </si>
  <si>
    <t>Doodle Jump</t>
  </si>
  <si>
    <t>Trivia Crack</t>
  </si>
  <si>
    <t>Flow Free</t>
  </si>
  <si>
    <t>Fruit NinjaÂ®</t>
  </si>
  <si>
    <t>Starbucks</t>
  </si>
  <si>
    <t>Temple Run 2</t>
  </si>
  <si>
    <t>My Horse</t>
  </si>
  <si>
    <t>WhatsApp Messenger</t>
  </si>
  <si>
    <t>Plants vs. Zombiesâ„¢ 2</t>
  </si>
  <si>
    <t>Clash Royale</t>
  </si>
  <si>
    <t>Boom Beach</t>
  </si>
  <si>
    <t>MARVEL Contest of Champions</t>
  </si>
  <si>
    <t>Fallout Shelter</t>
  </si>
  <si>
    <t>SimCity BuildIt</t>
  </si>
  <si>
    <t>Real Basketball</t>
  </si>
  <si>
    <t>Asphalt 8: Airborne</t>
  </si>
  <si>
    <t>Farm Heroes Saga</t>
  </si>
  <si>
    <t>ROBLOX</t>
  </si>
  <si>
    <t>Bejeweled Classic</t>
  </si>
  <si>
    <t>Call of DutyÂ®: Heroes</t>
  </si>
  <si>
    <t>Angry Birds Rio</t>
  </si>
  <si>
    <t>Real Racing 3</t>
  </si>
  <si>
    <t>Episode - Choose Your Story</t>
  </si>
  <si>
    <t>Wish - Shopping Made Fun</t>
  </si>
  <si>
    <t>Summoners War</t>
  </si>
  <si>
    <t>Candy Crush Soda Saga</t>
  </si>
  <si>
    <t>Where's My Water?</t>
  </si>
  <si>
    <t>Smash Hit</t>
  </si>
  <si>
    <t>My Talking Tom</t>
  </si>
  <si>
    <t>Star Warsâ„¢: Galaxy of Heroes</t>
  </si>
  <si>
    <t>Geometry Dash Meltdown</t>
  </si>
  <si>
    <t>MORTAL KOMBAT X</t>
  </si>
  <si>
    <t>Yahoo Weather</t>
  </si>
  <si>
    <t>Weather</t>
  </si>
  <si>
    <t>Hill Climb Racing</t>
  </si>
  <si>
    <t>Cooking Fever</t>
  </si>
  <si>
    <t>Shadow Fight 2</t>
  </si>
  <si>
    <t>The CW</t>
  </si>
  <si>
    <t>Entertainment</t>
  </si>
  <si>
    <t>War Robots</t>
  </si>
  <si>
    <t>Score! Hero</t>
  </si>
  <si>
    <t>Angry Birds Epic RPG</t>
  </si>
  <si>
    <t>Hungry Shark Evolution</t>
  </si>
  <si>
    <t>Township</t>
  </si>
  <si>
    <t>Nyan Cat: Lost In Space</t>
  </si>
  <si>
    <t>Toy Blast</t>
  </si>
  <si>
    <t>Xbox</t>
  </si>
  <si>
    <t>Google Docs</t>
  </si>
  <si>
    <t>Productivity</t>
  </si>
  <si>
    <t>My Talking Angela</t>
  </si>
  <si>
    <t>WGT Golf Game by Topgolf</t>
  </si>
  <si>
    <t>Frozen Free Fall</t>
  </si>
  <si>
    <t>Microsoft Word</t>
  </si>
  <si>
    <t>Bloons TD 5</t>
  </si>
  <si>
    <t>Microsoft OneNote</t>
  </si>
  <si>
    <t>Photo Editor by Aviary</t>
  </si>
  <si>
    <t>Fishdom</t>
  </si>
  <si>
    <t>Disney Crossy Road</t>
  </si>
  <si>
    <t>ClassDojo</t>
  </si>
  <si>
    <t>Education</t>
  </si>
  <si>
    <t>Need for Speedâ„¢ No Limits</t>
  </si>
  <si>
    <t>Chase Mobile</t>
  </si>
  <si>
    <t>Finance</t>
  </si>
  <si>
    <t>Angry Birds Star Wars</t>
  </si>
  <si>
    <t>Hill Climb Racing 2</t>
  </si>
  <si>
    <t>Choices: Stories You Play</t>
  </si>
  <si>
    <t>Zombie Tsunami</t>
  </si>
  <si>
    <t>Rolling Sky</t>
  </si>
  <si>
    <t>PicsArt Photo Studio: Collage Maker &amp; Pic Editor</t>
  </si>
  <si>
    <t>YouTube Kids</t>
  </si>
  <si>
    <t>Dude Perfect 2</t>
  </si>
  <si>
    <t>GroupMe</t>
  </si>
  <si>
    <t>FINAL FANTASY BRAVE EXVIUS</t>
  </si>
  <si>
    <t>Five Nights at Freddy's</t>
  </si>
  <si>
    <t>Animal Jam - Play Wild!</t>
  </si>
  <si>
    <t>Bad Piggies</t>
  </si>
  <si>
    <t>DoorDash - Food Delivery</t>
  </si>
  <si>
    <t>Angry Birds Blast</t>
  </si>
  <si>
    <t>Google Sheets</t>
  </si>
  <si>
    <t>Microsoft Excel</t>
  </si>
  <si>
    <t>Hungry Shark World</t>
  </si>
  <si>
    <t>Design Home</t>
  </si>
  <si>
    <t>Traffic Racer</t>
  </si>
  <si>
    <t>Inside Out Thought Bubbles</t>
  </si>
  <si>
    <t>MARVEL Future Fight</t>
  </si>
  <si>
    <t>Wishbone - Compare Anything</t>
  </si>
  <si>
    <t>Bad Piggies HD</t>
  </si>
  <si>
    <t>The Washington Post Classic</t>
  </si>
  <si>
    <t>Five Nights at Freddy's 2</t>
  </si>
  <si>
    <t>Swamp Attack</t>
  </si>
  <si>
    <t>Zombie Catchers</t>
  </si>
  <si>
    <t>Plants vs. Zombiesâ„¢ Heroes</t>
  </si>
  <si>
    <t>Afterlight</t>
  </si>
  <si>
    <t>Star Chart</t>
  </si>
  <si>
    <t>Regal Cinemas</t>
  </si>
  <si>
    <t>Five Nights at Freddy's 3</t>
  </si>
  <si>
    <t>Red Ball 4</t>
  </si>
  <si>
    <t>Dude Perfect</t>
  </si>
  <si>
    <t>Bullet Force</t>
  </si>
  <si>
    <t>Discord - Chat for Gamers</t>
  </si>
  <si>
    <t>Photo Editor-</t>
  </si>
  <si>
    <t>My Talking Pet</t>
  </si>
  <si>
    <t>Hitman GO</t>
  </si>
  <si>
    <t>Hitman Sniper</t>
  </si>
  <si>
    <t>Alto's Adventure</t>
  </si>
  <si>
    <t>Seven - 7 Minute Workout Training Challenge</t>
  </si>
  <si>
    <t>Health &amp; Fitness</t>
  </si>
  <si>
    <t>Verizon Cloud</t>
  </si>
  <si>
    <t>Pineapple Pen</t>
  </si>
  <si>
    <t>F-Sim Space Shuttle</t>
  </si>
  <si>
    <t>Dragon Hills</t>
  </si>
  <si>
    <t>Geometry Dash World</t>
  </si>
  <si>
    <t>Narcos: Cartel Wars</t>
  </si>
  <si>
    <t>Pou</t>
  </si>
  <si>
    <t>Toca Life: City</t>
  </si>
  <si>
    <t>Battleheart Legacy</t>
  </si>
  <si>
    <t>PES CLUB MANAGER</t>
  </si>
  <si>
    <t>Adobe Illustrator Draw</t>
  </si>
  <si>
    <t>Smashy Road: Arena</t>
  </si>
  <si>
    <t>Hot Wheels: Race Off</t>
  </si>
  <si>
    <t>Earn to Die 2</t>
  </si>
  <si>
    <t>Trello</t>
  </si>
  <si>
    <t>Gear.Club - True Racing</t>
  </si>
  <si>
    <t>Talking Tom Bubble Shooter</t>
  </si>
  <si>
    <t>The Game of Life</t>
  </si>
  <si>
    <t>Fuel RewardsÂ® program</t>
  </si>
  <si>
    <t>Toca Kitchen 2</t>
  </si>
  <si>
    <t>FINAL FANTASY V</t>
  </si>
  <si>
    <t>My Movies Pro - Movie &amp; TV Collection Library</t>
  </si>
  <si>
    <t>Catalogs</t>
  </si>
  <si>
    <t>Army of Heroes</t>
  </si>
  <si>
    <t>PAC-MAN Pop</t>
  </si>
  <si>
    <t>Super Jabber Jump</t>
  </si>
  <si>
    <t>OK K.O.! Lakewood Plaza Turbo</t>
  </si>
  <si>
    <t>Threema</t>
  </si>
  <si>
    <t>GMX Mail</t>
  </si>
  <si>
    <t>Vikings: an Archer's Journey</t>
  </si>
  <si>
    <t>Tumblr</t>
  </si>
  <si>
    <t>Fandango Movies - Times + Tickets</t>
  </si>
  <si>
    <t>The Simpsonsâ„¢: Tapped Out</t>
  </si>
  <si>
    <t>Kik</t>
  </si>
  <si>
    <t>Agar.io</t>
  </si>
  <si>
    <t>aa</t>
  </si>
  <si>
    <t>Angry Birds 2</t>
  </si>
  <si>
    <t>Best Buy</t>
  </si>
  <si>
    <t>NBA LIVE Mobile Basketball</t>
  </si>
  <si>
    <t>Angry Birds Space HD</t>
  </si>
  <si>
    <t>Indeed Job Search</t>
  </si>
  <si>
    <t>Business</t>
  </si>
  <si>
    <t>WeChat</t>
  </si>
  <si>
    <t>Grand Theft Auto: San Andreas</t>
  </si>
  <si>
    <t>Candy Crush Jelly Saga</t>
  </si>
  <si>
    <t>Airbnb</t>
  </si>
  <si>
    <t>Travel</t>
  </si>
  <si>
    <t>NBA JAM by EA SPORTSâ„¢</t>
  </si>
  <si>
    <t>Dubsmash</t>
  </si>
  <si>
    <t>T-Mobile</t>
  </si>
  <si>
    <t>USAA Mobile</t>
  </si>
  <si>
    <t>Puffin Web Browser</t>
  </si>
  <si>
    <t>Utilities</t>
  </si>
  <si>
    <t>Amex Mobile</t>
  </si>
  <si>
    <t>True Skate</t>
  </si>
  <si>
    <t>Microsoft PowerPoint</t>
  </si>
  <si>
    <t>Mad Skills Motocross</t>
  </si>
  <si>
    <t>Snapseed</t>
  </si>
  <si>
    <t>My Emma :)</t>
  </si>
  <si>
    <t>ADP Mobile Solutions</t>
  </si>
  <si>
    <t>Talking Ginger 2</t>
  </si>
  <si>
    <t>Tomb of the Mask</t>
  </si>
  <si>
    <t>WWE</t>
  </si>
  <si>
    <t>Toca Builders</t>
  </si>
  <si>
    <t>Don't Starve: Pocket Edition</t>
  </si>
  <si>
    <t>Farming Simulator 14</t>
  </si>
  <si>
    <t>Shopkins World!</t>
  </si>
  <si>
    <t>Farming Simulator 16</t>
  </si>
  <si>
    <t>RollerCoaster TycoonÂ® Classic</t>
  </si>
  <si>
    <t>SONIC Drive-In</t>
  </si>
  <si>
    <t>Baldur's Gate: Enhanced Edition</t>
  </si>
  <si>
    <t>Can Knockdown 3</t>
  </si>
  <si>
    <t>Endless Ducker</t>
  </si>
  <si>
    <t>Bike Unchained</t>
  </si>
  <si>
    <t>Tiny Archers</t>
  </si>
  <si>
    <t>Deck Heroes: Legacy</t>
  </si>
  <si>
    <t>Firefox Focus: The privacy browser</t>
  </si>
  <si>
    <t>DRAGON QUEST</t>
  </si>
  <si>
    <t>Crazy Freekick</t>
  </si>
  <si>
    <t>WEB.DE Mail</t>
  </si>
  <si>
    <t>NULL</t>
  </si>
  <si>
    <t>Learn JavaScript</t>
  </si>
  <si>
    <t>Row Labels</t>
  </si>
  <si>
    <t>Grand Total</t>
  </si>
  <si>
    <t>TRUE</t>
  </si>
  <si>
    <t>Count of app_name</t>
  </si>
  <si>
    <t>4 +</t>
  </si>
  <si>
    <t>9 +</t>
  </si>
  <si>
    <t>12 +</t>
  </si>
  <si>
    <t>17 +</t>
  </si>
  <si>
    <t>App Store Reviews</t>
  </si>
  <si>
    <t>Play Store Reviews</t>
  </si>
  <si>
    <t>Price</t>
  </si>
  <si>
    <t>Purchase Cost</t>
  </si>
  <si>
    <t>Break Even Rating</t>
  </si>
  <si>
    <t>I AM RICH PRO PLUS</t>
  </si>
  <si>
    <t>I am Rich!</t>
  </si>
  <si>
    <t>I am rich (Most expensive app)</t>
  </si>
  <si>
    <t>I am Rich Person</t>
  </si>
  <si>
    <t>I am Rich</t>
  </si>
  <si>
    <t>I Am Rich</t>
  </si>
  <si>
    <t>i am rich</t>
  </si>
  <si>
    <t>I Am Rich Pro</t>
  </si>
  <si>
    <t>I'm Rich - Trump Edition</t>
  </si>
  <si>
    <t>I am rich VIP</t>
  </si>
  <si>
    <t>I am rich(premium)</t>
  </si>
  <si>
    <t>I am Rich Premium Plus</t>
  </si>
  <si>
    <t>ðŸ’Ž I'm rich</t>
  </si>
  <si>
    <t>I am Rich Plus</t>
  </si>
  <si>
    <t>I AM RICH</t>
  </si>
  <si>
    <t>I Am Rich Premium</t>
  </si>
  <si>
    <t>I am rich</t>
  </si>
  <si>
    <t>Clout</t>
  </si>
  <si>
    <t>Review Count</t>
  </si>
  <si>
    <t>Rating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</si>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</sst>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4" fontId="0" fillId="0" borderId="0" xfId="1" applyFont="1"/>
    <xf numFmtId="8" fontId="0" fillId="0" borderId="0" xfId="0" applyNumberForma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[drew charts.xlsx]Review Counts!PivotTable4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Reviews by Average Rating - Top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'Review Counts'!$B$3</c:f>
              <c:strCache>
                <c:ptCount val="1"/>
                <c:pt idx="0">
                  <c:v>Play Store Reviews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'Review Counts'!$A$4:$A$8</c:f>
              <c:strCache>
                <c:ptCount val="4"/>
                <c:pt idx="0">
                  <c:v>4.25</c:v>
                </c:pt>
                <c:pt idx="1">
                  <c:v>4.5</c:v>
                </c:pt>
                <c:pt idx="2">
                  <c:v>4.75</c:v>
                </c:pt>
                <c:pt idx="3">
                  <c:v>5</c:v>
                </c:pt>
              </c:strCache>
            </c:strRef>
          </c:cat>
          <c:val>
            <c:numRef>
              <c:f>'Review Counts'!$B$4:$B$8</c:f>
              <c:numCache>
                <c:formatCode>General</c:formatCode>
                <c:ptCount val="4"/>
                <c:pt idx="0">
                  <c:v>714568.61702127662</c:v>
                </c:pt>
                <c:pt idx="1">
                  <c:v>3663527.777777778</c:v>
                </c:pt>
                <c:pt idx="2">
                  <c:v>1327550.2857142857</c:v>
                </c:pt>
                <c:pt idx="3">
                  <c:v>1499466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4-4130-A350-5E404C758C38}"/>
            </c:ext>
          </c:extLst>
        </c:ser>
        <c:ser>
          <c:idx val="1"/>
          <c:order val="1"/>
          <c:tx>
            <c:strRef>
              <c:f>'Review Counts'!$C$3</c:f>
              <c:strCache>
                <c:ptCount val="1"/>
                <c:pt idx="0">
                  <c:v>App Store Reviews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'Review Counts'!$A$4:$A$8</c:f>
              <c:strCache>
                <c:ptCount val="4"/>
                <c:pt idx="0">
                  <c:v>4.25</c:v>
                </c:pt>
                <c:pt idx="1">
                  <c:v>4.5</c:v>
                </c:pt>
                <c:pt idx="2">
                  <c:v>4.75</c:v>
                </c:pt>
                <c:pt idx="3">
                  <c:v>5</c:v>
                </c:pt>
              </c:strCache>
            </c:strRef>
          </c:cat>
          <c:val>
            <c:numRef>
              <c:f>'Review Counts'!$C$4:$C$8</c:f>
              <c:numCache>
                <c:formatCode>General</c:formatCode>
                <c:ptCount val="4"/>
                <c:pt idx="0">
                  <c:v>45541.191489361699</c:v>
                </c:pt>
                <c:pt idx="1">
                  <c:v>160421.29861111112</c:v>
                </c:pt>
                <c:pt idx="2">
                  <c:v>105254.28571428571</c:v>
                </c:pt>
                <c:pt idx="3">
                  <c:v>90851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4-4130-A350-5E404C75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92239695"/>
        <c:axId val="2026084351"/>
      </c:barChart>
      <c:catAx>
        <c:axId val="209223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84351"/>
        <c:crosses val="autoZero"/>
        <c:auto val="1"/>
        <c:lblAlgn val="ctr"/>
        <c:lblOffset val="100"/>
        <c:noMultiLvlLbl val="0"/>
      </c:catAx>
      <c:valAx>
        <c:axId val="20260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6119860017494"/>
          <c:y val="0.30634186351706039"/>
          <c:w val="0.2347276902887139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[drew charts.xlsx]Content!PivotTable3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accent1">
                    <a:lumMod val="50000"/>
                  </a:schemeClr>
                </a:solidFill>
              </a:rPr>
              <a:t>Content Rating Breakdown of Top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Content!$B$3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Content!$A$4:$A$8</c:f>
              <c:strCache>
                <c:ptCount val="4"/>
                <c:pt idx="0">
                  <c:v>4 +</c:v>
                </c:pt>
                <c:pt idx="1">
                  <c:v>9 +</c:v>
                </c:pt>
                <c:pt idx="2">
                  <c:v>12 +</c:v>
                </c:pt>
                <c:pt idx="3">
                  <c:v>17 +</c:v>
                </c:pt>
              </c:strCache>
            </c:strRef>
          </c:cat>
          <c:val>
            <c:numRef>
              <c:f>Content!$B$4:$B$8</c:f>
              <c:numCache>
                <c:formatCode>General</c:formatCode>
                <c:ptCount val="4"/>
                <c:pt idx="0">
                  <c:v>119</c:v>
                </c:pt>
                <c:pt idx="1">
                  <c:v>28</c:v>
                </c:pt>
                <c:pt idx="2">
                  <c:v>42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9-469B-BC0C-E37D317352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 Even Points by App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Charts!$C$40</c:f>
              <c:strCache>
                <c:ptCount val="1"/>
                <c:pt idx="0">
                  <c:v>Break Even Rating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6944444444444445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BB-4FF7-9572-15CA1E28552E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Charts!$A$41:$A$46</c15:sqref>
                  </c15:fullRef>
                </c:ext>
              </c:extLst>
              <c:f>Charts!$A$41:$A$45</c:f>
              <c:numCache>
                <c:formatCode>_("$"* #,##0.00_);_("$"* \(#,##0.00\);_("$"* "-"??_);_(@_)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Charts!$C$41:$C$46</c15:sqref>
                  </c15:fullRef>
                </c:ext>
              </c:extLst>
              <c:f>Charts!$C$41:$C$45</c:f>
              <c:numCache>
                <c:formatCode>0.00</c:formatCode>
                <c:ptCount val="5"/>
                <c:pt idx="0">
                  <c:v>-0.22222222222222221</c:v>
                </c:pt>
                <c:pt idx="1">
                  <c:v>0.88888888888888884</c:v>
                </c:pt>
                <c:pt idx="2">
                  <c:v>2.2777777777777777</c:v>
                </c:pt>
                <c:pt idx="3">
                  <c:v>3.666666666666667</c:v>
                </c:pt>
                <c:pt idx="4">
                  <c:v>5.0555555555555554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B-4FF7-9572-15CA1E285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01298831"/>
        <c:axId val="2012576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Charts!$A$40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Charts!$C$41:$C$46</c15:sqref>
                        </c15:fullRef>
                        <c15:formulaRef>
                          <c15:sqref>Charts!$C$41:$C$45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-0.22222222222222221</c:v>
                      </c:pt>
                      <c:pt idx="1">
                        <c:v>0.88888888888888884</c:v>
                      </c:pt>
                      <c:pt idx="2">
                        <c:v>2.2777777777777777</c:v>
                      </c:pt>
                      <c:pt idx="3">
                        <c:v>3.666666666666667</c:v>
                      </c:pt>
                      <c:pt idx="4">
                        <c:v>5.0555555555555554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Charts!$A$41:$A$46</c15:sqref>
                        </c15:fullRef>
                        <c15:formulaRef>
                          <c15:sqref>Charts!$A$41:$A$45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BB-4FF7-9572-15CA1E28552E}"/>
                  </c:ext>
                </c:extLst>
              </c15:ser>
            </c15:filteredBarSeries>
          </c:ext>
        </c:extLst>
      </c:barChart>
      <c:catAx>
        <c:axId val="2101298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76479"/>
        <c:crosses val="autoZero"/>
        <c:auto val="1"/>
        <c:lblAlgn val="ctr"/>
        <c:lblOffset val="100"/>
        <c:noMultiLvlLbl val="0"/>
      </c:catAx>
      <c:valAx>
        <c:axId val="20125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Needed to Break Even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Am Rich: Trump Edition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Charts!$C$45:$C$46</c:f>
              <c:strCache>
                <c:ptCount val="2"/>
                <c:pt idx="0">
                  <c:v>5.06</c:v>
                </c:pt>
                <c:pt idx="1">
                  <c:v>110.61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F1-4216-8425-61FC77509B0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3F1-4216-8425-61FC77509B00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Charts!$A$45:$A$46</c:f>
              <c:numCache>
                <c:formatCode>_("$"* #,##0.00_);_("$"* \(#,##0.00\);_("$"* "-"??_);_(@_)</c:formatCode>
                <c:ptCount val="2"/>
                <c:pt idx="0">
                  <c:v>20</c:v>
                </c:pt>
                <c:pt idx="1">
                  <c:v>400</c:v>
                </c:pt>
              </c:numCache>
            </c:numRef>
          </c:cat>
          <c:val>
            <c:numRef>
              <c:f>(Charts!$C$45,Charts!$C$46)</c:f>
              <c:numCache>
                <c:formatCode>0.00</c:formatCode>
                <c:ptCount val="2"/>
                <c:pt idx="0">
                  <c:v>5.0555555555555554</c:v>
                </c:pt>
                <c:pt idx="1">
                  <c:v>110.61111111111111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3-4435-98C7-24D61D00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1356431"/>
        <c:axId val="89323887"/>
      </c:barChart>
      <c:catAx>
        <c:axId val="2101356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887"/>
        <c:crosses val="autoZero"/>
        <c:auto val="1"/>
        <c:lblAlgn val="ctr"/>
        <c:lblOffset val="100"/>
        <c:noMultiLvlLbl val="0"/>
      </c:catAx>
      <c:valAx>
        <c:axId val="8932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Needed to Break Even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5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8C749-C155-4147-8450-3640E4B57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0</xdr:row>
      <xdr:rowOff>30480</xdr:rowOff>
    </xdr:from>
    <xdr:to>
      <xdr:col>15</xdr:col>
      <xdr:colOff>601980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A79F1-72A1-4AEA-9277-06250662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15</xdr:row>
      <xdr:rowOff>68580</xdr:rowOff>
    </xdr:from>
    <xdr:to>
      <xdr:col>7</xdr:col>
      <xdr:colOff>472440</xdr:colOff>
      <xdr:row>19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90D583C-825C-474A-87C6-2EBDBB26881E}"/>
            </a:ext>
          </a:extLst>
        </xdr:cNvPr>
        <xdr:cNvSpPr txBox="1"/>
      </xdr:nvSpPr>
      <xdr:spPr>
        <a:xfrm>
          <a:off x="30480" y="2811780"/>
          <a:ext cx="470916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large difference</a:t>
          </a:r>
          <a:r>
            <a:rPr lang="en-US" sz="1100" baseline="0"/>
            <a:t> in review count is likely due to review counts being reset to 0 after updates on the App Store, while until recently the Play Store showed lifetime reviews.</a:t>
          </a:r>
          <a:endParaRPr lang="en-US" sz="1100"/>
        </a:p>
      </xdr:txBody>
    </xdr:sp>
    <xdr:clientData/>
  </xdr:twoCellAnchor>
  <xdr:twoCellAnchor>
    <xdr:from>
      <xdr:col>8</xdr:col>
      <xdr:colOff>114300</xdr:colOff>
      <xdr:row>15</xdr:row>
      <xdr:rowOff>137160</xdr:rowOff>
    </xdr:from>
    <xdr:to>
      <xdr:col>16</xdr:col>
      <xdr:colOff>7620</xdr:colOff>
      <xdr:row>22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0201BC-02C7-4DA8-A2F1-9E3AF91817DE}"/>
            </a:ext>
          </a:extLst>
        </xdr:cNvPr>
        <xdr:cNvSpPr txBox="1"/>
      </xdr:nvSpPr>
      <xdr:spPr>
        <a:xfrm>
          <a:off x="4991100" y="2880360"/>
          <a:ext cx="477012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earned (apps $0-$1) = ((((rating / 0.5) + 1) * 12 ) * $1500) - 10000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even 0 rated apps comfortably break even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earned (apps &gt; $1) =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((((rating / 0.5) + 1) * 12 ) * $1500) - (10000 * price)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$10 app, a 2.5 star rating would earn 108,000 over the lifespan of the app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a $20 app, even a 5 star rating would never earn back the initial investment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160020</xdr:colOff>
      <xdr:row>23</xdr:row>
      <xdr:rowOff>3810</xdr:rowOff>
    </xdr:from>
    <xdr:to>
      <xdr:col>7</xdr:col>
      <xdr:colOff>464820</xdr:colOff>
      <xdr:row>38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F0DA38-B768-460B-B259-8E7960957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23</xdr:row>
      <xdr:rowOff>11430</xdr:rowOff>
    </xdr:from>
    <xdr:to>
      <xdr:col>16</xdr:col>
      <xdr:colOff>243840</xdr:colOff>
      <xdr:row>38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D8627A-2783-4C5D-81DB-6EF1225D4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ew Konig" refreshedDate="44065.409659375" createdVersion="6" refreshedVersion="6" minRefreshableVersion="3" recordCount="200" xr:uid="{00000000-000A-0000-FFFF-FFFF12000000}">
  <cacheSource type="worksheet">
    <worksheetSource ref="A1:I201" sheet="Query"/>
  </cacheSource>
  <cacheFields count="9">
    <cacheField name="app_name" numFmtId="0">
      <sharedItems count="200">
        <s v="PewDiePie's Tuber Simulator"/>
        <s v="Geometry Dash Lite"/>
        <s v="Domino's Pizza USA"/>
        <s v="Egg, Inc."/>
        <s v="ASOS"/>
        <s v="The Guardian"/>
        <s v="Cytus"/>
        <s v="Fernanfloo"/>
        <s v="Instagram"/>
        <s v="Clash of Clans"/>
        <s v="Temple Run"/>
        <s v="Pinterest"/>
        <s v="Bible"/>
        <s v="Candy Crush Saga"/>
        <s v="Subway Surfers"/>
        <s v="Fruit Ninja Classic"/>
        <s v="Solitaire"/>
        <s v="Injustice: Gods Among Us"/>
        <s v="Hay Day"/>
        <s v="The Simsâ„¢ FreePlay"/>
        <s v="Sonic Dash"/>
        <s v="Jetpack Joyride"/>
        <s v="Doodle Jump"/>
        <s v="Trivia Crack"/>
        <s v="Flow Free"/>
        <s v="Fruit NinjaÂ®"/>
        <s v="Starbucks"/>
        <s v="Temple Run 2"/>
        <s v="My Horse"/>
        <s v="WhatsApp Messenger"/>
        <s v="Plants vs. Zombiesâ„¢ 2"/>
        <s v="Clash Royale"/>
        <s v="Boom Beach"/>
        <s v="MARVEL Contest of Champions"/>
        <s v="Fallout Shelter"/>
        <s v="SimCity BuildIt"/>
        <s v="Real Basketball"/>
        <s v="Asphalt 8: Airborne"/>
        <s v="Farm Heroes Saga"/>
        <s v="ROBLOX"/>
        <s v="Bejeweled Classic"/>
        <s v="Call of DutyÂ®: Heroes"/>
        <s v="Angry Birds Rio"/>
        <s v="Real Racing 3"/>
        <s v="Episode - Choose Your Story"/>
        <s v="Wish - Shopping Made Fun"/>
        <s v="Summoners War"/>
        <s v="Candy Crush Soda Saga"/>
        <s v="Where's My Water?"/>
        <s v="Smash Hit"/>
        <s v="My Talking Tom"/>
        <s v="Star Warsâ„¢: Galaxy of Heroes"/>
        <s v="Geometry Dash Meltdown"/>
        <s v="MORTAL KOMBAT X"/>
        <s v="Yahoo Weather"/>
        <s v="Hill Climb Racing"/>
        <s v="Cooking Fever"/>
        <s v="Shadow Fight 2"/>
        <s v="The CW"/>
        <s v="War Robots"/>
        <s v="Score! Hero"/>
        <s v="Angry Birds Epic RPG"/>
        <s v="Hungry Shark Evolution"/>
        <s v="Township"/>
        <s v="Nyan Cat: Lost In Space"/>
        <s v="Toy Blast"/>
        <s v="Xbox"/>
        <s v="Google Docs"/>
        <s v="My Talking Angela"/>
        <s v="WGT Golf Game by Topgolf"/>
        <s v="Frozen Free Fall"/>
        <s v="Microsoft Word"/>
        <s v="Bloons TD 5"/>
        <s v="Microsoft OneNote"/>
        <s v="Photo Editor by Aviary"/>
        <s v="Fishdom"/>
        <s v="Disney Crossy Road"/>
        <s v="ClassDojo"/>
        <s v="Need for Speedâ„¢ No Limits"/>
        <s v="Chase Mobile"/>
        <s v="Angry Birds Star Wars"/>
        <s v="Hill Climb Racing 2"/>
        <s v="Choices: Stories You Play"/>
        <s v="Zombie Tsunami"/>
        <s v="Rolling Sky"/>
        <s v="PicsArt Photo Studio: Collage Maker &amp; Pic Editor"/>
        <s v="YouTube Kids"/>
        <s v="Dude Perfect 2"/>
        <s v="GroupMe"/>
        <s v="FINAL FANTASY BRAVE EXVIUS"/>
        <s v="Five Nights at Freddy's"/>
        <s v="Animal Jam - Play Wild!"/>
        <s v="Bad Piggies"/>
        <s v="DoorDash - Food Delivery"/>
        <s v="Angry Birds Blast"/>
        <s v="Google Sheets"/>
        <s v="Microsoft Excel"/>
        <s v="Hungry Shark World"/>
        <s v="Design Home"/>
        <s v="Traffic Racer"/>
        <s v="Inside Out Thought Bubbles"/>
        <s v="MARVEL Future Fight"/>
        <s v="Wishbone - Compare Anything"/>
        <s v="Bad Piggies HD"/>
        <s v="The Washington Post Classic"/>
        <s v="Five Nights at Freddy's 2"/>
        <s v="Swamp Attack"/>
        <s v="Zombie Catchers"/>
        <s v="Plants vs. Zombiesâ„¢ Heroes"/>
        <s v="Afterlight"/>
        <s v="Star Chart"/>
        <s v="Regal Cinemas"/>
        <s v="Five Nights at Freddy's 3"/>
        <s v="Red Ball 4"/>
        <s v="Dude Perfect"/>
        <s v="Bullet Force"/>
        <s v="Discord - Chat for Gamers"/>
        <s v="Photo Editor-"/>
        <s v="My Talking Pet"/>
        <s v="Hitman GO"/>
        <s v="Hitman Sniper"/>
        <s v="Alto's Adventure"/>
        <s v="Seven - 7 Minute Workout Training Challenge"/>
        <s v="Verizon Cloud"/>
        <s v="Pineapple Pen"/>
        <s v="F-Sim Space Shuttle"/>
        <s v="Dragon Hills"/>
        <s v="Geometry Dash World"/>
        <s v="Narcos: Cartel Wars"/>
        <s v="Pou"/>
        <s v="Toca Life: City"/>
        <s v="Battleheart Legacy"/>
        <s v="PES CLUB MANAGER"/>
        <s v="Adobe Illustrator Draw"/>
        <s v="Smashy Road: Arena"/>
        <s v="Hot Wheels: Race Off"/>
        <s v="Earn to Die 2"/>
        <s v="Trello"/>
        <s v="Gear.Club - True Racing"/>
        <s v="Talking Tom Bubble Shooter"/>
        <s v="The Game of Life"/>
        <s v="Fuel RewardsÂ® program"/>
        <s v="Toca Kitchen 2"/>
        <s v="FINAL FANTASY V"/>
        <s v="My Movies Pro - Movie &amp; TV Collection Library"/>
        <s v="Army of Heroes"/>
        <s v="PAC-MAN Pop"/>
        <s v="Super Jabber Jump"/>
        <s v="OK K.O.! Lakewood Plaza Turbo"/>
        <s v="Threema"/>
        <s v="GMX Mail"/>
        <s v="Vikings: an Archer's Journey"/>
        <s v="Tumblr"/>
        <s v="Fandango Movies - Times + Tickets"/>
        <s v="The Simpsonsâ„¢: Tapped Out"/>
        <s v="Kik"/>
        <s v="Agar.io"/>
        <s v="aa"/>
        <s v="Angry Birds 2"/>
        <s v="Best Buy"/>
        <s v="NBA LIVE Mobile Basketball"/>
        <s v="Angry Birds Space HD"/>
        <s v="Indeed Job Search"/>
        <s v="WeChat"/>
        <s v="Grand Theft Auto: San Andreas"/>
        <s v="Candy Crush Jelly Saga"/>
        <s v="Airbnb"/>
        <s v="NBA JAM by EA SPORTSâ„¢"/>
        <s v="Dubsmash"/>
        <s v="T-Mobile"/>
        <s v="USAA Mobile"/>
        <s v="Puffin Web Browser"/>
        <s v="Amex Mobile"/>
        <s v="True Skate"/>
        <s v="Microsoft PowerPoint"/>
        <s v="Mad Skills Motocross"/>
        <s v="Snapseed"/>
        <s v="My Emma :)"/>
        <s v="ADP Mobile Solutions"/>
        <s v="Talking Ginger 2"/>
        <s v="Tomb of the Mask"/>
        <s v="WWE"/>
        <s v="Toca Builders"/>
        <s v="Don't Starve: Pocket Edition"/>
        <s v="Farming Simulator 14"/>
        <s v="Shopkins World!"/>
        <s v="Farming Simulator 16"/>
        <s v="RollerCoaster TycoonÂ® Classic"/>
        <s v="SONIC Drive-In"/>
        <s v="Baldur's Gate: Enhanced Edition"/>
        <s v="Can Knockdown 3"/>
        <s v="Endless Ducker"/>
        <s v="Bike Unchained"/>
        <s v="Tiny Archers"/>
        <s v="Deck Heroes: Legacy"/>
        <s v="Firefox Focus: The privacy browser"/>
        <s v="DRAGON QUEST"/>
        <s v="Crazy Freekick"/>
        <s v="WEB.DE Mail"/>
        <s v="NULL"/>
      </sharedItems>
    </cacheField>
    <cacheField name="play_name" numFmtId="0">
      <sharedItems count="200">
        <s v="PewDiePie's Tuber Simulator"/>
        <s v="Geometry Dash Lite"/>
        <s v="Domino's Pizza USA"/>
        <s v="Egg, Inc."/>
        <s v="ASOS"/>
        <s v="The Guardian"/>
        <s v="Cytus"/>
        <s v="Fernanfloo"/>
        <s v="Instagram"/>
        <s v="Clash of Clans"/>
        <s v="Temple Run"/>
        <s v="Pinterest"/>
        <s v="Bible"/>
        <s v="Candy Crush Saga"/>
        <s v="Subway Surfers"/>
        <s v="Fruit Ninja Classic"/>
        <s v="Solitaire"/>
        <s v="Injustice: Gods Among Us"/>
        <s v="Hay Day"/>
        <s v="The Simsâ„¢ FreePlay"/>
        <s v="Sonic Dash"/>
        <s v="Jetpack Joyride"/>
        <s v="Doodle Jump"/>
        <s v="Trivia Crack"/>
        <s v="Flow Free"/>
        <s v="Fruit NinjaÂ®"/>
        <s v="Starbucks"/>
        <s v="Temple Run 2"/>
        <s v="My Horse"/>
        <s v="WhatsApp Messenger"/>
        <s v="Plants vs. Zombiesâ„¢ 2"/>
        <s v="Clash Royale"/>
        <s v="Boom Beach"/>
        <s v="MARVEL Contest of Champions"/>
        <s v="Fallout Shelter"/>
        <s v="SimCity BuildIt"/>
        <s v="Real Basketball"/>
        <s v="Asphalt 8: Airborne"/>
        <s v="Farm Heroes Saga"/>
        <s v="ROBLOX"/>
        <s v="Bejeweled Classic"/>
        <s v="Call of DutyÂ®: Heroes"/>
        <s v="Angry Birds Rio"/>
        <s v="Real Racing 3"/>
        <s v="Episode - Choose Your Story"/>
        <s v="Wish - Shopping Made Fun"/>
        <s v="Summoners War"/>
        <s v="Candy Crush Soda Saga"/>
        <s v="Where's My Water?"/>
        <s v="Smash Hit"/>
        <s v="My Talking Tom"/>
        <s v="Star Warsâ„¢: Galaxy of Heroes"/>
        <s v="Geometry Dash Meltdown"/>
        <s v="MORTAL KOMBAT X"/>
        <s v="Yahoo Weather"/>
        <s v="Hill Climb Racing"/>
        <s v="Cooking Fever"/>
        <s v="Shadow Fight 2"/>
        <s v="The CW"/>
        <s v="War Robots"/>
        <s v="Score! Hero"/>
        <s v="Angry Birds Epic RPG"/>
        <s v="Hungry Shark Evolution"/>
        <s v="Township"/>
        <s v="Nyan Cat: Lost In Space"/>
        <s v="Toy Blast"/>
        <s v="Xbox"/>
        <s v="Google Docs"/>
        <s v="My Talking Angela"/>
        <s v="WGT Golf Game by Topgolf"/>
        <s v="Frozen Free Fall"/>
        <s v="Microsoft Word"/>
        <s v="Bloons TD 5"/>
        <s v="Microsoft OneNote"/>
        <s v="Photo Editor by Aviary"/>
        <s v="Fishdom"/>
        <s v="Disney Crossy Road"/>
        <s v="ClassDojo"/>
        <s v="Need for Speedâ„¢ No Limits"/>
        <s v="Chase Mobile"/>
        <s v="Angry Birds Star Wars"/>
        <s v="Hill Climb Racing 2"/>
        <s v="Choices: Stories You Play"/>
        <s v="Zombie Tsunami"/>
        <s v="Rolling Sky"/>
        <s v="PicsArt Photo Studio: Collage Maker &amp; Pic Editor"/>
        <s v="YouTube Kids"/>
        <s v="Dude Perfect 2"/>
        <s v="GroupMe"/>
        <s v="FINAL FANTASY BRAVE EXVIUS"/>
        <s v="Five Nights at Freddy's"/>
        <s v="Animal Jam - Play Wild!"/>
        <s v="Bad Piggies"/>
        <s v="DoorDash - Food Delivery"/>
        <s v="Angry Birds Blast"/>
        <s v="Google Sheets"/>
        <s v="Microsoft Excel"/>
        <s v="Hungry Shark World"/>
        <s v="Design Home"/>
        <s v="Traffic Racer"/>
        <s v="Inside Out Thought Bubbles"/>
        <s v="MARVEL Future Fight"/>
        <s v="Wishbone - Compare Anything"/>
        <s v="Bad Piggies HD"/>
        <s v="The Washington Post Classic"/>
        <s v="Five Nights at Freddy's 2"/>
        <s v="Swamp Attack"/>
        <s v="Zombie Catchers"/>
        <s v="Plants vs. Zombiesâ„¢ Heroes"/>
        <s v="Afterlight"/>
        <s v="Star Chart"/>
        <s v="Regal Cinemas"/>
        <s v="Five Nights at Freddy's 3"/>
        <s v="Red Ball 4"/>
        <s v="Dude Perfect"/>
        <s v="Bullet Force"/>
        <s v="Discord - Chat for Gamers"/>
        <s v="Photo Editor-"/>
        <s v="My Talking Pet"/>
        <s v="Hitman GO"/>
        <s v="Hitman Sniper"/>
        <s v="Alto's Adventure"/>
        <s v="Seven - 7 Minute Workout Training Challenge"/>
        <s v="Verizon Cloud"/>
        <s v="Pineapple Pen"/>
        <s v="F-Sim Space Shuttle"/>
        <s v="Dragon Hills"/>
        <s v="Geometry Dash World"/>
        <s v="Narcos: Cartel Wars"/>
        <s v="Pou"/>
        <s v="Toca Life: City"/>
        <s v="Battleheart Legacy"/>
        <s v="PES CLUB MANAGER"/>
        <s v="Adobe Illustrator Draw"/>
        <s v="Smashy Road: Arena"/>
        <s v="Hot Wheels: Race Off"/>
        <s v="Earn to Die 2"/>
        <s v="Trello"/>
        <s v="Gear.Club - True Racing"/>
        <s v="Talking Tom Bubble Shooter"/>
        <s v="The Game of Life"/>
        <s v="Fuel RewardsÂ® program"/>
        <s v="Toca Kitchen 2"/>
        <s v="FINAL FANTASY V"/>
        <s v="My Movies Pro - Movie &amp; TV Collection Library"/>
        <s v="Army of Heroes"/>
        <s v="PAC-MAN Pop"/>
        <s v="Super Jabber Jump"/>
        <s v="OK K.O.! Lakewood Plaza Turbo"/>
        <s v="Threema"/>
        <s v="GMX Mail"/>
        <s v="Vikings: an Archer's Journey"/>
        <s v="Tumblr"/>
        <s v="Fandango Movies - Times + Tickets"/>
        <s v="The Simpsonsâ„¢: Tapped Out"/>
        <s v="Kik"/>
        <s v="Agar.io"/>
        <s v="aa"/>
        <s v="Angry Birds 2"/>
        <s v="Best Buy"/>
        <s v="NBA LIVE Mobile Basketball"/>
        <s v="Angry Birds Space HD"/>
        <s v="Indeed Job Search"/>
        <s v="WeChat"/>
        <s v="Grand Theft Auto: San Andreas"/>
        <s v="Candy Crush Jelly Saga"/>
        <s v="Airbnb"/>
        <s v="NBA JAM by EA SPORTSâ„¢"/>
        <s v="Dubsmash"/>
        <s v="T-Mobile"/>
        <s v="USAA Mobile"/>
        <s v="Puffin Web Browser"/>
        <s v="Amex Mobile"/>
        <s v="True Skate"/>
        <s v="Microsoft PowerPoint"/>
        <s v="Mad Skills Motocross"/>
        <s v="Snapseed"/>
        <s v="My Emma :)"/>
        <s v="ADP Mobile Solutions"/>
        <s v="Talking Ginger 2"/>
        <s v="Tomb of the Mask"/>
        <s v="WWE"/>
        <s v="Toca Builders"/>
        <s v="Don't Starve: Pocket Edition"/>
        <s v="Farming Simulator 14"/>
        <s v="Shopkins World!"/>
        <s v="Farming Simulator 16"/>
        <s v="RollerCoaster TycoonÂ® Classic"/>
        <s v="SONIC Drive-In"/>
        <s v="Baldur's Gate: Enhanced Edition"/>
        <s v="Can Knockdown 3"/>
        <s v="Endless Ducker"/>
        <s v="Bike Unchained"/>
        <s v="Tiny Archers"/>
        <s v="Deck Heroes: Legacy"/>
        <s v="Firefox Focus: The privacy browser"/>
        <s v="DRAGON QUEST"/>
        <s v="Crazy Freekick"/>
        <s v="WEB.DE Mail"/>
        <s v="Learn JavaScript"/>
      </sharedItems>
    </cacheField>
    <cacheField name="has_both_stores" numFmtId="0">
      <sharedItems count="2">
        <b v="1"/>
        <b v="0"/>
      </sharedItems>
    </cacheField>
    <cacheField name="average_rating" numFmtId="0">
      <sharedItems containsMixedTypes="1" containsNumber="1" minValue="4.25" maxValue="5" count="5">
        <n v="5"/>
        <n v="4.75"/>
        <n v="4.5"/>
        <n v="4.25"/>
        <s v="NULL"/>
      </sharedItems>
    </cacheField>
    <cacheField name="content_rating" numFmtId="0">
      <sharedItems count="5">
        <s v="9 +"/>
        <s v="4 +"/>
        <s v="12 +"/>
        <s v="17 +"/>
        <s v="NULL"/>
      </sharedItems>
    </cacheField>
    <cacheField name="price" numFmtId="0">
      <sharedItems containsMixedTypes="1" containsNumber="1" minValue="0" maxValue="14.99"/>
    </cacheField>
    <cacheField name="primary_genre" numFmtId="0">
      <sharedItems/>
    </cacheField>
    <cacheField name="app_review_count" numFmtId="0">
      <sharedItems containsMixedTypes="1" containsNumber="1" containsInteger="1" minValue="94" maxValue="2161558" count="199">
        <n v="90851"/>
        <n v="370370"/>
        <n v="258624"/>
        <n v="79074"/>
        <n v="9725"/>
        <n v="8176"/>
        <n v="7925"/>
        <n v="2886"/>
        <n v="2161558"/>
        <n v="2130805"/>
        <n v="1724546"/>
        <n v="1061624"/>
        <n v="985920"/>
        <n v="961794"/>
        <n v="706110"/>
        <n v="698516"/>
        <n v="679055"/>
        <n v="612532"/>
        <n v="567344"/>
        <n v="446880"/>
        <n v="418033"/>
        <n v="405647"/>
        <n v="395261"/>
        <n v="393469"/>
        <n v="373857"/>
        <n v="327025"/>
        <n v="303856"/>
        <n v="295211"/>
        <n v="293857"/>
        <n v="287589"/>
        <n v="267394"/>
        <n v="266921"/>
        <n v="241929"/>
        <n v="233599"/>
        <n v="199396"/>
        <n v="198338"/>
        <n v="198050"/>
        <n v="188568"/>
        <n v="187579"/>
        <n v="183621"/>
        <n v="183259"/>
        <n v="179416"/>
        <n v="170843"/>
        <n v="164483"/>
        <n v="155903"/>
        <n v="141960"/>
        <n v="137122"/>
        <n v="133394"/>
        <n v="131656"/>
        <n v="126233"/>
        <n v="123859"/>
        <n v="122260"/>
        <n v="117470"/>
        <n v="114475"/>
        <n v="112603"/>
        <n v="108183"/>
        <n v="107797"/>
        <n v="99206"/>
        <n v="97368"/>
        <n v="97122"/>
        <n v="85395"/>
        <n v="84680"/>
        <n v="83784"/>
        <n v="80801"/>
        <n v="76392"/>
        <n v="75822"/>
        <n v="72187"/>
        <n v="64259"/>
        <n v="54549"/>
        <n v="53285"/>
        <n v="50593"/>
        <n v="47999"/>
        <n v="42078"/>
        <n v="39638"/>
        <n v="39501"/>
        <n v="39217"/>
        <n v="38571"/>
        <n v="35440"/>
        <n v="34998"/>
        <n v="34322"/>
        <n v="34138"/>
        <n v="33854"/>
        <n v="33698"/>
        <n v="31311"/>
        <n v="30670"/>
        <n v="29078"/>
        <n v="28560"/>
        <n v="28361"/>
        <n v="28260"/>
        <n v="28187"/>
        <n v="27388"/>
        <n v="26990"/>
        <n v="26259"/>
        <n v="25947"/>
        <n v="24878"/>
        <n v="24602"/>
        <n v="24430"/>
        <n v="24057"/>
        <n v="23298"/>
        <n v="22458"/>
        <n v="21881"/>
        <n v="20906"/>
        <n v="20649"/>
        <n v="19018"/>
        <n v="18572"/>
        <n v="18107"/>
        <n v="16968"/>
        <n v="16805"/>
        <n v="16305"/>
        <n v="14057"/>
        <n v="13482"/>
        <n v="13257"/>
        <n v="9876"/>
        <n v="9818"/>
        <n v="9763"/>
        <n v="9289"/>
        <n v="9152"/>
        <n v="9095"/>
        <n v="9035"/>
        <n v="8673"/>
        <n v="8452"/>
        <n v="7824"/>
        <n v="6808"/>
        <n v="6482"/>
        <n v="6430"/>
        <n v="6403"/>
        <n v="5508"/>
        <n v="5114"/>
        <n v="4490"/>
        <n v="3783"/>
        <n v="3571"/>
        <n v="3376"/>
        <n v="3216"/>
        <n v="3215"/>
        <n v="3207"/>
        <n v="3141"/>
        <n v="3072"/>
        <n v="2793"/>
        <n v="2659"/>
        <n v="2298"/>
        <n v="2249"/>
        <n v="1858"/>
        <n v="1808"/>
        <n v="1309"/>
        <n v="1235"/>
        <n v="1000"/>
        <n v="612"/>
        <n v="430"/>
        <n v="196"/>
        <n v="102"/>
        <n v="94"/>
        <n v="334293"/>
        <n v="291787"/>
        <n v="274501"/>
        <n v="260965"/>
        <n v="176514"/>
        <n v="158845"/>
        <n v="109104"/>
        <n v="80424"/>
        <n v="40619"/>
        <n v="39502"/>
        <n v="38681"/>
        <n v="34584"/>
        <n v="32533"/>
        <n v="32395"/>
        <n v="22302"/>
        <n v="21648"/>
        <n v="20243"/>
        <n v="19977"/>
        <n v="19946"/>
        <n v="11677"/>
        <n v="11421"/>
        <n v="11065"/>
        <n v="10939"/>
        <n v="9341"/>
        <n v="8683"/>
        <n v="8412"/>
        <n v="8324"/>
        <n v="8311"/>
        <n v="8054"/>
        <n v="7553"/>
        <n v="5102"/>
        <n v="3742"/>
        <n v="3615"/>
        <n v="3047"/>
        <n v="2637"/>
        <n v="1794"/>
        <n v="1645"/>
        <n v="1454"/>
        <n v="1135"/>
        <n v="639"/>
        <n v="629"/>
        <n v="568"/>
        <n v="494"/>
        <n v="477"/>
        <n v="419"/>
        <n v="228"/>
        <n v="168"/>
        <s v="NULL"/>
      </sharedItems>
    </cacheField>
    <cacheField name="play_review_count" numFmtId="0">
      <sharedItems containsSemiMixedTypes="0" containsString="0" containsNumber="1" containsInteger="1" minValue="97" maxValue="69119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n v="0"/>
    <s v="Games"/>
    <x v="0"/>
    <n v="1499466"/>
  </r>
  <r>
    <x v="1"/>
    <x v="1"/>
    <x v="0"/>
    <x v="1"/>
    <x v="1"/>
    <n v="0"/>
    <s v="Games"/>
    <x v="1"/>
    <n v="6181640"/>
  </r>
  <r>
    <x v="2"/>
    <x v="2"/>
    <x v="0"/>
    <x v="1"/>
    <x v="1"/>
    <n v="0"/>
    <s v="Food &amp; Drink"/>
    <x v="2"/>
    <n v="1032935"/>
  </r>
  <r>
    <x v="3"/>
    <x v="3"/>
    <x v="0"/>
    <x v="1"/>
    <x v="1"/>
    <n v="0"/>
    <s v="Games"/>
    <x v="3"/>
    <n v="580160"/>
  </r>
  <r>
    <x v="4"/>
    <x v="4"/>
    <x v="0"/>
    <x v="1"/>
    <x v="1"/>
    <n v="0"/>
    <s v="Shopping"/>
    <x v="4"/>
    <n v="181798"/>
  </r>
  <r>
    <x v="5"/>
    <x v="5"/>
    <x v="0"/>
    <x v="1"/>
    <x v="2"/>
    <n v="0"/>
    <s v="News"/>
    <x v="5"/>
    <n v="247992"/>
  </r>
  <r>
    <x v="6"/>
    <x v="6"/>
    <x v="0"/>
    <x v="1"/>
    <x v="1"/>
    <n v="1.99"/>
    <s v="Games"/>
    <x v="6"/>
    <n v="541732"/>
  </r>
  <r>
    <x v="7"/>
    <x v="7"/>
    <x v="0"/>
    <x v="1"/>
    <x v="0"/>
    <n v="0"/>
    <s v="Games"/>
    <x v="7"/>
    <n v="526595"/>
  </r>
  <r>
    <x v="8"/>
    <x v="8"/>
    <x v="0"/>
    <x v="2"/>
    <x v="2"/>
    <n v="0"/>
    <s v="Photo &amp; Video"/>
    <x v="8"/>
    <n v="66577446"/>
  </r>
  <r>
    <x v="9"/>
    <x v="9"/>
    <x v="0"/>
    <x v="2"/>
    <x v="0"/>
    <n v="0"/>
    <s v="Games"/>
    <x v="9"/>
    <n v="44891723"/>
  </r>
  <r>
    <x v="10"/>
    <x v="10"/>
    <x v="0"/>
    <x v="2"/>
    <x v="0"/>
    <n v="0"/>
    <s v="Games"/>
    <x v="10"/>
    <n v="4000433"/>
  </r>
  <r>
    <x v="11"/>
    <x v="11"/>
    <x v="0"/>
    <x v="2"/>
    <x v="2"/>
    <n v="0"/>
    <s v="Social Networking"/>
    <x v="11"/>
    <n v="4305441"/>
  </r>
  <r>
    <x v="12"/>
    <x v="12"/>
    <x v="0"/>
    <x v="2"/>
    <x v="1"/>
    <n v="0"/>
    <s v="Reference"/>
    <x v="12"/>
    <n v="2440695"/>
  </r>
  <r>
    <x v="13"/>
    <x v="13"/>
    <x v="0"/>
    <x v="2"/>
    <x v="1"/>
    <n v="0"/>
    <s v="Games"/>
    <x v="13"/>
    <n v="22430188"/>
  </r>
  <r>
    <x v="14"/>
    <x v="14"/>
    <x v="0"/>
    <x v="2"/>
    <x v="0"/>
    <n v="0"/>
    <s v="Games"/>
    <x v="14"/>
    <n v="27724094"/>
  </r>
  <r>
    <x v="15"/>
    <x v="15"/>
    <x v="0"/>
    <x v="2"/>
    <x v="1"/>
    <n v="1.99"/>
    <s v="Games"/>
    <x v="15"/>
    <n v="85468"/>
  </r>
  <r>
    <x v="16"/>
    <x v="16"/>
    <x v="0"/>
    <x v="2"/>
    <x v="1"/>
    <n v="0"/>
    <s v="Games"/>
    <x v="16"/>
    <n v="685"/>
  </r>
  <r>
    <x v="17"/>
    <x v="17"/>
    <x v="0"/>
    <x v="2"/>
    <x v="2"/>
    <n v="0"/>
    <s v="Games"/>
    <x v="17"/>
    <n v="2440877"/>
  </r>
  <r>
    <x v="18"/>
    <x v="18"/>
    <x v="0"/>
    <x v="2"/>
    <x v="1"/>
    <n v="0"/>
    <s v="Games"/>
    <x v="18"/>
    <n v="10053186"/>
  </r>
  <r>
    <x v="19"/>
    <x v="19"/>
    <x v="0"/>
    <x v="2"/>
    <x v="2"/>
    <n v="0"/>
    <s v="Games"/>
    <x v="19"/>
    <n v="931595"/>
  </r>
  <r>
    <x v="20"/>
    <x v="20"/>
    <x v="0"/>
    <x v="2"/>
    <x v="1"/>
    <n v="0"/>
    <s v="Games"/>
    <x v="20"/>
    <n v="3778921"/>
  </r>
  <r>
    <x v="21"/>
    <x v="21"/>
    <x v="0"/>
    <x v="2"/>
    <x v="0"/>
    <n v="0"/>
    <s v="Games"/>
    <x v="21"/>
    <n v="4638163"/>
  </r>
  <r>
    <x v="22"/>
    <x v="22"/>
    <x v="0"/>
    <x v="2"/>
    <x v="1"/>
    <n v="0.99"/>
    <s v="Games"/>
    <x v="22"/>
    <n v="1083571"/>
  </r>
  <r>
    <x v="23"/>
    <x v="23"/>
    <x v="0"/>
    <x v="2"/>
    <x v="1"/>
    <n v="0"/>
    <s v="Games"/>
    <x v="23"/>
    <n v="6427773"/>
  </r>
  <r>
    <x v="24"/>
    <x v="24"/>
    <x v="0"/>
    <x v="2"/>
    <x v="1"/>
    <n v="0"/>
    <s v="Games"/>
    <x v="24"/>
    <n v="1295557"/>
  </r>
  <r>
    <x v="25"/>
    <x v="25"/>
    <x v="0"/>
    <x v="2"/>
    <x v="1"/>
    <n v="0"/>
    <s v="Games"/>
    <x v="25"/>
    <n v="5091448"/>
  </r>
  <r>
    <x v="26"/>
    <x v="26"/>
    <x v="0"/>
    <x v="2"/>
    <x v="1"/>
    <n v="0"/>
    <s v="Food &amp; Drink"/>
    <x v="26"/>
    <n v="455377"/>
  </r>
  <r>
    <x v="27"/>
    <x v="27"/>
    <x v="0"/>
    <x v="2"/>
    <x v="0"/>
    <n v="0"/>
    <s v="Games"/>
    <x v="27"/>
    <n v="8118937"/>
  </r>
  <r>
    <x v="28"/>
    <x v="28"/>
    <x v="0"/>
    <x v="2"/>
    <x v="1"/>
    <n v="0"/>
    <s v="Games"/>
    <x v="28"/>
    <n v="1333338"/>
  </r>
  <r>
    <x v="29"/>
    <x v="29"/>
    <x v="0"/>
    <x v="2"/>
    <x v="1"/>
    <n v="0"/>
    <s v="Social Networking"/>
    <x v="29"/>
    <n v="69119316"/>
  </r>
  <r>
    <x v="30"/>
    <x v="30"/>
    <x v="0"/>
    <x v="2"/>
    <x v="0"/>
    <n v="0"/>
    <s v="Games"/>
    <x v="30"/>
    <n v="567632"/>
  </r>
  <r>
    <x v="31"/>
    <x v="31"/>
    <x v="0"/>
    <x v="2"/>
    <x v="0"/>
    <n v="0"/>
    <s v="Games"/>
    <x v="31"/>
    <n v="23136735"/>
  </r>
  <r>
    <x v="32"/>
    <x v="32"/>
    <x v="0"/>
    <x v="2"/>
    <x v="0"/>
    <n v="0"/>
    <s v="Games"/>
    <x v="32"/>
    <n v="5591653"/>
  </r>
  <r>
    <x v="33"/>
    <x v="33"/>
    <x v="0"/>
    <x v="2"/>
    <x v="2"/>
    <n v="0"/>
    <s v="Games"/>
    <x v="33"/>
    <n v="2468915"/>
  </r>
  <r>
    <x v="34"/>
    <x v="34"/>
    <x v="0"/>
    <x v="2"/>
    <x v="2"/>
    <n v="0"/>
    <s v="Games"/>
    <x v="34"/>
    <n v="2721923"/>
  </r>
  <r>
    <x v="35"/>
    <x v="35"/>
    <x v="0"/>
    <x v="2"/>
    <x v="1"/>
    <n v="0"/>
    <s v="Games"/>
    <x v="35"/>
    <n v="4218587"/>
  </r>
  <r>
    <x v="36"/>
    <x v="36"/>
    <x v="0"/>
    <x v="2"/>
    <x v="1"/>
    <n v="0"/>
    <s v="Games"/>
    <x v="36"/>
    <n v="1605267"/>
  </r>
  <r>
    <x v="37"/>
    <x v="37"/>
    <x v="0"/>
    <x v="2"/>
    <x v="2"/>
    <n v="0"/>
    <s v="Games"/>
    <x v="37"/>
    <n v="8389714"/>
  </r>
  <r>
    <x v="38"/>
    <x v="38"/>
    <x v="0"/>
    <x v="2"/>
    <x v="1"/>
    <n v="0"/>
    <s v="Games"/>
    <x v="38"/>
    <n v="7615646"/>
  </r>
  <r>
    <x v="39"/>
    <x v="39"/>
    <x v="0"/>
    <x v="2"/>
    <x v="2"/>
    <n v="0"/>
    <s v="Games"/>
    <x v="39"/>
    <n v="4448791"/>
  </r>
  <r>
    <x v="40"/>
    <x v="40"/>
    <x v="0"/>
    <x v="2"/>
    <x v="1"/>
    <n v="0"/>
    <s v="Games"/>
    <x v="40"/>
    <n v="203101"/>
  </r>
  <r>
    <x v="41"/>
    <x v="41"/>
    <x v="0"/>
    <x v="2"/>
    <x v="2"/>
    <n v="0"/>
    <s v="Games"/>
    <x v="41"/>
    <n v="1604146"/>
  </r>
  <r>
    <x v="42"/>
    <x v="42"/>
    <x v="0"/>
    <x v="2"/>
    <x v="1"/>
    <n v="0"/>
    <s v="Games"/>
    <x v="42"/>
    <n v="2610526"/>
  </r>
  <r>
    <x v="43"/>
    <x v="43"/>
    <x v="0"/>
    <x v="2"/>
    <x v="1"/>
    <n v="0"/>
    <s v="Games"/>
    <x v="43"/>
    <n v="354454"/>
  </r>
  <r>
    <x v="44"/>
    <x v="44"/>
    <x v="0"/>
    <x v="2"/>
    <x v="2"/>
    <n v="0"/>
    <s v="Games"/>
    <x v="44"/>
    <n v="1842381"/>
  </r>
  <r>
    <x v="45"/>
    <x v="45"/>
    <x v="0"/>
    <x v="2"/>
    <x v="2"/>
    <n v="0"/>
    <s v="Shopping"/>
    <x v="45"/>
    <n v="6211039"/>
  </r>
  <r>
    <x v="46"/>
    <x v="46"/>
    <x v="0"/>
    <x v="2"/>
    <x v="2"/>
    <n v="0"/>
    <s v="Games"/>
    <x v="46"/>
    <n v="2045554"/>
  </r>
  <r>
    <x v="47"/>
    <x v="47"/>
    <x v="0"/>
    <x v="2"/>
    <x v="1"/>
    <n v="0"/>
    <s v="Games"/>
    <x v="47"/>
    <n v="6198563"/>
  </r>
  <r>
    <x v="48"/>
    <x v="48"/>
    <x v="0"/>
    <x v="2"/>
    <x v="1"/>
    <n v="1.99"/>
    <s v="Games"/>
    <x v="48"/>
    <n v="188740"/>
  </r>
  <r>
    <x v="49"/>
    <x v="49"/>
    <x v="0"/>
    <x v="2"/>
    <x v="1"/>
    <n v="0"/>
    <s v="Games"/>
    <x v="49"/>
    <n v="4147718"/>
  </r>
  <r>
    <x v="50"/>
    <x v="50"/>
    <x v="0"/>
    <x v="2"/>
    <x v="1"/>
    <n v="0"/>
    <s v="Games"/>
    <x v="50"/>
    <n v="14891223"/>
  </r>
  <r>
    <x v="51"/>
    <x v="51"/>
    <x v="0"/>
    <x v="2"/>
    <x v="0"/>
    <n v="0"/>
    <s v="Games"/>
    <x v="51"/>
    <n v="1461698"/>
  </r>
  <r>
    <x v="52"/>
    <x v="52"/>
    <x v="0"/>
    <x v="2"/>
    <x v="1"/>
    <n v="0"/>
    <s v="Games"/>
    <x v="52"/>
    <n v="1591129"/>
  </r>
  <r>
    <x v="53"/>
    <x v="53"/>
    <x v="0"/>
    <x v="2"/>
    <x v="3"/>
    <n v="0"/>
    <s v="Games"/>
    <x v="53"/>
    <n v="3039889"/>
  </r>
  <r>
    <x v="54"/>
    <x v="54"/>
    <x v="0"/>
    <x v="2"/>
    <x v="1"/>
    <n v="0"/>
    <s v="Weather"/>
    <x v="54"/>
    <n v="1312037"/>
  </r>
  <r>
    <x v="55"/>
    <x v="55"/>
    <x v="0"/>
    <x v="2"/>
    <x v="0"/>
    <n v="0"/>
    <s v="Games"/>
    <x v="55"/>
    <n v="8923818"/>
  </r>
  <r>
    <x v="56"/>
    <x v="56"/>
    <x v="0"/>
    <x v="2"/>
    <x v="1"/>
    <n v="0"/>
    <s v="Games"/>
    <x v="56"/>
    <n v="3197865"/>
  </r>
  <r>
    <x v="57"/>
    <x v="57"/>
    <x v="0"/>
    <x v="2"/>
    <x v="2"/>
    <n v="0"/>
    <s v="Games"/>
    <x v="57"/>
    <n v="10979062"/>
  </r>
  <r>
    <x v="58"/>
    <x v="58"/>
    <x v="0"/>
    <x v="2"/>
    <x v="2"/>
    <n v="0"/>
    <s v="Entertainment"/>
    <x v="58"/>
    <n v="288150"/>
  </r>
  <r>
    <x v="59"/>
    <x v="59"/>
    <x v="0"/>
    <x v="2"/>
    <x v="2"/>
    <n v="0"/>
    <s v="Games"/>
    <x v="59"/>
    <n v="3073251"/>
  </r>
  <r>
    <x v="60"/>
    <x v="60"/>
    <x v="0"/>
    <x v="2"/>
    <x v="1"/>
    <n v="0"/>
    <s v="Games"/>
    <x v="60"/>
    <n v="5418675"/>
  </r>
  <r>
    <x v="61"/>
    <x v="61"/>
    <x v="0"/>
    <x v="2"/>
    <x v="1"/>
    <n v="0"/>
    <s v="Games"/>
    <x v="61"/>
    <n v="2634605"/>
  </r>
  <r>
    <x v="62"/>
    <x v="62"/>
    <x v="0"/>
    <x v="2"/>
    <x v="2"/>
    <n v="0"/>
    <s v="Games"/>
    <x v="62"/>
    <n v="6074334"/>
  </r>
  <r>
    <x v="63"/>
    <x v="63"/>
    <x v="0"/>
    <x v="2"/>
    <x v="1"/>
    <n v="0"/>
    <s v="Games"/>
    <x v="63"/>
    <n v="4451317"/>
  </r>
  <r>
    <x v="64"/>
    <x v="64"/>
    <x v="0"/>
    <x v="2"/>
    <x v="1"/>
    <n v="0"/>
    <s v="Games"/>
    <x v="64"/>
    <n v="371318"/>
  </r>
  <r>
    <x v="65"/>
    <x v="65"/>
    <x v="0"/>
    <x v="2"/>
    <x v="1"/>
    <n v="0"/>
    <s v="Games"/>
    <x v="65"/>
    <n v="1889582"/>
  </r>
  <r>
    <x v="66"/>
    <x v="66"/>
    <x v="0"/>
    <x v="2"/>
    <x v="2"/>
    <n v="0"/>
    <s v="Entertainment"/>
    <x v="66"/>
    <n v="556659"/>
  </r>
  <r>
    <x v="67"/>
    <x v="67"/>
    <x v="0"/>
    <x v="2"/>
    <x v="1"/>
    <n v="0"/>
    <s v="Productivity"/>
    <x v="67"/>
    <n v="815974"/>
  </r>
  <r>
    <x v="68"/>
    <x v="68"/>
    <x v="0"/>
    <x v="2"/>
    <x v="1"/>
    <n v="0"/>
    <s v="Games"/>
    <x v="68"/>
    <n v="9881908"/>
  </r>
  <r>
    <x v="69"/>
    <x v="69"/>
    <x v="0"/>
    <x v="2"/>
    <x v="3"/>
    <n v="0"/>
    <s v="Games"/>
    <x v="69"/>
    <n v="148083"/>
  </r>
  <r>
    <x v="70"/>
    <x v="70"/>
    <x v="0"/>
    <x v="2"/>
    <x v="1"/>
    <n v="0"/>
    <s v="Games"/>
    <x v="70"/>
    <n v="1574204"/>
  </r>
  <r>
    <x v="71"/>
    <x v="71"/>
    <x v="0"/>
    <x v="2"/>
    <x v="1"/>
    <n v="0"/>
    <s v="Productivity"/>
    <x v="71"/>
    <n v="2084126"/>
  </r>
  <r>
    <x v="72"/>
    <x v="72"/>
    <x v="0"/>
    <x v="2"/>
    <x v="0"/>
    <n v="2.99"/>
    <s v="Games"/>
    <x v="72"/>
    <n v="190086"/>
  </r>
  <r>
    <x v="73"/>
    <x v="73"/>
    <x v="0"/>
    <x v="2"/>
    <x v="1"/>
    <n v="0"/>
    <s v="Productivity"/>
    <x v="73"/>
    <n v="480643"/>
  </r>
  <r>
    <x v="74"/>
    <x v="74"/>
    <x v="0"/>
    <x v="2"/>
    <x v="2"/>
    <n v="0"/>
    <s v="Photo &amp; Video"/>
    <x v="74"/>
    <n v="1490722"/>
  </r>
  <r>
    <x v="75"/>
    <x v="75"/>
    <x v="0"/>
    <x v="2"/>
    <x v="1"/>
    <n v="0"/>
    <s v="Games"/>
    <x v="75"/>
    <n v="2158580"/>
  </r>
  <r>
    <x v="76"/>
    <x v="76"/>
    <x v="0"/>
    <x v="2"/>
    <x v="1"/>
    <n v="0"/>
    <s v="Games"/>
    <x v="76"/>
    <n v="514088"/>
  </r>
  <r>
    <x v="77"/>
    <x v="77"/>
    <x v="0"/>
    <x v="2"/>
    <x v="1"/>
    <n v="0"/>
    <s v="Education"/>
    <x v="77"/>
    <n v="148536"/>
  </r>
  <r>
    <x v="78"/>
    <x v="78"/>
    <x v="0"/>
    <x v="2"/>
    <x v="1"/>
    <n v="0"/>
    <s v="Games"/>
    <x v="78"/>
    <n v="3344300"/>
  </r>
  <r>
    <x v="79"/>
    <x v="79"/>
    <x v="0"/>
    <x v="2"/>
    <x v="1"/>
    <n v="0"/>
    <s v="Finance"/>
    <x v="79"/>
    <n v="1374549"/>
  </r>
  <r>
    <x v="80"/>
    <x v="80"/>
    <x v="0"/>
    <x v="2"/>
    <x v="1"/>
    <n v="0"/>
    <s v="Games"/>
    <x v="80"/>
    <n v="1218055"/>
  </r>
  <r>
    <x v="81"/>
    <x v="81"/>
    <x v="0"/>
    <x v="2"/>
    <x v="0"/>
    <n v="0"/>
    <s v="Games"/>
    <x v="81"/>
    <n v="2750645"/>
  </r>
  <r>
    <x v="82"/>
    <x v="82"/>
    <x v="0"/>
    <x v="2"/>
    <x v="2"/>
    <n v="0"/>
    <s v="Games"/>
    <x v="82"/>
    <n v="807155"/>
  </r>
  <r>
    <x v="83"/>
    <x v="83"/>
    <x v="0"/>
    <x v="2"/>
    <x v="1"/>
    <n v="0"/>
    <s v="Games"/>
    <x v="83"/>
    <n v="4921409"/>
  </r>
  <r>
    <x v="84"/>
    <x v="84"/>
    <x v="0"/>
    <x v="2"/>
    <x v="1"/>
    <n v="0"/>
    <s v="Games"/>
    <x v="84"/>
    <n v="1117212"/>
  </r>
  <r>
    <x v="85"/>
    <x v="85"/>
    <x v="0"/>
    <x v="2"/>
    <x v="2"/>
    <n v="0"/>
    <s v="Photo &amp; Video"/>
    <x v="85"/>
    <n v="7590099"/>
  </r>
  <r>
    <x v="86"/>
    <x v="86"/>
    <x v="0"/>
    <x v="2"/>
    <x v="1"/>
    <n v="0"/>
    <s v="Entertainment"/>
    <x v="86"/>
    <n v="470713"/>
  </r>
  <r>
    <x v="87"/>
    <x v="87"/>
    <x v="0"/>
    <x v="2"/>
    <x v="1"/>
    <n v="0"/>
    <s v="Games"/>
    <x v="87"/>
    <n v="401648"/>
  </r>
  <r>
    <x v="88"/>
    <x v="88"/>
    <x v="0"/>
    <x v="2"/>
    <x v="1"/>
    <n v="0"/>
    <s v="Social Networking"/>
    <x v="88"/>
    <n v="330761"/>
  </r>
  <r>
    <x v="89"/>
    <x v="89"/>
    <x v="0"/>
    <x v="2"/>
    <x v="2"/>
    <n v="0"/>
    <s v="Games"/>
    <x v="89"/>
    <n v="745684"/>
  </r>
  <r>
    <x v="90"/>
    <x v="90"/>
    <x v="0"/>
    <x v="2"/>
    <x v="2"/>
    <n v="2.99"/>
    <s v="Games"/>
    <x v="90"/>
    <n v="100805"/>
  </r>
  <r>
    <x v="91"/>
    <x v="91"/>
    <x v="0"/>
    <x v="2"/>
    <x v="0"/>
    <n v="0"/>
    <s v="Games"/>
    <x v="91"/>
    <n v="361970"/>
  </r>
  <r>
    <x v="92"/>
    <x v="92"/>
    <x v="0"/>
    <x v="2"/>
    <x v="1"/>
    <n v="0"/>
    <s v="Games"/>
    <x v="92"/>
    <n v="1168959"/>
  </r>
  <r>
    <x v="93"/>
    <x v="93"/>
    <x v="0"/>
    <x v="2"/>
    <x v="1"/>
    <n v="0"/>
    <s v="Food &amp; Drink"/>
    <x v="93"/>
    <n v="104504"/>
  </r>
  <r>
    <x v="94"/>
    <x v="94"/>
    <x v="0"/>
    <x v="2"/>
    <x v="1"/>
    <n v="0"/>
    <s v="Games"/>
    <x v="94"/>
    <n v="253115"/>
  </r>
  <r>
    <x v="95"/>
    <x v="95"/>
    <x v="0"/>
    <x v="2"/>
    <x v="1"/>
    <n v="0"/>
    <s v="Productivity"/>
    <x v="95"/>
    <n v="496399"/>
  </r>
  <r>
    <x v="96"/>
    <x v="96"/>
    <x v="0"/>
    <x v="2"/>
    <x v="1"/>
    <n v="0"/>
    <s v="Productivity"/>
    <x v="96"/>
    <n v="1079491"/>
  </r>
  <r>
    <x v="97"/>
    <x v="97"/>
    <x v="0"/>
    <x v="2"/>
    <x v="2"/>
    <n v="0"/>
    <s v="Games"/>
    <x v="97"/>
    <n v="1243017"/>
  </r>
  <r>
    <x v="98"/>
    <x v="98"/>
    <x v="0"/>
    <x v="2"/>
    <x v="1"/>
    <n v="0"/>
    <s v="Games"/>
    <x v="98"/>
    <n v="539931"/>
  </r>
  <r>
    <x v="99"/>
    <x v="99"/>
    <x v="0"/>
    <x v="2"/>
    <x v="1"/>
    <n v="0"/>
    <s v="Games"/>
    <x v="99"/>
    <n v="5387781"/>
  </r>
  <r>
    <x v="100"/>
    <x v="100"/>
    <x v="0"/>
    <x v="2"/>
    <x v="1"/>
    <n v="0"/>
    <s v="Games"/>
    <x v="100"/>
    <n v="623398"/>
  </r>
  <r>
    <x v="101"/>
    <x v="101"/>
    <x v="0"/>
    <x v="2"/>
    <x v="0"/>
    <n v="0"/>
    <s v="Games"/>
    <x v="101"/>
    <n v="2354042"/>
  </r>
  <r>
    <x v="102"/>
    <x v="102"/>
    <x v="0"/>
    <x v="2"/>
    <x v="2"/>
    <n v="0"/>
    <s v="Social Networking"/>
    <x v="102"/>
    <n v="51569"/>
  </r>
  <r>
    <x v="103"/>
    <x v="103"/>
    <x v="0"/>
    <x v="2"/>
    <x v="1"/>
    <n v="0"/>
    <s v="Games"/>
    <x v="103"/>
    <n v="764967"/>
  </r>
  <r>
    <x v="104"/>
    <x v="104"/>
    <x v="0"/>
    <x v="2"/>
    <x v="2"/>
    <n v="0"/>
    <s v="News"/>
    <x v="104"/>
    <n v="23158"/>
  </r>
  <r>
    <x v="105"/>
    <x v="105"/>
    <x v="0"/>
    <x v="2"/>
    <x v="2"/>
    <n v="2.99"/>
    <s v="Games"/>
    <x v="105"/>
    <n v="73919"/>
  </r>
  <r>
    <x v="106"/>
    <x v="106"/>
    <x v="0"/>
    <x v="2"/>
    <x v="3"/>
    <n v="0"/>
    <s v="Games"/>
    <x v="106"/>
    <n v="2119218"/>
  </r>
  <r>
    <x v="107"/>
    <x v="107"/>
    <x v="0"/>
    <x v="2"/>
    <x v="2"/>
    <n v="0"/>
    <s v="Games"/>
    <x v="107"/>
    <n v="990586"/>
  </r>
  <r>
    <x v="108"/>
    <x v="108"/>
    <x v="0"/>
    <x v="2"/>
    <x v="0"/>
    <n v="0"/>
    <s v="Games"/>
    <x v="108"/>
    <n v="379245"/>
  </r>
  <r>
    <x v="109"/>
    <x v="109"/>
    <x v="0"/>
    <x v="2"/>
    <x v="1"/>
    <n v="0.99"/>
    <s v="Photo &amp; Video"/>
    <x v="109"/>
    <n v="50893"/>
  </r>
  <r>
    <x v="110"/>
    <x v="110"/>
    <x v="0"/>
    <x v="2"/>
    <x v="1"/>
    <n v="0"/>
    <s v="Education"/>
    <x v="110"/>
    <n v="128808"/>
  </r>
  <r>
    <x v="111"/>
    <x v="111"/>
    <x v="0"/>
    <x v="2"/>
    <x v="1"/>
    <n v="0"/>
    <s v="Entertainment"/>
    <x v="111"/>
    <n v="32732"/>
  </r>
  <r>
    <x v="112"/>
    <x v="112"/>
    <x v="0"/>
    <x v="2"/>
    <x v="2"/>
    <n v="2.99"/>
    <s v="Games"/>
    <x v="112"/>
    <n v="27856"/>
  </r>
  <r>
    <x v="113"/>
    <x v="113"/>
    <x v="0"/>
    <x v="2"/>
    <x v="1"/>
    <n v="0.99"/>
    <s v="Games"/>
    <x v="113"/>
    <n v="1432447"/>
  </r>
  <r>
    <x v="114"/>
    <x v="114"/>
    <x v="0"/>
    <x v="2"/>
    <x v="1"/>
    <n v="0.99"/>
    <s v="Games"/>
    <x v="114"/>
    <n v="97"/>
  </r>
  <r>
    <x v="115"/>
    <x v="115"/>
    <x v="0"/>
    <x v="2"/>
    <x v="3"/>
    <n v="0"/>
    <s v="Games"/>
    <x v="115"/>
    <n v="634159"/>
  </r>
  <r>
    <x v="116"/>
    <x v="116"/>
    <x v="0"/>
    <x v="2"/>
    <x v="1"/>
    <n v="0"/>
    <s v="Social Networking"/>
    <x v="116"/>
    <n v="305347"/>
  </r>
  <r>
    <x v="117"/>
    <x v="117"/>
    <x v="0"/>
    <x v="2"/>
    <x v="1"/>
    <n v="0"/>
    <s v="Photo &amp; Video"/>
    <x v="117"/>
    <n v="68071"/>
  </r>
  <r>
    <x v="118"/>
    <x v="118"/>
    <x v="0"/>
    <x v="2"/>
    <x v="1"/>
    <n v="1.99"/>
    <s v="Entertainment"/>
    <x v="118"/>
    <n v="6238"/>
  </r>
  <r>
    <x v="119"/>
    <x v="119"/>
    <x v="0"/>
    <x v="2"/>
    <x v="0"/>
    <n v="4.99"/>
    <s v="Games"/>
    <x v="119"/>
    <n v="84114"/>
  </r>
  <r>
    <x v="120"/>
    <x v="120"/>
    <x v="0"/>
    <x v="2"/>
    <x v="3"/>
    <n v="0.99"/>
    <s v="Games"/>
    <x v="120"/>
    <n v="408292"/>
  </r>
  <r>
    <x v="121"/>
    <x v="121"/>
    <x v="0"/>
    <x v="2"/>
    <x v="0"/>
    <n v="4.99"/>
    <s v="Games"/>
    <x v="121"/>
    <n v="515240"/>
  </r>
  <r>
    <x v="122"/>
    <x v="122"/>
    <x v="0"/>
    <x v="2"/>
    <x v="1"/>
    <n v="0"/>
    <s v="Health &amp; Fitness"/>
    <x v="122"/>
    <n v="75571"/>
  </r>
  <r>
    <x v="123"/>
    <x v="123"/>
    <x v="0"/>
    <x v="2"/>
    <x v="1"/>
    <n v="0"/>
    <s v="Productivity"/>
    <x v="123"/>
    <n v="185632"/>
  </r>
  <r>
    <x v="124"/>
    <x v="124"/>
    <x v="0"/>
    <x v="2"/>
    <x v="1"/>
    <n v="0"/>
    <s v="Games"/>
    <x v="124"/>
    <n v="157264"/>
  </r>
  <r>
    <x v="125"/>
    <x v="125"/>
    <x v="0"/>
    <x v="2"/>
    <x v="1"/>
    <n v="4.99"/>
    <s v="Games"/>
    <x v="125"/>
    <n v="5427"/>
  </r>
  <r>
    <x v="126"/>
    <x v="126"/>
    <x v="0"/>
    <x v="2"/>
    <x v="0"/>
    <n v="1.99"/>
    <s v="Games"/>
    <x v="126"/>
    <n v="354373"/>
  </r>
  <r>
    <x v="127"/>
    <x v="127"/>
    <x v="0"/>
    <x v="2"/>
    <x v="1"/>
    <n v="0"/>
    <s v="Games"/>
    <x v="127"/>
    <n v="760628"/>
  </r>
  <r>
    <x v="128"/>
    <x v="128"/>
    <x v="0"/>
    <x v="2"/>
    <x v="2"/>
    <n v="0"/>
    <s v="Games"/>
    <x v="128"/>
    <n v="244797"/>
  </r>
  <r>
    <x v="129"/>
    <x v="129"/>
    <x v="0"/>
    <x v="2"/>
    <x v="1"/>
    <n v="0"/>
    <s v="Games"/>
    <x v="129"/>
    <n v="10483141"/>
  </r>
  <r>
    <x v="130"/>
    <x v="130"/>
    <x v="0"/>
    <x v="2"/>
    <x v="1"/>
    <n v="2.99"/>
    <s v="Education"/>
    <x v="130"/>
    <n v="31100"/>
  </r>
  <r>
    <x v="131"/>
    <x v="131"/>
    <x v="0"/>
    <x v="2"/>
    <x v="2"/>
    <n v="4.99"/>
    <s v="Games"/>
    <x v="131"/>
    <n v="7420"/>
  </r>
  <r>
    <x v="132"/>
    <x v="132"/>
    <x v="0"/>
    <x v="2"/>
    <x v="1"/>
    <n v="0"/>
    <s v="Games"/>
    <x v="132"/>
    <n v="783025"/>
  </r>
  <r>
    <x v="133"/>
    <x v="133"/>
    <x v="0"/>
    <x v="2"/>
    <x v="1"/>
    <n v="0"/>
    <s v="Productivity"/>
    <x v="133"/>
    <n v="65766"/>
  </r>
  <r>
    <x v="134"/>
    <x v="134"/>
    <x v="0"/>
    <x v="2"/>
    <x v="0"/>
    <n v="0"/>
    <s v="Games"/>
    <x v="134"/>
    <n v="45558"/>
  </r>
  <r>
    <x v="135"/>
    <x v="135"/>
    <x v="0"/>
    <x v="2"/>
    <x v="1"/>
    <n v="0"/>
    <s v="Games"/>
    <x v="135"/>
    <n v="520609"/>
  </r>
  <r>
    <x v="136"/>
    <x v="136"/>
    <x v="0"/>
    <x v="2"/>
    <x v="2"/>
    <n v="1.99"/>
    <s v="Games"/>
    <x v="136"/>
    <n v="1327269"/>
  </r>
  <r>
    <x v="137"/>
    <x v="137"/>
    <x v="0"/>
    <x v="2"/>
    <x v="1"/>
    <n v="0"/>
    <s v="Productivity"/>
    <x v="137"/>
    <n v="72513"/>
  </r>
  <r>
    <x v="138"/>
    <x v="138"/>
    <x v="0"/>
    <x v="2"/>
    <x v="1"/>
    <n v="0"/>
    <s v="Games"/>
    <x v="137"/>
    <n v="140658"/>
  </r>
  <r>
    <x v="139"/>
    <x v="139"/>
    <x v="0"/>
    <x v="2"/>
    <x v="1"/>
    <n v="0"/>
    <s v="Games"/>
    <x v="138"/>
    <n v="687136"/>
  </r>
  <r>
    <x v="140"/>
    <x v="140"/>
    <x v="0"/>
    <x v="2"/>
    <x v="1"/>
    <n v="2.99"/>
    <s v="Games"/>
    <x v="139"/>
    <n v="18652"/>
  </r>
  <r>
    <x v="141"/>
    <x v="141"/>
    <x v="0"/>
    <x v="2"/>
    <x v="1"/>
    <n v="0"/>
    <s v="Shopping"/>
    <x v="140"/>
    <n v="32433"/>
  </r>
  <r>
    <x v="142"/>
    <x v="142"/>
    <x v="0"/>
    <x v="2"/>
    <x v="1"/>
    <n v="2.99"/>
    <s v="Education"/>
    <x v="141"/>
    <n v="1014846"/>
  </r>
  <r>
    <x v="143"/>
    <x v="143"/>
    <x v="0"/>
    <x v="2"/>
    <x v="0"/>
    <n v="14.99"/>
    <s v="Games"/>
    <x v="142"/>
    <n v="15924"/>
  </r>
  <r>
    <x v="144"/>
    <x v="144"/>
    <x v="0"/>
    <x v="2"/>
    <x v="2"/>
    <n v="7.99"/>
    <s v="Catalogs"/>
    <x v="143"/>
    <n v="6477"/>
  </r>
  <r>
    <x v="145"/>
    <x v="145"/>
    <x v="0"/>
    <x v="2"/>
    <x v="2"/>
    <n v="0"/>
    <s v="Games"/>
    <x v="144"/>
    <n v="85015"/>
  </r>
  <r>
    <x v="146"/>
    <x v="146"/>
    <x v="0"/>
    <x v="2"/>
    <x v="1"/>
    <n v="0"/>
    <s v="Games"/>
    <x v="145"/>
    <n v="24877"/>
  </r>
  <r>
    <x v="147"/>
    <x v="147"/>
    <x v="0"/>
    <x v="2"/>
    <x v="1"/>
    <n v="0"/>
    <s v="Games"/>
    <x v="146"/>
    <n v="85882"/>
  </r>
  <r>
    <x v="148"/>
    <x v="148"/>
    <x v="0"/>
    <x v="2"/>
    <x v="0"/>
    <n v="0"/>
    <s v="Games"/>
    <x v="147"/>
    <n v="76608"/>
  </r>
  <r>
    <x v="149"/>
    <x v="149"/>
    <x v="0"/>
    <x v="2"/>
    <x v="1"/>
    <n v="2.99"/>
    <s v="Social Networking"/>
    <x v="148"/>
    <n v="51110"/>
  </r>
  <r>
    <x v="150"/>
    <x v="150"/>
    <x v="0"/>
    <x v="2"/>
    <x v="1"/>
    <n v="0"/>
    <s v="Productivity"/>
    <x v="149"/>
    <n v="258556"/>
  </r>
  <r>
    <x v="151"/>
    <x v="151"/>
    <x v="0"/>
    <x v="2"/>
    <x v="0"/>
    <n v="2.99"/>
    <s v="Games"/>
    <x v="150"/>
    <n v="10256"/>
  </r>
  <r>
    <x v="152"/>
    <x v="152"/>
    <x v="0"/>
    <x v="3"/>
    <x v="3"/>
    <n v="0"/>
    <s v="Social Networking"/>
    <x v="151"/>
    <n v="2953886"/>
  </r>
  <r>
    <x v="153"/>
    <x v="153"/>
    <x v="0"/>
    <x v="3"/>
    <x v="1"/>
    <n v="0"/>
    <s v="Entertainment"/>
    <x v="152"/>
    <n v="243747"/>
  </r>
  <r>
    <x v="154"/>
    <x v="154"/>
    <x v="0"/>
    <x v="3"/>
    <x v="2"/>
    <n v="0"/>
    <s v="Games"/>
    <x v="153"/>
    <n v="636995"/>
  </r>
  <r>
    <x v="155"/>
    <x v="155"/>
    <x v="0"/>
    <x v="3"/>
    <x v="2"/>
    <n v="0"/>
    <s v="Social Networking"/>
    <x v="154"/>
    <n v="2451136"/>
  </r>
  <r>
    <x v="156"/>
    <x v="156"/>
    <x v="0"/>
    <x v="3"/>
    <x v="0"/>
    <n v="0"/>
    <s v="Games"/>
    <x v="155"/>
    <n v="3816799"/>
  </r>
  <r>
    <x v="157"/>
    <x v="157"/>
    <x v="0"/>
    <x v="3"/>
    <x v="1"/>
    <n v="0"/>
    <s v="Games"/>
    <x v="156"/>
    <n v="886418"/>
  </r>
  <r>
    <x v="158"/>
    <x v="158"/>
    <x v="0"/>
    <x v="3"/>
    <x v="1"/>
    <n v="0"/>
    <s v="Games"/>
    <x v="157"/>
    <n v="3881752"/>
  </r>
  <r>
    <x v="159"/>
    <x v="159"/>
    <x v="0"/>
    <x v="3"/>
    <x v="1"/>
    <n v="0"/>
    <s v="Shopping"/>
    <x v="158"/>
    <n v="186116"/>
  </r>
  <r>
    <x v="160"/>
    <x v="160"/>
    <x v="0"/>
    <x v="3"/>
    <x v="1"/>
    <n v="0"/>
    <s v="Games"/>
    <x v="159"/>
    <n v="1690802"/>
  </r>
  <r>
    <x v="161"/>
    <x v="161"/>
    <x v="0"/>
    <x v="3"/>
    <x v="1"/>
    <n v="0"/>
    <s v="Games"/>
    <x v="160"/>
    <n v="43645"/>
  </r>
  <r>
    <x v="162"/>
    <x v="162"/>
    <x v="0"/>
    <x v="3"/>
    <x v="1"/>
    <n v="0"/>
    <s v="Business"/>
    <x v="161"/>
    <n v="674730"/>
  </r>
  <r>
    <x v="163"/>
    <x v="163"/>
    <x v="0"/>
    <x v="3"/>
    <x v="2"/>
    <n v="0"/>
    <s v="Social Networking"/>
    <x v="162"/>
    <n v="5387333"/>
  </r>
  <r>
    <x v="164"/>
    <x v="164"/>
    <x v="0"/>
    <x v="3"/>
    <x v="3"/>
    <n v="6.99"/>
    <s v="Games"/>
    <x v="163"/>
    <n v="348962"/>
  </r>
  <r>
    <x v="165"/>
    <x v="165"/>
    <x v="0"/>
    <x v="3"/>
    <x v="1"/>
    <n v="0"/>
    <s v="Games"/>
    <x v="164"/>
    <n v="1300619"/>
  </r>
  <r>
    <x v="166"/>
    <x v="166"/>
    <x v="0"/>
    <x v="3"/>
    <x v="1"/>
    <n v="0"/>
    <s v="Travel"/>
    <x v="165"/>
    <n v="359403"/>
  </r>
  <r>
    <x v="167"/>
    <x v="167"/>
    <x v="0"/>
    <x v="3"/>
    <x v="1"/>
    <n v="4.99"/>
    <s v="Games"/>
    <x v="166"/>
    <n v="56444"/>
  </r>
  <r>
    <x v="168"/>
    <x v="168"/>
    <x v="0"/>
    <x v="3"/>
    <x v="2"/>
    <n v="0"/>
    <s v="Entertainment"/>
    <x v="167"/>
    <n v="1971777"/>
  </r>
  <r>
    <x v="169"/>
    <x v="169"/>
    <x v="0"/>
    <x v="3"/>
    <x v="1"/>
    <n v="0"/>
    <s v="Productivity"/>
    <x v="168"/>
    <n v="482630"/>
  </r>
  <r>
    <x v="170"/>
    <x v="170"/>
    <x v="0"/>
    <x v="3"/>
    <x v="1"/>
    <n v="0"/>
    <s v="Finance"/>
    <x v="169"/>
    <n v="100997"/>
  </r>
  <r>
    <x v="171"/>
    <x v="171"/>
    <x v="0"/>
    <x v="3"/>
    <x v="3"/>
    <n v="0"/>
    <s v="Utilities"/>
    <x v="170"/>
    <n v="541661"/>
  </r>
  <r>
    <x v="172"/>
    <x v="172"/>
    <x v="0"/>
    <x v="3"/>
    <x v="1"/>
    <n v="0"/>
    <s v="Finance"/>
    <x v="171"/>
    <n v="24729"/>
  </r>
  <r>
    <x v="173"/>
    <x v="173"/>
    <x v="0"/>
    <x v="3"/>
    <x v="1"/>
    <n v="1.99"/>
    <s v="Games"/>
    <x v="172"/>
    <n v="129409"/>
  </r>
  <r>
    <x v="174"/>
    <x v="174"/>
    <x v="0"/>
    <x v="3"/>
    <x v="1"/>
    <n v="0"/>
    <s v="Productivity"/>
    <x v="173"/>
    <n v="618796"/>
  </r>
  <r>
    <x v="175"/>
    <x v="175"/>
    <x v="0"/>
    <x v="3"/>
    <x v="2"/>
    <n v="0.99"/>
    <s v="Games"/>
    <x v="174"/>
    <n v="32522"/>
  </r>
  <r>
    <x v="176"/>
    <x v="176"/>
    <x v="0"/>
    <x v="3"/>
    <x v="1"/>
    <n v="0"/>
    <s v="Photo &amp; Video"/>
    <x v="175"/>
    <n v="823109"/>
  </r>
  <r>
    <x v="177"/>
    <x v="177"/>
    <x v="0"/>
    <x v="3"/>
    <x v="1"/>
    <n v="0"/>
    <s v="Games"/>
    <x v="176"/>
    <n v="245839"/>
  </r>
  <r>
    <x v="178"/>
    <x v="178"/>
    <x v="0"/>
    <x v="3"/>
    <x v="1"/>
    <n v="0"/>
    <s v="Business"/>
    <x v="177"/>
    <n v="85185"/>
  </r>
  <r>
    <x v="179"/>
    <x v="179"/>
    <x v="0"/>
    <x v="3"/>
    <x v="1"/>
    <n v="0"/>
    <s v="Entertainment"/>
    <x v="178"/>
    <n v="702975"/>
  </r>
  <r>
    <x v="180"/>
    <x v="180"/>
    <x v="0"/>
    <x v="3"/>
    <x v="0"/>
    <n v="0"/>
    <s v="Games"/>
    <x v="179"/>
    <n v="55380"/>
  </r>
  <r>
    <x v="181"/>
    <x v="181"/>
    <x v="0"/>
    <x v="3"/>
    <x v="2"/>
    <n v="0"/>
    <s v="Entertainment"/>
    <x v="180"/>
    <n v="736824"/>
  </r>
  <r>
    <x v="182"/>
    <x v="182"/>
    <x v="0"/>
    <x v="3"/>
    <x v="1"/>
    <n v="2.99"/>
    <s v="Education"/>
    <x v="181"/>
    <n v="3328"/>
  </r>
  <r>
    <x v="183"/>
    <x v="183"/>
    <x v="0"/>
    <x v="3"/>
    <x v="0"/>
    <n v="4.99"/>
    <s v="Games"/>
    <x v="182"/>
    <n v="17988"/>
  </r>
  <r>
    <x v="184"/>
    <x v="184"/>
    <x v="0"/>
    <x v="3"/>
    <x v="1"/>
    <n v="0"/>
    <s v="Games"/>
    <x v="183"/>
    <n v="530904"/>
  </r>
  <r>
    <x v="185"/>
    <x v="185"/>
    <x v="0"/>
    <x v="3"/>
    <x v="1"/>
    <n v="0"/>
    <s v="Games"/>
    <x v="184"/>
    <n v="169609"/>
  </r>
  <r>
    <x v="186"/>
    <x v="186"/>
    <x v="0"/>
    <x v="3"/>
    <x v="1"/>
    <n v="4.99"/>
    <s v="Games"/>
    <x v="185"/>
    <n v="32812"/>
  </r>
  <r>
    <x v="187"/>
    <x v="187"/>
    <x v="0"/>
    <x v="3"/>
    <x v="1"/>
    <n v="5.99"/>
    <s v="Games"/>
    <x v="186"/>
    <n v="10795"/>
  </r>
  <r>
    <x v="188"/>
    <x v="188"/>
    <x v="0"/>
    <x v="3"/>
    <x v="1"/>
    <n v="0"/>
    <s v="Food &amp; Drink"/>
    <x v="187"/>
    <n v="19373"/>
  </r>
  <r>
    <x v="189"/>
    <x v="189"/>
    <x v="0"/>
    <x v="3"/>
    <x v="2"/>
    <n v="9.99"/>
    <s v="Games"/>
    <x v="188"/>
    <n v="20101"/>
  </r>
  <r>
    <x v="190"/>
    <x v="190"/>
    <x v="0"/>
    <x v="3"/>
    <x v="1"/>
    <n v="1.99"/>
    <s v="Games"/>
    <x v="189"/>
    <n v="349503"/>
  </r>
  <r>
    <x v="191"/>
    <x v="191"/>
    <x v="0"/>
    <x v="3"/>
    <x v="1"/>
    <n v="0"/>
    <s v="Games"/>
    <x v="190"/>
    <n v="8193"/>
  </r>
  <r>
    <x v="192"/>
    <x v="192"/>
    <x v="0"/>
    <x v="3"/>
    <x v="1"/>
    <n v="0"/>
    <s v="Games"/>
    <x v="191"/>
    <n v="83545"/>
  </r>
  <r>
    <x v="193"/>
    <x v="193"/>
    <x v="0"/>
    <x v="3"/>
    <x v="2"/>
    <n v="0"/>
    <s v="Games"/>
    <x v="192"/>
    <n v="80678"/>
  </r>
  <r>
    <x v="194"/>
    <x v="194"/>
    <x v="0"/>
    <x v="3"/>
    <x v="3"/>
    <n v="0"/>
    <s v="Games"/>
    <x v="193"/>
    <n v="466495"/>
  </r>
  <r>
    <x v="195"/>
    <x v="195"/>
    <x v="0"/>
    <x v="3"/>
    <x v="3"/>
    <n v="0"/>
    <s v="Utilities"/>
    <x v="194"/>
    <n v="36893"/>
  </r>
  <r>
    <x v="196"/>
    <x v="196"/>
    <x v="0"/>
    <x v="3"/>
    <x v="0"/>
    <n v="2.99"/>
    <s v="Games"/>
    <x v="195"/>
    <n v="9659"/>
  </r>
  <r>
    <x v="197"/>
    <x v="197"/>
    <x v="0"/>
    <x v="3"/>
    <x v="1"/>
    <n v="0"/>
    <s v="Games"/>
    <x v="196"/>
    <n v="47688"/>
  </r>
  <r>
    <x v="198"/>
    <x v="198"/>
    <x v="0"/>
    <x v="3"/>
    <x v="1"/>
    <n v="0"/>
    <s v="Productivity"/>
    <x v="197"/>
    <n v="226541"/>
  </r>
  <r>
    <x v="199"/>
    <x v="199"/>
    <x v="1"/>
    <x v="4"/>
    <x v="4"/>
    <s v="NULL"/>
    <s v="NULL"/>
    <x v="198"/>
    <n v="251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 rowPageCount="1" colPageCount="1"/>
  <pivotFields count="9">
    <pivotField dataField="1" showAll="0">
      <items count="201">
        <item x="157"/>
        <item x="133"/>
        <item x="178"/>
        <item x="109"/>
        <item x="156"/>
        <item x="166"/>
        <item x="121"/>
        <item x="172"/>
        <item x="158"/>
        <item x="94"/>
        <item x="61"/>
        <item x="42"/>
        <item x="161"/>
        <item x="80"/>
        <item x="91"/>
        <item x="145"/>
        <item x="4"/>
        <item x="37"/>
        <item x="92"/>
        <item x="103"/>
        <item x="189"/>
        <item x="131"/>
        <item x="40"/>
        <item x="159"/>
        <item x="12"/>
        <item x="192"/>
        <item x="72"/>
        <item x="32"/>
        <item x="115"/>
        <item x="41"/>
        <item x="190"/>
        <item x="165"/>
        <item x="13"/>
        <item x="47"/>
        <item x="79"/>
        <item x="82"/>
        <item x="9"/>
        <item x="31"/>
        <item x="77"/>
        <item x="56"/>
        <item x="197"/>
        <item x="6"/>
        <item x="194"/>
        <item x="98"/>
        <item x="116"/>
        <item x="76"/>
        <item x="2"/>
        <item x="183"/>
        <item x="22"/>
        <item x="93"/>
        <item x="126"/>
        <item x="196"/>
        <item x="168"/>
        <item x="114"/>
        <item x="87"/>
        <item x="136"/>
        <item x="3"/>
        <item x="191"/>
        <item x="44"/>
        <item x="34"/>
        <item x="153"/>
        <item x="38"/>
        <item x="184"/>
        <item x="186"/>
        <item x="7"/>
        <item x="89"/>
        <item x="143"/>
        <item x="195"/>
        <item x="75"/>
        <item x="90"/>
        <item x="105"/>
        <item x="112"/>
        <item x="24"/>
        <item x="70"/>
        <item x="15"/>
        <item x="25"/>
        <item x="125"/>
        <item x="141"/>
        <item x="138"/>
        <item x="1"/>
        <item x="52"/>
        <item x="127"/>
        <item x="150"/>
        <item x="67"/>
        <item x="95"/>
        <item x="164"/>
        <item x="88"/>
        <item x="18"/>
        <item x="55"/>
        <item x="81"/>
        <item x="119"/>
        <item x="120"/>
        <item x="135"/>
        <item x="62"/>
        <item x="97"/>
        <item x="162"/>
        <item x="17"/>
        <item x="100"/>
        <item x="8"/>
        <item x="21"/>
        <item x="155"/>
        <item x="175"/>
        <item x="33"/>
        <item x="101"/>
        <item x="96"/>
        <item x="73"/>
        <item x="174"/>
        <item x="71"/>
        <item x="53"/>
        <item x="177"/>
        <item x="28"/>
        <item x="144"/>
        <item x="68"/>
        <item x="118"/>
        <item x="50"/>
        <item x="128"/>
        <item x="167"/>
        <item x="160"/>
        <item x="78"/>
        <item x="199"/>
        <item x="64"/>
        <item x="148"/>
        <item x="146"/>
        <item x="132"/>
        <item x="0"/>
        <item x="117"/>
        <item x="74"/>
        <item x="85"/>
        <item x="124"/>
        <item x="11"/>
        <item x="30"/>
        <item x="108"/>
        <item x="129"/>
        <item x="171"/>
        <item x="36"/>
        <item x="43"/>
        <item x="113"/>
        <item x="111"/>
        <item x="39"/>
        <item x="187"/>
        <item x="84"/>
        <item x="60"/>
        <item x="122"/>
        <item x="57"/>
        <item x="185"/>
        <item x="35"/>
        <item x="49"/>
        <item x="134"/>
        <item x="176"/>
        <item x="16"/>
        <item x="20"/>
        <item x="188"/>
        <item x="110"/>
        <item x="51"/>
        <item x="26"/>
        <item x="14"/>
        <item x="46"/>
        <item x="147"/>
        <item x="106"/>
        <item x="179"/>
        <item x="139"/>
        <item x="10"/>
        <item x="27"/>
        <item x="58"/>
        <item x="140"/>
        <item x="5"/>
        <item x="154"/>
        <item x="19"/>
        <item x="104"/>
        <item x="149"/>
        <item x="193"/>
        <item x="169"/>
        <item x="182"/>
        <item x="142"/>
        <item x="130"/>
        <item x="180"/>
        <item x="63"/>
        <item x="65"/>
        <item x="99"/>
        <item x="137"/>
        <item x="23"/>
        <item x="173"/>
        <item x="152"/>
        <item x="170"/>
        <item x="123"/>
        <item x="151"/>
        <item x="59"/>
        <item x="198"/>
        <item x="163"/>
        <item x="69"/>
        <item x="29"/>
        <item x="48"/>
        <item x="45"/>
        <item x="102"/>
        <item x="181"/>
        <item x="66"/>
        <item x="54"/>
        <item x="86"/>
        <item x="107"/>
        <item x="83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1" hier="-1"/>
  </pageFields>
  <dataFields count="1">
    <dataField name="Count of app_name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8" firstHeaderRow="0" firstDataRow="1" firstDataCol="1" rowPageCount="1" colPageCount="1"/>
  <pivotFields count="9">
    <pivotField showAll="0">
      <items count="201">
        <item x="157"/>
        <item x="133"/>
        <item x="178"/>
        <item x="109"/>
        <item x="156"/>
        <item x="166"/>
        <item x="121"/>
        <item x="172"/>
        <item x="158"/>
        <item x="94"/>
        <item x="61"/>
        <item x="42"/>
        <item x="161"/>
        <item x="80"/>
        <item x="91"/>
        <item x="145"/>
        <item x="4"/>
        <item x="37"/>
        <item x="92"/>
        <item x="103"/>
        <item x="189"/>
        <item x="131"/>
        <item x="40"/>
        <item x="159"/>
        <item x="12"/>
        <item x="192"/>
        <item x="72"/>
        <item x="32"/>
        <item x="115"/>
        <item x="41"/>
        <item x="190"/>
        <item x="165"/>
        <item x="13"/>
        <item x="47"/>
        <item x="79"/>
        <item x="82"/>
        <item x="9"/>
        <item x="31"/>
        <item x="77"/>
        <item x="56"/>
        <item x="197"/>
        <item x="6"/>
        <item x="194"/>
        <item x="98"/>
        <item x="116"/>
        <item x="76"/>
        <item x="2"/>
        <item x="183"/>
        <item x="22"/>
        <item x="93"/>
        <item x="126"/>
        <item x="196"/>
        <item x="168"/>
        <item x="114"/>
        <item x="87"/>
        <item x="136"/>
        <item x="3"/>
        <item x="191"/>
        <item x="44"/>
        <item x="34"/>
        <item x="153"/>
        <item x="38"/>
        <item x="184"/>
        <item x="186"/>
        <item x="7"/>
        <item x="89"/>
        <item x="143"/>
        <item x="195"/>
        <item x="75"/>
        <item x="90"/>
        <item x="105"/>
        <item x="112"/>
        <item x="24"/>
        <item x="70"/>
        <item x="15"/>
        <item x="25"/>
        <item x="125"/>
        <item x="141"/>
        <item x="138"/>
        <item x="1"/>
        <item x="52"/>
        <item x="127"/>
        <item x="150"/>
        <item x="67"/>
        <item x="95"/>
        <item x="164"/>
        <item x="88"/>
        <item x="18"/>
        <item x="55"/>
        <item x="81"/>
        <item x="119"/>
        <item x="120"/>
        <item x="135"/>
        <item x="62"/>
        <item x="97"/>
        <item x="162"/>
        <item x="17"/>
        <item x="100"/>
        <item x="8"/>
        <item x="21"/>
        <item x="155"/>
        <item x="175"/>
        <item x="33"/>
        <item x="101"/>
        <item x="96"/>
        <item x="73"/>
        <item x="174"/>
        <item x="71"/>
        <item x="53"/>
        <item x="177"/>
        <item x="28"/>
        <item x="144"/>
        <item x="68"/>
        <item x="118"/>
        <item x="50"/>
        <item x="128"/>
        <item x="167"/>
        <item x="160"/>
        <item x="78"/>
        <item x="199"/>
        <item x="64"/>
        <item x="148"/>
        <item x="146"/>
        <item x="132"/>
        <item x="0"/>
        <item x="117"/>
        <item x="74"/>
        <item x="85"/>
        <item x="124"/>
        <item x="11"/>
        <item x="30"/>
        <item x="108"/>
        <item x="129"/>
        <item x="171"/>
        <item x="36"/>
        <item x="43"/>
        <item x="113"/>
        <item x="111"/>
        <item x="39"/>
        <item x="187"/>
        <item x="84"/>
        <item x="60"/>
        <item x="122"/>
        <item x="57"/>
        <item x="185"/>
        <item x="35"/>
        <item x="49"/>
        <item x="134"/>
        <item x="176"/>
        <item x="16"/>
        <item x="20"/>
        <item x="188"/>
        <item x="110"/>
        <item x="51"/>
        <item x="26"/>
        <item x="14"/>
        <item x="46"/>
        <item x="147"/>
        <item x="106"/>
        <item x="179"/>
        <item x="139"/>
        <item x="10"/>
        <item x="27"/>
        <item x="58"/>
        <item x="140"/>
        <item x="5"/>
        <item x="154"/>
        <item x="19"/>
        <item x="104"/>
        <item x="149"/>
        <item x="193"/>
        <item x="169"/>
        <item x="182"/>
        <item x="142"/>
        <item x="130"/>
        <item x="180"/>
        <item x="63"/>
        <item x="65"/>
        <item x="99"/>
        <item x="137"/>
        <item x="23"/>
        <item x="173"/>
        <item x="152"/>
        <item x="170"/>
        <item x="123"/>
        <item x="151"/>
        <item x="59"/>
        <item x="198"/>
        <item x="163"/>
        <item x="69"/>
        <item x="29"/>
        <item x="48"/>
        <item x="45"/>
        <item x="102"/>
        <item x="181"/>
        <item x="66"/>
        <item x="54"/>
        <item x="86"/>
        <item x="107"/>
        <item x="83"/>
        <item t="default"/>
      </items>
    </pivotField>
    <pivotField showAll="0">
      <items count="201">
        <item x="157"/>
        <item x="133"/>
        <item x="178"/>
        <item x="109"/>
        <item x="156"/>
        <item x="166"/>
        <item x="121"/>
        <item x="172"/>
        <item x="158"/>
        <item x="94"/>
        <item x="61"/>
        <item x="42"/>
        <item x="161"/>
        <item x="80"/>
        <item x="91"/>
        <item x="145"/>
        <item x="4"/>
        <item x="37"/>
        <item x="92"/>
        <item x="103"/>
        <item x="189"/>
        <item x="131"/>
        <item x="40"/>
        <item x="159"/>
        <item x="12"/>
        <item x="192"/>
        <item x="72"/>
        <item x="32"/>
        <item x="115"/>
        <item x="41"/>
        <item x="190"/>
        <item x="165"/>
        <item x="13"/>
        <item x="47"/>
        <item x="79"/>
        <item x="82"/>
        <item x="9"/>
        <item x="31"/>
        <item x="77"/>
        <item x="56"/>
        <item x="197"/>
        <item x="6"/>
        <item x="194"/>
        <item x="98"/>
        <item x="116"/>
        <item x="76"/>
        <item x="2"/>
        <item x="183"/>
        <item x="22"/>
        <item x="93"/>
        <item x="126"/>
        <item x="196"/>
        <item x="168"/>
        <item x="114"/>
        <item x="87"/>
        <item x="136"/>
        <item x="3"/>
        <item x="191"/>
        <item x="44"/>
        <item x="34"/>
        <item x="153"/>
        <item x="38"/>
        <item x="184"/>
        <item x="186"/>
        <item x="7"/>
        <item x="89"/>
        <item x="143"/>
        <item x="195"/>
        <item x="75"/>
        <item x="90"/>
        <item x="105"/>
        <item x="112"/>
        <item x="24"/>
        <item x="70"/>
        <item x="15"/>
        <item x="25"/>
        <item x="125"/>
        <item x="141"/>
        <item x="138"/>
        <item x="1"/>
        <item x="52"/>
        <item x="127"/>
        <item x="150"/>
        <item x="67"/>
        <item x="95"/>
        <item x="164"/>
        <item x="88"/>
        <item x="18"/>
        <item x="55"/>
        <item x="81"/>
        <item x="119"/>
        <item x="120"/>
        <item x="135"/>
        <item x="62"/>
        <item x="97"/>
        <item x="162"/>
        <item x="17"/>
        <item x="100"/>
        <item x="8"/>
        <item x="21"/>
        <item x="155"/>
        <item x="199"/>
        <item x="175"/>
        <item x="33"/>
        <item x="101"/>
        <item x="96"/>
        <item x="73"/>
        <item x="174"/>
        <item x="71"/>
        <item x="53"/>
        <item x="177"/>
        <item x="28"/>
        <item x="144"/>
        <item x="68"/>
        <item x="118"/>
        <item x="50"/>
        <item x="128"/>
        <item x="167"/>
        <item x="160"/>
        <item x="78"/>
        <item x="64"/>
        <item x="148"/>
        <item x="146"/>
        <item x="132"/>
        <item x="0"/>
        <item x="117"/>
        <item x="74"/>
        <item x="85"/>
        <item x="124"/>
        <item x="11"/>
        <item x="30"/>
        <item x="108"/>
        <item x="129"/>
        <item x="171"/>
        <item x="36"/>
        <item x="43"/>
        <item x="113"/>
        <item x="111"/>
        <item x="39"/>
        <item x="187"/>
        <item x="84"/>
        <item x="60"/>
        <item x="122"/>
        <item x="57"/>
        <item x="185"/>
        <item x="35"/>
        <item x="49"/>
        <item x="134"/>
        <item x="176"/>
        <item x="16"/>
        <item x="20"/>
        <item x="188"/>
        <item x="110"/>
        <item x="51"/>
        <item x="26"/>
        <item x="14"/>
        <item x="46"/>
        <item x="147"/>
        <item x="106"/>
        <item x="179"/>
        <item x="139"/>
        <item x="10"/>
        <item x="27"/>
        <item x="58"/>
        <item x="140"/>
        <item x="5"/>
        <item x="154"/>
        <item x="19"/>
        <item x="104"/>
        <item x="149"/>
        <item x="193"/>
        <item x="169"/>
        <item x="182"/>
        <item x="142"/>
        <item x="130"/>
        <item x="180"/>
        <item x="63"/>
        <item x="65"/>
        <item x="99"/>
        <item x="137"/>
        <item x="23"/>
        <item x="173"/>
        <item x="152"/>
        <item x="170"/>
        <item x="123"/>
        <item x="151"/>
        <item x="59"/>
        <item x="198"/>
        <item x="163"/>
        <item x="69"/>
        <item x="29"/>
        <item x="48"/>
        <item x="45"/>
        <item x="102"/>
        <item x="181"/>
        <item x="66"/>
        <item x="54"/>
        <item x="86"/>
        <item x="107"/>
        <item x="8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 sortType="ascending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dataField="1" showAll="0">
      <items count="200">
        <item x="150"/>
        <item x="149"/>
        <item x="197"/>
        <item x="148"/>
        <item x="196"/>
        <item x="195"/>
        <item x="147"/>
        <item x="194"/>
        <item x="193"/>
        <item x="192"/>
        <item x="146"/>
        <item x="191"/>
        <item x="190"/>
        <item x="145"/>
        <item x="189"/>
        <item x="144"/>
        <item x="143"/>
        <item x="188"/>
        <item x="187"/>
        <item x="186"/>
        <item x="142"/>
        <item x="141"/>
        <item x="140"/>
        <item x="139"/>
        <item x="185"/>
        <item x="138"/>
        <item x="137"/>
        <item x="7"/>
        <item x="184"/>
        <item x="136"/>
        <item x="135"/>
        <item x="134"/>
        <item x="133"/>
        <item x="132"/>
        <item x="131"/>
        <item x="130"/>
        <item x="183"/>
        <item x="182"/>
        <item x="129"/>
        <item x="128"/>
        <item x="181"/>
        <item x="127"/>
        <item x="126"/>
        <item x="125"/>
        <item x="124"/>
        <item x="123"/>
        <item x="122"/>
        <item x="180"/>
        <item x="121"/>
        <item x="6"/>
        <item x="179"/>
        <item x="5"/>
        <item x="178"/>
        <item x="177"/>
        <item x="176"/>
        <item x="120"/>
        <item x="119"/>
        <item x="175"/>
        <item x="118"/>
        <item x="117"/>
        <item x="116"/>
        <item x="115"/>
        <item x="174"/>
        <item x="4"/>
        <item x="114"/>
        <item x="113"/>
        <item x="112"/>
        <item x="173"/>
        <item x="172"/>
        <item x="171"/>
        <item x="170"/>
        <item x="111"/>
        <item x="110"/>
        <item x="109"/>
        <item x="108"/>
        <item x="107"/>
        <item x="106"/>
        <item x="105"/>
        <item x="104"/>
        <item x="103"/>
        <item x="169"/>
        <item x="168"/>
        <item x="167"/>
        <item x="102"/>
        <item x="101"/>
        <item x="166"/>
        <item x="100"/>
        <item x="165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164"/>
        <item x="163"/>
        <item x="82"/>
        <item x="81"/>
        <item x="80"/>
        <item x="79"/>
        <item x="162"/>
        <item x="78"/>
        <item x="77"/>
        <item x="76"/>
        <item x="161"/>
        <item x="75"/>
        <item x="74"/>
        <item x="160"/>
        <item x="73"/>
        <item x="159"/>
        <item x="72"/>
        <item x="71"/>
        <item x="70"/>
        <item x="69"/>
        <item x="68"/>
        <item x="67"/>
        <item x="66"/>
        <item x="65"/>
        <item x="64"/>
        <item x="3"/>
        <item x="158"/>
        <item x="63"/>
        <item x="62"/>
        <item x="61"/>
        <item x="60"/>
        <item x="0"/>
        <item x="59"/>
        <item x="58"/>
        <item x="57"/>
        <item x="56"/>
        <item x="55"/>
        <item x="157"/>
        <item x="54"/>
        <item x="53"/>
        <item x="52"/>
        <item x="51"/>
        <item x="50"/>
        <item x="49"/>
        <item x="48"/>
        <item x="47"/>
        <item x="46"/>
        <item x="45"/>
        <item x="44"/>
        <item x="156"/>
        <item x="43"/>
        <item x="42"/>
        <item x="155"/>
        <item x="41"/>
        <item x="40"/>
        <item x="39"/>
        <item x="38"/>
        <item x="37"/>
        <item x="36"/>
        <item x="35"/>
        <item x="34"/>
        <item x="33"/>
        <item x="32"/>
        <item x="2"/>
        <item x="154"/>
        <item x="31"/>
        <item x="30"/>
        <item x="153"/>
        <item x="29"/>
        <item x="152"/>
        <item x="28"/>
        <item x="27"/>
        <item x="26"/>
        <item x="25"/>
        <item x="151"/>
        <item x="1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198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Play Store Reviews" fld="8" subtotal="average" baseField="3" baseItem="0"/>
    <dataField name="App Store Reviews" fld="7" subtotal="average" baseField="3" baseItem="0"/>
  </dataFields>
  <formats count="4">
    <format dxfId="7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3" count="2">
            <x v="1"/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3" count="3">
            <x v="0"/>
            <x v="1"/>
            <x v="2"/>
          </reference>
        </references>
      </pivotArea>
    </format>
    <format dxfId="4">
      <pivotArea grandRow="1"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01"/>
  <sheetViews>
    <sheetView topLeftCell="A114" workbookViewId="0">
      <selection activeCell="K145" sqref="K145:M151"/>
    </sheetView>
  </sheetViews>
  <sheetFormatPr defaultRowHeight="14.4" x14ac:dyDescent="0.3"/>
  <cols>
    <col min="1" max="1" width="4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3">
      <c r="A2" t="s">
        <v>9</v>
      </c>
      <c r="B2" t="s">
        <v>9</v>
      </c>
      <c r="C2" t="b">
        <v>1</v>
      </c>
      <c r="D2">
        <v>5</v>
      </c>
      <c r="E2" t="s">
        <v>232</v>
      </c>
      <c r="F2">
        <v>0</v>
      </c>
      <c r="G2" t="s">
        <v>10</v>
      </c>
      <c r="H2">
        <v>90851</v>
      </c>
      <c r="I2">
        <v>1499466</v>
      </c>
    </row>
    <row r="3" spans="1:9" hidden="1" x14ac:dyDescent="0.3">
      <c r="A3" t="s">
        <v>11</v>
      </c>
      <c r="B3" t="s">
        <v>11</v>
      </c>
      <c r="C3" t="b">
        <v>1</v>
      </c>
      <c r="D3">
        <v>4.75</v>
      </c>
      <c r="E3" t="s">
        <v>231</v>
      </c>
      <c r="F3">
        <v>0</v>
      </c>
      <c r="G3" t="s">
        <v>10</v>
      </c>
      <c r="H3">
        <v>370370</v>
      </c>
      <c r="I3">
        <v>6181640</v>
      </c>
    </row>
    <row r="4" spans="1:9" hidden="1" x14ac:dyDescent="0.3">
      <c r="A4" t="s">
        <v>12</v>
      </c>
      <c r="B4" t="s">
        <v>12</v>
      </c>
      <c r="C4" t="b">
        <v>1</v>
      </c>
      <c r="D4">
        <v>4.75</v>
      </c>
      <c r="E4" t="s">
        <v>231</v>
      </c>
      <c r="F4">
        <v>0</v>
      </c>
      <c r="G4" t="s">
        <v>13</v>
      </c>
      <c r="H4">
        <v>258624</v>
      </c>
      <c r="I4">
        <v>1032935</v>
      </c>
    </row>
    <row r="5" spans="1:9" hidden="1" x14ac:dyDescent="0.3">
      <c r="A5" t="s">
        <v>14</v>
      </c>
      <c r="B5" t="s">
        <v>14</v>
      </c>
      <c r="C5" t="b">
        <v>1</v>
      </c>
      <c r="D5">
        <v>4.75</v>
      </c>
      <c r="E5" t="s">
        <v>231</v>
      </c>
      <c r="F5">
        <v>0</v>
      </c>
      <c r="G5" t="s">
        <v>10</v>
      </c>
      <c r="H5">
        <v>79074</v>
      </c>
      <c r="I5">
        <v>580160</v>
      </c>
    </row>
    <row r="6" spans="1:9" hidden="1" x14ac:dyDescent="0.3">
      <c r="A6" t="s">
        <v>15</v>
      </c>
      <c r="B6" t="s">
        <v>15</v>
      </c>
      <c r="C6" t="b">
        <v>1</v>
      </c>
      <c r="D6">
        <v>4.75</v>
      </c>
      <c r="E6" t="s">
        <v>231</v>
      </c>
      <c r="F6">
        <v>0</v>
      </c>
      <c r="G6" t="s">
        <v>16</v>
      </c>
      <c r="H6">
        <v>9725</v>
      </c>
      <c r="I6">
        <v>181798</v>
      </c>
    </row>
    <row r="7" spans="1:9" hidden="1" x14ac:dyDescent="0.3">
      <c r="A7" t="s">
        <v>17</v>
      </c>
      <c r="B7" t="s">
        <v>17</v>
      </c>
      <c r="C7" t="b">
        <v>1</v>
      </c>
      <c r="D7">
        <v>4.75</v>
      </c>
      <c r="E7" t="s">
        <v>233</v>
      </c>
      <c r="F7">
        <v>0</v>
      </c>
      <c r="G7" t="s">
        <v>18</v>
      </c>
      <c r="H7">
        <v>8176</v>
      </c>
      <c r="I7">
        <v>247992</v>
      </c>
    </row>
    <row r="8" spans="1:9" x14ac:dyDescent="0.3">
      <c r="A8" t="s">
        <v>19</v>
      </c>
      <c r="B8" t="s">
        <v>19</v>
      </c>
      <c r="C8" t="b">
        <v>1</v>
      </c>
      <c r="D8">
        <v>4.75</v>
      </c>
      <c r="E8" t="s">
        <v>231</v>
      </c>
      <c r="F8">
        <v>1.99</v>
      </c>
      <c r="G8" t="s">
        <v>10</v>
      </c>
      <c r="H8">
        <v>7925</v>
      </c>
      <c r="I8">
        <v>541732</v>
      </c>
    </row>
    <row r="9" spans="1:9" hidden="1" x14ac:dyDescent="0.3">
      <c r="A9" t="s">
        <v>20</v>
      </c>
      <c r="B9" t="s">
        <v>20</v>
      </c>
      <c r="C9" t="b">
        <v>1</v>
      </c>
      <c r="D9">
        <v>4.75</v>
      </c>
      <c r="E9" t="s">
        <v>232</v>
      </c>
      <c r="F9">
        <v>0</v>
      </c>
      <c r="G9" t="s">
        <v>10</v>
      </c>
      <c r="H9">
        <v>2886</v>
      </c>
      <c r="I9">
        <v>526595</v>
      </c>
    </row>
    <row r="10" spans="1:9" hidden="1" x14ac:dyDescent="0.3">
      <c r="A10" t="s">
        <v>21</v>
      </c>
      <c r="B10" t="s">
        <v>21</v>
      </c>
      <c r="C10" t="b">
        <v>1</v>
      </c>
      <c r="D10">
        <v>4.5</v>
      </c>
      <c r="E10" t="s">
        <v>233</v>
      </c>
      <c r="F10">
        <v>0</v>
      </c>
      <c r="G10" t="s">
        <v>22</v>
      </c>
      <c r="H10">
        <v>2161558</v>
      </c>
      <c r="I10">
        <v>66577446</v>
      </c>
    </row>
    <row r="11" spans="1:9" hidden="1" x14ac:dyDescent="0.3">
      <c r="A11" t="s">
        <v>23</v>
      </c>
      <c r="B11" t="s">
        <v>23</v>
      </c>
      <c r="C11" t="b">
        <v>1</v>
      </c>
      <c r="D11">
        <v>4.5</v>
      </c>
      <c r="E11" t="s">
        <v>232</v>
      </c>
      <c r="F11">
        <v>0</v>
      </c>
      <c r="G11" t="s">
        <v>10</v>
      </c>
      <c r="H11">
        <v>2130805</v>
      </c>
      <c r="I11">
        <v>44891723</v>
      </c>
    </row>
    <row r="12" spans="1:9" hidden="1" x14ac:dyDescent="0.3">
      <c r="A12" t="s">
        <v>24</v>
      </c>
      <c r="B12" t="s">
        <v>24</v>
      </c>
      <c r="C12" t="b">
        <v>1</v>
      </c>
      <c r="D12">
        <v>4.5</v>
      </c>
      <c r="E12" t="s">
        <v>232</v>
      </c>
      <c r="F12">
        <v>0</v>
      </c>
      <c r="G12" t="s">
        <v>10</v>
      </c>
      <c r="H12">
        <v>1724546</v>
      </c>
      <c r="I12">
        <v>4000433</v>
      </c>
    </row>
    <row r="13" spans="1:9" hidden="1" x14ac:dyDescent="0.3">
      <c r="A13" t="s">
        <v>25</v>
      </c>
      <c r="B13" t="s">
        <v>25</v>
      </c>
      <c r="C13" t="b">
        <v>1</v>
      </c>
      <c r="D13">
        <v>4.5</v>
      </c>
      <c r="E13" t="s">
        <v>233</v>
      </c>
      <c r="F13">
        <v>0</v>
      </c>
      <c r="G13" t="s">
        <v>26</v>
      </c>
      <c r="H13">
        <v>1061624</v>
      </c>
      <c r="I13">
        <v>4305441</v>
      </c>
    </row>
    <row r="14" spans="1:9" hidden="1" x14ac:dyDescent="0.3">
      <c r="A14" t="s">
        <v>27</v>
      </c>
      <c r="B14" t="s">
        <v>27</v>
      </c>
      <c r="C14" t="b">
        <v>1</v>
      </c>
      <c r="D14">
        <v>4.5</v>
      </c>
      <c r="E14" t="s">
        <v>231</v>
      </c>
      <c r="F14">
        <v>0</v>
      </c>
      <c r="G14" t="s">
        <v>28</v>
      </c>
      <c r="H14">
        <v>985920</v>
      </c>
      <c r="I14">
        <v>2440695</v>
      </c>
    </row>
    <row r="15" spans="1:9" hidden="1" x14ac:dyDescent="0.3">
      <c r="A15" t="s">
        <v>29</v>
      </c>
      <c r="B15" t="s">
        <v>29</v>
      </c>
      <c r="C15" t="b">
        <v>1</v>
      </c>
      <c r="D15">
        <v>4.5</v>
      </c>
      <c r="E15" t="s">
        <v>231</v>
      </c>
      <c r="F15">
        <v>0</v>
      </c>
      <c r="G15" t="s">
        <v>10</v>
      </c>
      <c r="H15">
        <v>961794</v>
      </c>
      <c r="I15">
        <v>22430188</v>
      </c>
    </row>
    <row r="16" spans="1:9" hidden="1" x14ac:dyDescent="0.3">
      <c r="A16" t="s">
        <v>30</v>
      </c>
      <c r="B16" t="s">
        <v>30</v>
      </c>
      <c r="C16" t="b">
        <v>1</v>
      </c>
      <c r="D16">
        <v>4.5</v>
      </c>
      <c r="E16" t="s">
        <v>232</v>
      </c>
      <c r="F16">
        <v>0</v>
      </c>
      <c r="G16" t="s">
        <v>10</v>
      </c>
      <c r="H16">
        <v>706110</v>
      </c>
      <c r="I16">
        <v>27724094</v>
      </c>
    </row>
    <row r="17" spans="1:9" x14ac:dyDescent="0.3">
      <c r="A17" t="s">
        <v>31</v>
      </c>
      <c r="B17" t="s">
        <v>31</v>
      </c>
      <c r="C17" t="b">
        <v>1</v>
      </c>
      <c r="D17">
        <v>4.5</v>
      </c>
      <c r="E17" t="s">
        <v>231</v>
      </c>
      <c r="F17">
        <v>1.99</v>
      </c>
      <c r="G17" t="s">
        <v>10</v>
      </c>
      <c r="H17">
        <v>698516</v>
      </c>
      <c r="I17">
        <v>85468</v>
      </c>
    </row>
    <row r="18" spans="1:9" hidden="1" x14ac:dyDescent="0.3">
      <c r="A18" t="s">
        <v>32</v>
      </c>
      <c r="B18" t="s">
        <v>32</v>
      </c>
      <c r="C18" t="b">
        <v>1</v>
      </c>
      <c r="D18">
        <v>4.5</v>
      </c>
      <c r="E18" t="s">
        <v>231</v>
      </c>
      <c r="F18">
        <v>0</v>
      </c>
      <c r="G18" t="s">
        <v>10</v>
      </c>
      <c r="H18">
        <v>679055</v>
      </c>
      <c r="I18">
        <v>685</v>
      </c>
    </row>
    <row r="19" spans="1:9" hidden="1" x14ac:dyDescent="0.3">
      <c r="A19" t="s">
        <v>33</v>
      </c>
      <c r="B19" t="s">
        <v>33</v>
      </c>
      <c r="C19" t="b">
        <v>1</v>
      </c>
      <c r="D19">
        <v>4.5</v>
      </c>
      <c r="E19" t="s">
        <v>233</v>
      </c>
      <c r="F19">
        <v>0</v>
      </c>
      <c r="G19" t="s">
        <v>10</v>
      </c>
      <c r="H19">
        <v>612532</v>
      </c>
      <c r="I19">
        <v>2440877</v>
      </c>
    </row>
    <row r="20" spans="1:9" hidden="1" x14ac:dyDescent="0.3">
      <c r="A20" t="s">
        <v>34</v>
      </c>
      <c r="B20" t="s">
        <v>34</v>
      </c>
      <c r="C20" t="b">
        <v>1</v>
      </c>
      <c r="D20">
        <v>4.5</v>
      </c>
      <c r="E20" t="s">
        <v>231</v>
      </c>
      <c r="F20">
        <v>0</v>
      </c>
      <c r="G20" t="s">
        <v>10</v>
      </c>
      <c r="H20">
        <v>567344</v>
      </c>
      <c r="I20">
        <v>10053186</v>
      </c>
    </row>
    <row r="21" spans="1:9" hidden="1" x14ac:dyDescent="0.3">
      <c r="A21" t="s">
        <v>35</v>
      </c>
      <c r="B21" t="s">
        <v>35</v>
      </c>
      <c r="C21" t="b">
        <v>1</v>
      </c>
      <c r="D21">
        <v>4.5</v>
      </c>
      <c r="E21" t="s">
        <v>233</v>
      </c>
      <c r="F21">
        <v>0</v>
      </c>
      <c r="G21" t="s">
        <v>10</v>
      </c>
      <c r="H21">
        <v>446880</v>
      </c>
      <c r="I21">
        <v>931595</v>
      </c>
    </row>
    <row r="22" spans="1:9" hidden="1" x14ac:dyDescent="0.3">
      <c r="A22" t="s">
        <v>36</v>
      </c>
      <c r="B22" t="s">
        <v>36</v>
      </c>
      <c r="C22" t="b">
        <v>1</v>
      </c>
      <c r="D22">
        <v>4.5</v>
      </c>
      <c r="E22" t="s">
        <v>231</v>
      </c>
      <c r="F22">
        <v>0</v>
      </c>
      <c r="G22" t="s">
        <v>10</v>
      </c>
      <c r="H22">
        <v>418033</v>
      </c>
      <c r="I22">
        <v>3778921</v>
      </c>
    </row>
    <row r="23" spans="1:9" hidden="1" x14ac:dyDescent="0.3">
      <c r="A23" t="s">
        <v>37</v>
      </c>
      <c r="B23" t="s">
        <v>37</v>
      </c>
      <c r="C23" t="b">
        <v>1</v>
      </c>
      <c r="D23">
        <v>4.5</v>
      </c>
      <c r="E23" t="s">
        <v>232</v>
      </c>
      <c r="F23">
        <v>0</v>
      </c>
      <c r="G23" t="s">
        <v>10</v>
      </c>
      <c r="H23">
        <v>405647</v>
      </c>
      <c r="I23">
        <v>4638163</v>
      </c>
    </row>
    <row r="24" spans="1:9" hidden="1" x14ac:dyDescent="0.3">
      <c r="A24" t="s">
        <v>38</v>
      </c>
      <c r="B24" t="s">
        <v>38</v>
      </c>
      <c r="C24" t="b">
        <v>1</v>
      </c>
      <c r="D24">
        <v>4.5</v>
      </c>
      <c r="E24" t="s">
        <v>231</v>
      </c>
      <c r="F24">
        <v>0.99</v>
      </c>
      <c r="G24" t="s">
        <v>10</v>
      </c>
      <c r="H24">
        <v>395261</v>
      </c>
      <c r="I24">
        <v>1083571</v>
      </c>
    </row>
    <row r="25" spans="1:9" hidden="1" x14ac:dyDescent="0.3">
      <c r="A25" t="s">
        <v>39</v>
      </c>
      <c r="B25" t="s">
        <v>39</v>
      </c>
      <c r="C25" t="b">
        <v>1</v>
      </c>
      <c r="D25">
        <v>4.5</v>
      </c>
      <c r="E25" t="s">
        <v>231</v>
      </c>
      <c r="F25">
        <v>0</v>
      </c>
      <c r="G25" t="s">
        <v>10</v>
      </c>
      <c r="H25">
        <v>393469</v>
      </c>
      <c r="I25">
        <v>6427773</v>
      </c>
    </row>
    <row r="26" spans="1:9" hidden="1" x14ac:dyDescent="0.3">
      <c r="A26" t="s">
        <v>40</v>
      </c>
      <c r="B26" t="s">
        <v>40</v>
      </c>
      <c r="C26" t="b">
        <v>1</v>
      </c>
      <c r="D26">
        <v>4.5</v>
      </c>
      <c r="E26" t="s">
        <v>231</v>
      </c>
      <c r="F26">
        <v>0</v>
      </c>
      <c r="G26" t="s">
        <v>10</v>
      </c>
      <c r="H26">
        <v>373857</v>
      </c>
      <c r="I26">
        <v>1295557</v>
      </c>
    </row>
    <row r="27" spans="1:9" hidden="1" x14ac:dyDescent="0.3">
      <c r="A27" t="s">
        <v>41</v>
      </c>
      <c r="B27" t="s">
        <v>41</v>
      </c>
      <c r="C27" t="b">
        <v>1</v>
      </c>
      <c r="D27">
        <v>4.5</v>
      </c>
      <c r="E27" t="s">
        <v>231</v>
      </c>
      <c r="F27">
        <v>0</v>
      </c>
      <c r="G27" t="s">
        <v>10</v>
      </c>
      <c r="H27">
        <v>327025</v>
      </c>
      <c r="I27">
        <v>5091448</v>
      </c>
    </row>
    <row r="28" spans="1:9" hidden="1" x14ac:dyDescent="0.3">
      <c r="A28" t="s">
        <v>42</v>
      </c>
      <c r="B28" t="s">
        <v>42</v>
      </c>
      <c r="C28" t="b">
        <v>1</v>
      </c>
      <c r="D28">
        <v>4.5</v>
      </c>
      <c r="E28" t="s">
        <v>231</v>
      </c>
      <c r="F28">
        <v>0</v>
      </c>
      <c r="G28" t="s">
        <v>13</v>
      </c>
      <c r="H28">
        <v>303856</v>
      </c>
      <c r="I28">
        <v>455377</v>
      </c>
    </row>
    <row r="29" spans="1:9" hidden="1" x14ac:dyDescent="0.3">
      <c r="A29" t="s">
        <v>43</v>
      </c>
      <c r="B29" t="s">
        <v>43</v>
      </c>
      <c r="C29" t="b">
        <v>1</v>
      </c>
      <c r="D29">
        <v>4.5</v>
      </c>
      <c r="E29" t="s">
        <v>232</v>
      </c>
      <c r="F29">
        <v>0</v>
      </c>
      <c r="G29" t="s">
        <v>10</v>
      </c>
      <c r="H29">
        <v>295211</v>
      </c>
      <c r="I29">
        <v>8118937</v>
      </c>
    </row>
    <row r="30" spans="1:9" hidden="1" x14ac:dyDescent="0.3">
      <c r="A30" t="s">
        <v>44</v>
      </c>
      <c r="B30" t="s">
        <v>44</v>
      </c>
      <c r="C30" t="b">
        <v>1</v>
      </c>
      <c r="D30">
        <v>4.5</v>
      </c>
      <c r="E30" t="s">
        <v>231</v>
      </c>
      <c r="F30">
        <v>0</v>
      </c>
      <c r="G30" t="s">
        <v>10</v>
      </c>
      <c r="H30">
        <v>293857</v>
      </c>
      <c r="I30">
        <v>1333338</v>
      </c>
    </row>
    <row r="31" spans="1:9" hidden="1" x14ac:dyDescent="0.3">
      <c r="A31" t="s">
        <v>45</v>
      </c>
      <c r="B31" t="s">
        <v>45</v>
      </c>
      <c r="C31" t="b">
        <v>1</v>
      </c>
      <c r="D31">
        <v>4.5</v>
      </c>
      <c r="E31" t="s">
        <v>231</v>
      </c>
      <c r="F31">
        <v>0</v>
      </c>
      <c r="G31" t="s">
        <v>26</v>
      </c>
      <c r="H31">
        <v>287589</v>
      </c>
      <c r="I31">
        <v>69119316</v>
      </c>
    </row>
    <row r="32" spans="1:9" hidden="1" x14ac:dyDescent="0.3">
      <c r="A32" t="s">
        <v>46</v>
      </c>
      <c r="B32" t="s">
        <v>46</v>
      </c>
      <c r="C32" t="b">
        <v>1</v>
      </c>
      <c r="D32">
        <v>4.5</v>
      </c>
      <c r="E32" t="s">
        <v>232</v>
      </c>
      <c r="F32">
        <v>0</v>
      </c>
      <c r="G32" t="s">
        <v>10</v>
      </c>
      <c r="H32">
        <v>267394</v>
      </c>
      <c r="I32">
        <v>567632</v>
      </c>
    </row>
    <row r="33" spans="1:9" hidden="1" x14ac:dyDescent="0.3">
      <c r="A33" t="s">
        <v>47</v>
      </c>
      <c r="B33" t="s">
        <v>47</v>
      </c>
      <c r="C33" t="b">
        <v>1</v>
      </c>
      <c r="D33">
        <v>4.5</v>
      </c>
      <c r="E33" t="s">
        <v>232</v>
      </c>
      <c r="F33">
        <v>0</v>
      </c>
      <c r="G33" t="s">
        <v>10</v>
      </c>
      <c r="H33">
        <v>266921</v>
      </c>
      <c r="I33">
        <v>23136735</v>
      </c>
    </row>
    <row r="34" spans="1:9" hidden="1" x14ac:dyDescent="0.3">
      <c r="A34" t="s">
        <v>48</v>
      </c>
      <c r="B34" t="s">
        <v>48</v>
      </c>
      <c r="C34" t="b">
        <v>1</v>
      </c>
      <c r="D34">
        <v>4.5</v>
      </c>
      <c r="E34" t="s">
        <v>232</v>
      </c>
      <c r="F34">
        <v>0</v>
      </c>
      <c r="G34" t="s">
        <v>10</v>
      </c>
      <c r="H34">
        <v>241929</v>
      </c>
      <c r="I34">
        <v>5591653</v>
      </c>
    </row>
    <row r="35" spans="1:9" hidden="1" x14ac:dyDescent="0.3">
      <c r="A35" t="s">
        <v>49</v>
      </c>
      <c r="B35" t="s">
        <v>49</v>
      </c>
      <c r="C35" t="b">
        <v>1</v>
      </c>
      <c r="D35">
        <v>4.5</v>
      </c>
      <c r="E35" t="s">
        <v>233</v>
      </c>
      <c r="F35">
        <v>0</v>
      </c>
      <c r="G35" t="s">
        <v>10</v>
      </c>
      <c r="H35">
        <v>233599</v>
      </c>
      <c r="I35">
        <v>2468915</v>
      </c>
    </row>
    <row r="36" spans="1:9" hidden="1" x14ac:dyDescent="0.3">
      <c r="A36" t="s">
        <v>50</v>
      </c>
      <c r="B36" t="s">
        <v>50</v>
      </c>
      <c r="C36" t="b">
        <v>1</v>
      </c>
      <c r="D36">
        <v>4.5</v>
      </c>
      <c r="E36" t="s">
        <v>233</v>
      </c>
      <c r="F36">
        <v>0</v>
      </c>
      <c r="G36" t="s">
        <v>10</v>
      </c>
      <c r="H36">
        <v>199396</v>
      </c>
      <c r="I36">
        <v>2721923</v>
      </c>
    </row>
    <row r="37" spans="1:9" hidden="1" x14ac:dyDescent="0.3">
      <c r="A37" t="s">
        <v>51</v>
      </c>
      <c r="B37" t="s">
        <v>51</v>
      </c>
      <c r="C37" t="b">
        <v>1</v>
      </c>
      <c r="D37">
        <v>4.5</v>
      </c>
      <c r="E37" t="s">
        <v>231</v>
      </c>
      <c r="F37">
        <v>0</v>
      </c>
      <c r="G37" t="s">
        <v>10</v>
      </c>
      <c r="H37">
        <v>198338</v>
      </c>
      <c r="I37">
        <v>4218587</v>
      </c>
    </row>
    <row r="38" spans="1:9" hidden="1" x14ac:dyDescent="0.3">
      <c r="A38" t="s">
        <v>52</v>
      </c>
      <c r="B38" t="s">
        <v>52</v>
      </c>
      <c r="C38" t="b">
        <v>1</v>
      </c>
      <c r="D38">
        <v>4.5</v>
      </c>
      <c r="E38" t="s">
        <v>231</v>
      </c>
      <c r="F38">
        <v>0</v>
      </c>
      <c r="G38" t="s">
        <v>10</v>
      </c>
      <c r="H38">
        <v>198050</v>
      </c>
      <c r="I38">
        <v>1605267</v>
      </c>
    </row>
    <row r="39" spans="1:9" hidden="1" x14ac:dyDescent="0.3">
      <c r="A39" t="s">
        <v>53</v>
      </c>
      <c r="B39" t="s">
        <v>53</v>
      </c>
      <c r="C39" t="b">
        <v>1</v>
      </c>
      <c r="D39">
        <v>4.5</v>
      </c>
      <c r="E39" t="s">
        <v>233</v>
      </c>
      <c r="F39">
        <v>0</v>
      </c>
      <c r="G39" t="s">
        <v>10</v>
      </c>
      <c r="H39">
        <v>188568</v>
      </c>
      <c r="I39">
        <v>8389714</v>
      </c>
    </row>
    <row r="40" spans="1:9" hidden="1" x14ac:dyDescent="0.3">
      <c r="A40" t="s">
        <v>54</v>
      </c>
      <c r="B40" t="s">
        <v>54</v>
      </c>
      <c r="C40" t="b">
        <v>1</v>
      </c>
      <c r="D40">
        <v>4.5</v>
      </c>
      <c r="E40" t="s">
        <v>231</v>
      </c>
      <c r="F40">
        <v>0</v>
      </c>
      <c r="G40" t="s">
        <v>10</v>
      </c>
      <c r="H40">
        <v>187579</v>
      </c>
      <c r="I40">
        <v>7615646</v>
      </c>
    </row>
    <row r="41" spans="1:9" hidden="1" x14ac:dyDescent="0.3">
      <c r="A41" t="s">
        <v>55</v>
      </c>
      <c r="B41" t="s">
        <v>55</v>
      </c>
      <c r="C41" t="b">
        <v>1</v>
      </c>
      <c r="D41">
        <v>4.5</v>
      </c>
      <c r="E41" t="s">
        <v>233</v>
      </c>
      <c r="F41">
        <v>0</v>
      </c>
      <c r="G41" t="s">
        <v>10</v>
      </c>
      <c r="H41">
        <v>183621</v>
      </c>
      <c r="I41">
        <v>4448791</v>
      </c>
    </row>
    <row r="42" spans="1:9" hidden="1" x14ac:dyDescent="0.3">
      <c r="A42" t="s">
        <v>56</v>
      </c>
      <c r="B42" t="s">
        <v>56</v>
      </c>
      <c r="C42" t="b">
        <v>1</v>
      </c>
      <c r="D42">
        <v>4.5</v>
      </c>
      <c r="E42" t="s">
        <v>231</v>
      </c>
      <c r="F42">
        <v>0</v>
      </c>
      <c r="G42" t="s">
        <v>10</v>
      </c>
      <c r="H42">
        <v>183259</v>
      </c>
      <c r="I42">
        <v>203101</v>
      </c>
    </row>
    <row r="43" spans="1:9" hidden="1" x14ac:dyDescent="0.3">
      <c r="A43" t="s">
        <v>57</v>
      </c>
      <c r="B43" t="s">
        <v>57</v>
      </c>
      <c r="C43" t="b">
        <v>1</v>
      </c>
      <c r="D43">
        <v>4.5</v>
      </c>
      <c r="E43" t="s">
        <v>233</v>
      </c>
      <c r="F43">
        <v>0</v>
      </c>
      <c r="G43" t="s">
        <v>10</v>
      </c>
      <c r="H43">
        <v>179416</v>
      </c>
      <c r="I43">
        <v>1604146</v>
      </c>
    </row>
    <row r="44" spans="1:9" hidden="1" x14ac:dyDescent="0.3">
      <c r="A44" t="s">
        <v>58</v>
      </c>
      <c r="B44" t="s">
        <v>58</v>
      </c>
      <c r="C44" t="b">
        <v>1</v>
      </c>
      <c r="D44">
        <v>4.5</v>
      </c>
      <c r="E44" t="s">
        <v>231</v>
      </c>
      <c r="F44">
        <v>0</v>
      </c>
      <c r="G44" t="s">
        <v>10</v>
      </c>
      <c r="H44">
        <v>170843</v>
      </c>
      <c r="I44">
        <v>2610526</v>
      </c>
    </row>
    <row r="45" spans="1:9" hidden="1" x14ac:dyDescent="0.3">
      <c r="A45" t="s">
        <v>59</v>
      </c>
      <c r="B45" t="s">
        <v>59</v>
      </c>
      <c r="C45" t="b">
        <v>1</v>
      </c>
      <c r="D45">
        <v>4.5</v>
      </c>
      <c r="E45" t="s">
        <v>231</v>
      </c>
      <c r="F45">
        <v>0</v>
      </c>
      <c r="G45" t="s">
        <v>10</v>
      </c>
      <c r="H45">
        <v>164483</v>
      </c>
      <c r="I45">
        <v>354454</v>
      </c>
    </row>
    <row r="46" spans="1:9" hidden="1" x14ac:dyDescent="0.3">
      <c r="A46" t="s">
        <v>60</v>
      </c>
      <c r="B46" t="s">
        <v>60</v>
      </c>
      <c r="C46" t="b">
        <v>1</v>
      </c>
      <c r="D46">
        <v>4.5</v>
      </c>
      <c r="E46" t="s">
        <v>233</v>
      </c>
      <c r="F46">
        <v>0</v>
      </c>
      <c r="G46" t="s">
        <v>10</v>
      </c>
      <c r="H46">
        <v>155903</v>
      </c>
      <c r="I46">
        <v>1842381</v>
      </c>
    </row>
    <row r="47" spans="1:9" hidden="1" x14ac:dyDescent="0.3">
      <c r="A47" t="s">
        <v>61</v>
      </c>
      <c r="B47" t="s">
        <v>61</v>
      </c>
      <c r="C47" t="b">
        <v>1</v>
      </c>
      <c r="D47">
        <v>4.5</v>
      </c>
      <c r="E47" t="s">
        <v>233</v>
      </c>
      <c r="F47">
        <v>0</v>
      </c>
      <c r="G47" t="s">
        <v>16</v>
      </c>
      <c r="H47">
        <v>141960</v>
      </c>
      <c r="I47">
        <v>6211039</v>
      </c>
    </row>
    <row r="48" spans="1:9" hidden="1" x14ac:dyDescent="0.3">
      <c r="A48" t="s">
        <v>62</v>
      </c>
      <c r="B48" t="s">
        <v>62</v>
      </c>
      <c r="C48" t="b">
        <v>1</v>
      </c>
      <c r="D48">
        <v>4.5</v>
      </c>
      <c r="E48" t="s">
        <v>233</v>
      </c>
      <c r="F48">
        <v>0</v>
      </c>
      <c r="G48" t="s">
        <v>10</v>
      </c>
      <c r="H48">
        <v>137122</v>
      </c>
      <c r="I48">
        <v>2045554</v>
      </c>
    </row>
    <row r="49" spans="1:9" hidden="1" x14ac:dyDescent="0.3">
      <c r="A49" t="s">
        <v>63</v>
      </c>
      <c r="B49" t="s">
        <v>63</v>
      </c>
      <c r="C49" t="b">
        <v>1</v>
      </c>
      <c r="D49">
        <v>4.5</v>
      </c>
      <c r="E49" t="s">
        <v>231</v>
      </c>
      <c r="F49">
        <v>0</v>
      </c>
      <c r="G49" t="s">
        <v>10</v>
      </c>
      <c r="H49">
        <v>133394</v>
      </c>
      <c r="I49">
        <v>6198563</v>
      </c>
    </row>
    <row r="50" spans="1:9" x14ac:dyDescent="0.3">
      <c r="A50" t="s">
        <v>64</v>
      </c>
      <c r="B50" t="s">
        <v>64</v>
      </c>
      <c r="C50" t="b">
        <v>1</v>
      </c>
      <c r="D50">
        <v>4.5</v>
      </c>
      <c r="E50" t="s">
        <v>231</v>
      </c>
      <c r="F50">
        <v>1.99</v>
      </c>
      <c r="G50" t="s">
        <v>10</v>
      </c>
      <c r="H50">
        <v>131656</v>
      </c>
      <c r="I50">
        <v>188740</v>
      </c>
    </row>
    <row r="51" spans="1:9" hidden="1" x14ac:dyDescent="0.3">
      <c r="A51" t="s">
        <v>65</v>
      </c>
      <c r="B51" t="s">
        <v>65</v>
      </c>
      <c r="C51" t="b">
        <v>1</v>
      </c>
      <c r="D51">
        <v>4.5</v>
      </c>
      <c r="E51" t="s">
        <v>231</v>
      </c>
      <c r="F51">
        <v>0</v>
      </c>
      <c r="G51" t="s">
        <v>10</v>
      </c>
      <c r="H51">
        <v>126233</v>
      </c>
      <c r="I51">
        <v>4147718</v>
      </c>
    </row>
    <row r="52" spans="1:9" hidden="1" x14ac:dyDescent="0.3">
      <c r="A52" t="s">
        <v>66</v>
      </c>
      <c r="B52" t="s">
        <v>66</v>
      </c>
      <c r="C52" t="b">
        <v>1</v>
      </c>
      <c r="D52">
        <v>4.5</v>
      </c>
      <c r="E52" t="s">
        <v>231</v>
      </c>
      <c r="F52">
        <v>0</v>
      </c>
      <c r="G52" t="s">
        <v>10</v>
      </c>
      <c r="H52">
        <v>123859</v>
      </c>
      <c r="I52">
        <v>14891223</v>
      </c>
    </row>
    <row r="53" spans="1:9" hidden="1" x14ac:dyDescent="0.3">
      <c r="A53" t="s">
        <v>67</v>
      </c>
      <c r="B53" t="s">
        <v>67</v>
      </c>
      <c r="C53" t="b">
        <v>1</v>
      </c>
      <c r="D53">
        <v>4.5</v>
      </c>
      <c r="E53" t="s">
        <v>232</v>
      </c>
      <c r="F53">
        <v>0</v>
      </c>
      <c r="G53" t="s">
        <v>10</v>
      </c>
      <c r="H53">
        <v>122260</v>
      </c>
      <c r="I53">
        <v>1461698</v>
      </c>
    </row>
    <row r="54" spans="1:9" hidden="1" x14ac:dyDescent="0.3">
      <c r="A54" t="s">
        <v>68</v>
      </c>
      <c r="B54" t="s">
        <v>68</v>
      </c>
      <c r="C54" t="b">
        <v>1</v>
      </c>
      <c r="D54">
        <v>4.5</v>
      </c>
      <c r="E54" t="s">
        <v>231</v>
      </c>
      <c r="F54">
        <v>0</v>
      </c>
      <c r="G54" t="s">
        <v>10</v>
      </c>
      <c r="H54">
        <v>117470</v>
      </c>
      <c r="I54">
        <v>1591129</v>
      </c>
    </row>
    <row r="55" spans="1:9" hidden="1" x14ac:dyDescent="0.3">
      <c r="A55" t="s">
        <v>69</v>
      </c>
      <c r="B55" t="s">
        <v>69</v>
      </c>
      <c r="C55" t="b">
        <v>1</v>
      </c>
      <c r="D55">
        <v>4.5</v>
      </c>
      <c r="E55" t="s">
        <v>234</v>
      </c>
      <c r="F55">
        <v>0</v>
      </c>
      <c r="G55" t="s">
        <v>10</v>
      </c>
      <c r="H55">
        <v>114475</v>
      </c>
      <c r="I55">
        <v>3039889</v>
      </c>
    </row>
    <row r="56" spans="1:9" hidden="1" x14ac:dyDescent="0.3">
      <c r="A56" t="s">
        <v>70</v>
      </c>
      <c r="B56" t="s">
        <v>70</v>
      </c>
      <c r="C56" t="b">
        <v>1</v>
      </c>
      <c r="D56">
        <v>4.5</v>
      </c>
      <c r="E56" t="s">
        <v>231</v>
      </c>
      <c r="F56">
        <v>0</v>
      </c>
      <c r="G56" t="s">
        <v>71</v>
      </c>
      <c r="H56">
        <v>112603</v>
      </c>
      <c r="I56">
        <v>1312037</v>
      </c>
    </row>
    <row r="57" spans="1:9" hidden="1" x14ac:dyDescent="0.3">
      <c r="A57" t="s">
        <v>72</v>
      </c>
      <c r="B57" t="s">
        <v>72</v>
      </c>
      <c r="C57" t="b">
        <v>1</v>
      </c>
      <c r="D57">
        <v>4.5</v>
      </c>
      <c r="E57" t="s">
        <v>232</v>
      </c>
      <c r="F57">
        <v>0</v>
      </c>
      <c r="G57" t="s">
        <v>10</v>
      </c>
      <c r="H57">
        <v>108183</v>
      </c>
      <c r="I57">
        <v>8923818</v>
      </c>
    </row>
    <row r="58" spans="1:9" hidden="1" x14ac:dyDescent="0.3">
      <c r="A58" t="s">
        <v>73</v>
      </c>
      <c r="B58" t="s">
        <v>73</v>
      </c>
      <c r="C58" t="b">
        <v>1</v>
      </c>
      <c r="D58">
        <v>4.5</v>
      </c>
      <c r="E58" t="s">
        <v>231</v>
      </c>
      <c r="F58">
        <v>0</v>
      </c>
      <c r="G58" t="s">
        <v>10</v>
      </c>
      <c r="H58">
        <v>107797</v>
      </c>
      <c r="I58">
        <v>3197865</v>
      </c>
    </row>
    <row r="59" spans="1:9" hidden="1" x14ac:dyDescent="0.3">
      <c r="A59" t="s">
        <v>74</v>
      </c>
      <c r="B59" t="s">
        <v>74</v>
      </c>
      <c r="C59" t="b">
        <v>1</v>
      </c>
      <c r="D59">
        <v>4.5</v>
      </c>
      <c r="E59" t="s">
        <v>233</v>
      </c>
      <c r="F59">
        <v>0</v>
      </c>
      <c r="G59" t="s">
        <v>10</v>
      </c>
      <c r="H59">
        <v>99206</v>
      </c>
      <c r="I59">
        <v>10979062</v>
      </c>
    </row>
    <row r="60" spans="1:9" hidden="1" x14ac:dyDescent="0.3">
      <c r="A60" t="s">
        <v>75</v>
      </c>
      <c r="B60" t="s">
        <v>75</v>
      </c>
      <c r="C60" t="b">
        <v>1</v>
      </c>
      <c r="D60">
        <v>4.5</v>
      </c>
      <c r="E60" t="s">
        <v>233</v>
      </c>
      <c r="F60">
        <v>0</v>
      </c>
      <c r="G60" t="s">
        <v>76</v>
      </c>
      <c r="H60">
        <v>97368</v>
      </c>
      <c r="I60">
        <v>288150</v>
      </c>
    </row>
    <row r="61" spans="1:9" hidden="1" x14ac:dyDescent="0.3">
      <c r="A61" t="s">
        <v>77</v>
      </c>
      <c r="B61" t="s">
        <v>77</v>
      </c>
      <c r="C61" t="b">
        <v>1</v>
      </c>
      <c r="D61">
        <v>4.5</v>
      </c>
      <c r="E61" t="s">
        <v>233</v>
      </c>
      <c r="F61">
        <v>0</v>
      </c>
      <c r="G61" t="s">
        <v>10</v>
      </c>
      <c r="H61">
        <v>97122</v>
      </c>
      <c r="I61">
        <v>3073251</v>
      </c>
    </row>
    <row r="62" spans="1:9" hidden="1" x14ac:dyDescent="0.3">
      <c r="A62" t="s">
        <v>78</v>
      </c>
      <c r="B62" t="s">
        <v>78</v>
      </c>
      <c r="C62" t="b">
        <v>1</v>
      </c>
      <c r="D62">
        <v>4.5</v>
      </c>
      <c r="E62" t="s">
        <v>231</v>
      </c>
      <c r="F62">
        <v>0</v>
      </c>
      <c r="G62" t="s">
        <v>10</v>
      </c>
      <c r="H62">
        <v>85395</v>
      </c>
      <c r="I62">
        <v>5418675</v>
      </c>
    </row>
    <row r="63" spans="1:9" hidden="1" x14ac:dyDescent="0.3">
      <c r="A63" t="s">
        <v>79</v>
      </c>
      <c r="B63" t="s">
        <v>79</v>
      </c>
      <c r="C63" t="b">
        <v>1</v>
      </c>
      <c r="D63">
        <v>4.5</v>
      </c>
      <c r="E63" t="s">
        <v>231</v>
      </c>
      <c r="F63">
        <v>0</v>
      </c>
      <c r="G63" t="s">
        <v>10</v>
      </c>
      <c r="H63">
        <v>84680</v>
      </c>
      <c r="I63">
        <v>2634605</v>
      </c>
    </row>
    <row r="64" spans="1:9" hidden="1" x14ac:dyDescent="0.3">
      <c r="A64" t="s">
        <v>80</v>
      </c>
      <c r="B64" t="s">
        <v>80</v>
      </c>
      <c r="C64" t="b">
        <v>1</v>
      </c>
      <c r="D64">
        <v>4.5</v>
      </c>
      <c r="E64" t="s">
        <v>233</v>
      </c>
      <c r="F64">
        <v>0</v>
      </c>
      <c r="G64" t="s">
        <v>10</v>
      </c>
      <c r="H64">
        <v>83784</v>
      </c>
      <c r="I64">
        <v>6074334</v>
      </c>
    </row>
    <row r="65" spans="1:9" hidden="1" x14ac:dyDescent="0.3">
      <c r="A65" t="s">
        <v>81</v>
      </c>
      <c r="B65" t="s">
        <v>81</v>
      </c>
      <c r="C65" t="b">
        <v>1</v>
      </c>
      <c r="D65">
        <v>4.5</v>
      </c>
      <c r="E65" t="s">
        <v>231</v>
      </c>
      <c r="F65">
        <v>0</v>
      </c>
      <c r="G65" t="s">
        <v>10</v>
      </c>
      <c r="H65">
        <v>80801</v>
      </c>
      <c r="I65">
        <v>4451317</v>
      </c>
    </row>
    <row r="66" spans="1:9" hidden="1" x14ac:dyDescent="0.3">
      <c r="A66" t="s">
        <v>82</v>
      </c>
      <c r="B66" t="s">
        <v>82</v>
      </c>
      <c r="C66" t="b">
        <v>1</v>
      </c>
      <c r="D66">
        <v>4.5</v>
      </c>
      <c r="E66" t="s">
        <v>231</v>
      </c>
      <c r="F66">
        <v>0</v>
      </c>
      <c r="G66" t="s">
        <v>10</v>
      </c>
      <c r="H66">
        <v>76392</v>
      </c>
      <c r="I66">
        <v>371318</v>
      </c>
    </row>
    <row r="67" spans="1:9" hidden="1" x14ac:dyDescent="0.3">
      <c r="A67" t="s">
        <v>83</v>
      </c>
      <c r="B67" t="s">
        <v>83</v>
      </c>
      <c r="C67" t="b">
        <v>1</v>
      </c>
      <c r="D67">
        <v>4.5</v>
      </c>
      <c r="E67" t="s">
        <v>231</v>
      </c>
      <c r="F67">
        <v>0</v>
      </c>
      <c r="G67" t="s">
        <v>10</v>
      </c>
      <c r="H67">
        <v>75822</v>
      </c>
      <c r="I67">
        <v>1889582</v>
      </c>
    </row>
    <row r="68" spans="1:9" hidden="1" x14ac:dyDescent="0.3">
      <c r="A68" t="s">
        <v>84</v>
      </c>
      <c r="B68" t="s">
        <v>84</v>
      </c>
      <c r="C68" t="b">
        <v>1</v>
      </c>
      <c r="D68">
        <v>4.5</v>
      </c>
      <c r="E68" t="s">
        <v>233</v>
      </c>
      <c r="F68">
        <v>0</v>
      </c>
      <c r="G68" t="s">
        <v>76</v>
      </c>
      <c r="H68">
        <v>72187</v>
      </c>
      <c r="I68">
        <v>556659</v>
      </c>
    </row>
    <row r="69" spans="1:9" hidden="1" x14ac:dyDescent="0.3">
      <c r="A69" t="s">
        <v>85</v>
      </c>
      <c r="B69" t="s">
        <v>85</v>
      </c>
      <c r="C69" t="b">
        <v>1</v>
      </c>
      <c r="D69">
        <v>4.5</v>
      </c>
      <c r="E69" t="s">
        <v>231</v>
      </c>
      <c r="F69">
        <v>0</v>
      </c>
      <c r="G69" t="s">
        <v>86</v>
      </c>
      <c r="H69">
        <v>64259</v>
      </c>
      <c r="I69">
        <v>815974</v>
      </c>
    </row>
    <row r="70" spans="1:9" hidden="1" x14ac:dyDescent="0.3">
      <c r="A70" t="s">
        <v>87</v>
      </c>
      <c r="B70" t="s">
        <v>87</v>
      </c>
      <c r="C70" t="b">
        <v>1</v>
      </c>
      <c r="D70">
        <v>4.5</v>
      </c>
      <c r="E70" t="s">
        <v>231</v>
      </c>
      <c r="F70">
        <v>0</v>
      </c>
      <c r="G70" t="s">
        <v>10</v>
      </c>
      <c r="H70">
        <v>54549</v>
      </c>
      <c r="I70">
        <v>9881908</v>
      </c>
    </row>
    <row r="71" spans="1:9" hidden="1" x14ac:dyDescent="0.3">
      <c r="A71" t="s">
        <v>88</v>
      </c>
      <c r="B71" t="s">
        <v>88</v>
      </c>
      <c r="C71" t="b">
        <v>1</v>
      </c>
      <c r="D71">
        <v>4.5</v>
      </c>
      <c r="E71" t="s">
        <v>234</v>
      </c>
      <c r="F71">
        <v>0</v>
      </c>
      <c r="G71" t="s">
        <v>10</v>
      </c>
      <c r="H71">
        <v>53285</v>
      </c>
      <c r="I71">
        <v>148083</v>
      </c>
    </row>
    <row r="72" spans="1:9" hidden="1" x14ac:dyDescent="0.3">
      <c r="A72" t="s">
        <v>89</v>
      </c>
      <c r="B72" t="s">
        <v>89</v>
      </c>
      <c r="C72" t="b">
        <v>1</v>
      </c>
      <c r="D72">
        <v>4.5</v>
      </c>
      <c r="E72" t="s">
        <v>231</v>
      </c>
      <c r="F72">
        <v>0</v>
      </c>
      <c r="G72" t="s">
        <v>10</v>
      </c>
      <c r="H72">
        <v>50593</v>
      </c>
      <c r="I72">
        <v>1574204</v>
      </c>
    </row>
    <row r="73" spans="1:9" hidden="1" x14ac:dyDescent="0.3">
      <c r="A73" t="s">
        <v>90</v>
      </c>
      <c r="B73" t="s">
        <v>90</v>
      </c>
      <c r="C73" t="b">
        <v>1</v>
      </c>
      <c r="D73">
        <v>4.5</v>
      </c>
      <c r="E73" t="s">
        <v>231</v>
      </c>
      <c r="F73">
        <v>0</v>
      </c>
      <c r="G73" t="s">
        <v>86</v>
      </c>
      <c r="H73">
        <v>47999</v>
      </c>
      <c r="I73">
        <v>2084126</v>
      </c>
    </row>
    <row r="74" spans="1:9" x14ac:dyDescent="0.3">
      <c r="A74" t="s">
        <v>91</v>
      </c>
      <c r="B74" t="s">
        <v>91</v>
      </c>
      <c r="C74" t="b">
        <v>1</v>
      </c>
      <c r="D74">
        <v>4.5</v>
      </c>
      <c r="E74" t="s">
        <v>232</v>
      </c>
      <c r="F74">
        <v>2.99</v>
      </c>
      <c r="G74" t="s">
        <v>10</v>
      </c>
      <c r="H74">
        <v>42078</v>
      </c>
      <c r="I74">
        <v>190086</v>
      </c>
    </row>
    <row r="75" spans="1:9" hidden="1" x14ac:dyDescent="0.3">
      <c r="A75" t="s">
        <v>92</v>
      </c>
      <c r="B75" t="s">
        <v>92</v>
      </c>
      <c r="C75" t="b">
        <v>1</v>
      </c>
      <c r="D75">
        <v>4.5</v>
      </c>
      <c r="E75" t="s">
        <v>231</v>
      </c>
      <c r="F75">
        <v>0</v>
      </c>
      <c r="G75" t="s">
        <v>86</v>
      </c>
      <c r="H75">
        <v>39638</v>
      </c>
      <c r="I75">
        <v>480643</v>
      </c>
    </row>
    <row r="76" spans="1:9" hidden="1" x14ac:dyDescent="0.3">
      <c r="A76" t="s">
        <v>93</v>
      </c>
      <c r="B76" t="s">
        <v>93</v>
      </c>
      <c r="C76" t="b">
        <v>1</v>
      </c>
      <c r="D76">
        <v>4.5</v>
      </c>
      <c r="E76" t="s">
        <v>233</v>
      </c>
      <c r="F76">
        <v>0</v>
      </c>
      <c r="G76" t="s">
        <v>22</v>
      </c>
      <c r="H76">
        <v>39501</v>
      </c>
      <c r="I76">
        <v>1490722</v>
      </c>
    </row>
    <row r="77" spans="1:9" hidden="1" x14ac:dyDescent="0.3">
      <c r="A77" t="s">
        <v>94</v>
      </c>
      <c r="B77" t="s">
        <v>94</v>
      </c>
      <c r="C77" t="b">
        <v>1</v>
      </c>
      <c r="D77">
        <v>4.5</v>
      </c>
      <c r="E77" t="s">
        <v>231</v>
      </c>
      <c r="F77">
        <v>0</v>
      </c>
      <c r="G77" t="s">
        <v>10</v>
      </c>
      <c r="H77">
        <v>39217</v>
      </c>
      <c r="I77">
        <v>2158580</v>
      </c>
    </row>
    <row r="78" spans="1:9" hidden="1" x14ac:dyDescent="0.3">
      <c r="A78" t="s">
        <v>95</v>
      </c>
      <c r="B78" t="s">
        <v>95</v>
      </c>
      <c r="C78" t="b">
        <v>1</v>
      </c>
      <c r="D78">
        <v>4.5</v>
      </c>
      <c r="E78" t="s">
        <v>231</v>
      </c>
      <c r="F78">
        <v>0</v>
      </c>
      <c r="G78" t="s">
        <v>10</v>
      </c>
      <c r="H78">
        <v>38571</v>
      </c>
      <c r="I78">
        <v>514088</v>
      </c>
    </row>
    <row r="79" spans="1:9" hidden="1" x14ac:dyDescent="0.3">
      <c r="A79" t="s">
        <v>96</v>
      </c>
      <c r="B79" t="s">
        <v>96</v>
      </c>
      <c r="C79" t="b">
        <v>1</v>
      </c>
      <c r="D79">
        <v>4.5</v>
      </c>
      <c r="E79" t="s">
        <v>231</v>
      </c>
      <c r="F79">
        <v>0</v>
      </c>
      <c r="G79" t="s">
        <v>97</v>
      </c>
      <c r="H79">
        <v>35440</v>
      </c>
      <c r="I79">
        <v>148536</v>
      </c>
    </row>
    <row r="80" spans="1:9" hidden="1" x14ac:dyDescent="0.3">
      <c r="A80" t="s">
        <v>98</v>
      </c>
      <c r="B80" t="s">
        <v>98</v>
      </c>
      <c r="C80" t="b">
        <v>1</v>
      </c>
      <c r="D80">
        <v>4.5</v>
      </c>
      <c r="E80" t="s">
        <v>231</v>
      </c>
      <c r="F80">
        <v>0</v>
      </c>
      <c r="G80" t="s">
        <v>10</v>
      </c>
      <c r="H80">
        <v>34998</v>
      </c>
      <c r="I80">
        <v>3344300</v>
      </c>
    </row>
    <row r="81" spans="1:9" hidden="1" x14ac:dyDescent="0.3">
      <c r="A81" t="s">
        <v>99</v>
      </c>
      <c r="B81" t="s">
        <v>99</v>
      </c>
      <c r="C81" t="b">
        <v>1</v>
      </c>
      <c r="D81">
        <v>4.5</v>
      </c>
      <c r="E81" t="s">
        <v>231</v>
      </c>
      <c r="F81">
        <v>0</v>
      </c>
      <c r="G81" t="s">
        <v>100</v>
      </c>
      <c r="H81">
        <v>34322</v>
      </c>
      <c r="I81">
        <v>1374549</v>
      </c>
    </row>
    <row r="82" spans="1:9" hidden="1" x14ac:dyDescent="0.3">
      <c r="A82" t="s">
        <v>101</v>
      </c>
      <c r="B82" t="s">
        <v>101</v>
      </c>
      <c r="C82" t="b">
        <v>1</v>
      </c>
      <c r="D82">
        <v>4.5</v>
      </c>
      <c r="E82" t="s">
        <v>231</v>
      </c>
      <c r="F82">
        <v>0</v>
      </c>
      <c r="G82" t="s">
        <v>10</v>
      </c>
      <c r="H82">
        <v>34138</v>
      </c>
      <c r="I82">
        <v>1218055</v>
      </c>
    </row>
    <row r="83" spans="1:9" hidden="1" x14ac:dyDescent="0.3">
      <c r="A83" t="s">
        <v>102</v>
      </c>
      <c r="B83" t="s">
        <v>102</v>
      </c>
      <c r="C83" t="b">
        <v>1</v>
      </c>
      <c r="D83">
        <v>4.5</v>
      </c>
      <c r="E83" t="s">
        <v>232</v>
      </c>
      <c r="F83">
        <v>0</v>
      </c>
      <c r="G83" t="s">
        <v>10</v>
      </c>
      <c r="H83">
        <v>33854</v>
      </c>
      <c r="I83">
        <v>2750645</v>
      </c>
    </row>
    <row r="84" spans="1:9" hidden="1" x14ac:dyDescent="0.3">
      <c r="A84" t="s">
        <v>103</v>
      </c>
      <c r="B84" t="s">
        <v>103</v>
      </c>
      <c r="C84" t="b">
        <v>1</v>
      </c>
      <c r="D84">
        <v>4.5</v>
      </c>
      <c r="E84" t="s">
        <v>233</v>
      </c>
      <c r="F84">
        <v>0</v>
      </c>
      <c r="G84" t="s">
        <v>10</v>
      </c>
      <c r="H84">
        <v>33698</v>
      </c>
      <c r="I84">
        <v>807155</v>
      </c>
    </row>
    <row r="85" spans="1:9" hidden="1" x14ac:dyDescent="0.3">
      <c r="A85" t="s">
        <v>104</v>
      </c>
      <c r="B85" t="s">
        <v>104</v>
      </c>
      <c r="C85" t="b">
        <v>1</v>
      </c>
      <c r="D85">
        <v>4.5</v>
      </c>
      <c r="E85" t="s">
        <v>231</v>
      </c>
      <c r="F85">
        <v>0</v>
      </c>
      <c r="G85" t="s">
        <v>10</v>
      </c>
      <c r="H85">
        <v>31311</v>
      </c>
      <c r="I85">
        <v>4921409</v>
      </c>
    </row>
    <row r="86" spans="1:9" hidden="1" x14ac:dyDescent="0.3">
      <c r="A86" t="s">
        <v>105</v>
      </c>
      <c r="B86" t="s">
        <v>105</v>
      </c>
      <c r="C86" t="b">
        <v>1</v>
      </c>
      <c r="D86">
        <v>4.5</v>
      </c>
      <c r="E86" t="s">
        <v>231</v>
      </c>
      <c r="F86">
        <v>0</v>
      </c>
      <c r="G86" t="s">
        <v>10</v>
      </c>
      <c r="H86">
        <v>30670</v>
      </c>
      <c r="I86">
        <v>1117212</v>
      </c>
    </row>
    <row r="87" spans="1:9" hidden="1" x14ac:dyDescent="0.3">
      <c r="A87" t="s">
        <v>106</v>
      </c>
      <c r="B87" t="s">
        <v>106</v>
      </c>
      <c r="C87" t="b">
        <v>1</v>
      </c>
      <c r="D87">
        <v>4.5</v>
      </c>
      <c r="E87" t="s">
        <v>233</v>
      </c>
      <c r="F87">
        <v>0</v>
      </c>
      <c r="G87" t="s">
        <v>22</v>
      </c>
      <c r="H87">
        <v>29078</v>
      </c>
      <c r="I87">
        <v>7590099</v>
      </c>
    </row>
    <row r="88" spans="1:9" hidden="1" x14ac:dyDescent="0.3">
      <c r="A88" t="s">
        <v>107</v>
      </c>
      <c r="B88" t="s">
        <v>107</v>
      </c>
      <c r="C88" t="b">
        <v>1</v>
      </c>
      <c r="D88">
        <v>4.5</v>
      </c>
      <c r="E88" t="s">
        <v>231</v>
      </c>
      <c r="F88">
        <v>0</v>
      </c>
      <c r="G88" t="s">
        <v>76</v>
      </c>
      <c r="H88">
        <v>28560</v>
      </c>
      <c r="I88">
        <v>470713</v>
      </c>
    </row>
    <row r="89" spans="1:9" hidden="1" x14ac:dyDescent="0.3">
      <c r="A89" t="s">
        <v>108</v>
      </c>
      <c r="B89" t="s">
        <v>108</v>
      </c>
      <c r="C89" t="b">
        <v>1</v>
      </c>
      <c r="D89">
        <v>4.5</v>
      </c>
      <c r="E89" t="s">
        <v>231</v>
      </c>
      <c r="F89">
        <v>0</v>
      </c>
      <c r="G89" t="s">
        <v>10</v>
      </c>
      <c r="H89">
        <v>28361</v>
      </c>
      <c r="I89">
        <v>401648</v>
      </c>
    </row>
    <row r="90" spans="1:9" hidden="1" x14ac:dyDescent="0.3">
      <c r="A90" t="s">
        <v>109</v>
      </c>
      <c r="B90" t="s">
        <v>109</v>
      </c>
      <c r="C90" t="b">
        <v>1</v>
      </c>
      <c r="D90">
        <v>4.5</v>
      </c>
      <c r="E90" t="s">
        <v>231</v>
      </c>
      <c r="F90">
        <v>0</v>
      </c>
      <c r="G90" t="s">
        <v>26</v>
      </c>
      <c r="H90">
        <v>28260</v>
      </c>
      <c r="I90">
        <v>330761</v>
      </c>
    </row>
    <row r="91" spans="1:9" hidden="1" x14ac:dyDescent="0.3">
      <c r="A91" t="s">
        <v>110</v>
      </c>
      <c r="B91" t="s">
        <v>110</v>
      </c>
      <c r="C91" t="b">
        <v>1</v>
      </c>
      <c r="D91">
        <v>4.5</v>
      </c>
      <c r="E91" t="s">
        <v>233</v>
      </c>
      <c r="F91">
        <v>0</v>
      </c>
      <c r="G91" t="s">
        <v>10</v>
      </c>
      <c r="H91">
        <v>28187</v>
      </c>
      <c r="I91">
        <v>745684</v>
      </c>
    </row>
    <row r="92" spans="1:9" x14ac:dyDescent="0.3">
      <c r="A92" t="s">
        <v>111</v>
      </c>
      <c r="B92" t="s">
        <v>111</v>
      </c>
      <c r="C92" t="b">
        <v>1</v>
      </c>
      <c r="D92">
        <v>4.5</v>
      </c>
      <c r="E92" t="s">
        <v>233</v>
      </c>
      <c r="F92">
        <v>2.99</v>
      </c>
      <c r="G92" t="s">
        <v>10</v>
      </c>
      <c r="H92">
        <v>27388</v>
      </c>
      <c r="I92">
        <v>100805</v>
      </c>
    </row>
    <row r="93" spans="1:9" hidden="1" x14ac:dyDescent="0.3">
      <c r="A93" t="s">
        <v>112</v>
      </c>
      <c r="B93" t="s">
        <v>112</v>
      </c>
      <c r="C93" t="b">
        <v>1</v>
      </c>
      <c r="D93">
        <v>4.5</v>
      </c>
      <c r="E93" t="s">
        <v>232</v>
      </c>
      <c r="F93">
        <v>0</v>
      </c>
      <c r="G93" t="s">
        <v>10</v>
      </c>
      <c r="H93">
        <v>26990</v>
      </c>
      <c r="I93">
        <v>361970</v>
      </c>
    </row>
    <row r="94" spans="1:9" hidden="1" x14ac:dyDescent="0.3">
      <c r="A94" t="s">
        <v>113</v>
      </c>
      <c r="B94" t="s">
        <v>113</v>
      </c>
      <c r="C94" t="b">
        <v>1</v>
      </c>
      <c r="D94">
        <v>4.5</v>
      </c>
      <c r="E94" t="s">
        <v>231</v>
      </c>
      <c r="F94">
        <v>0</v>
      </c>
      <c r="G94" t="s">
        <v>10</v>
      </c>
      <c r="H94">
        <v>26259</v>
      </c>
      <c r="I94">
        <v>1168959</v>
      </c>
    </row>
    <row r="95" spans="1:9" hidden="1" x14ac:dyDescent="0.3">
      <c r="A95" t="s">
        <v>114</v>
      </c>
      <c r="B95" t="s">
        <v>114</v>
      </c>
      <c r="C95" t="b">
        <v>1</v>
      </c>
      <c r="D95">
        <v>4.5</v>
      </c>
      <c r="E95" t="s">
        <v>231</v>
      </c>
      <c r="F95">
        <v>0</v>
      </c>
      <c r="G95" t="s">
        <v>13</v>
      </c>
      <c r="H95">
        <v>25947</v>
      </c>
      <c r="I95">
        <v>104504</v>
      </c>
    </row>
    <row r="96" spans="1:9" hidden="1" x14ac:dyDescent="0.3">
      <c r="A96" t="s">
        <v>115</v>
      </c>
      <c r="B96" t="s">
        <v>115</v>
      </c>
      <c r="C96" t="b">
        <v>1</v>
      </c>
      <c r="D96">
        <v>4.5</v>
      </c>
      <c r="E96" t="s">
        <v>231</v>
      </c>
      <c r="F96">
        <v>0</v>
      </c>
      <c r="G96" t="s">
        <v>10</v>
      </c>
      <c r="H96">
        <v>24878</v>
      </c>
      <c r="I96">
        <v>253115</v>
      </c>
    </row>
    <row r="97" spans="1:9" hidden="1" x14ac:dyDescent="0.3">
      <c r="A97" t="s">
        <v>116</v>
      </c>
      <c r="B97" t="s">
        <v>116</v>
      </c>
      <c r="C97" t="b">
        <v>1</v>
      </c>
      <c r="D97">
        <v>4.5</v>
      </c>
      <c r="E97" t="s">
        <v>231</v>
      </c>
      <c r="F97">
        <v>0</v>
      </c>
      <c r="G97" t="s">
        <v>86</v>
      </c>
      <c r="H97">
        <v>24602</v>
      </c>
      <c r="I97">
        <v>496399</v>
      </c>
    </row>
    <row r="98" spans="1:9" hidden="1" x14ac:dyDescent="0.3">
      <c r="A98" t="s">
        <v>117</v>
      </c>
      <c r="B98" t="s">
        <v>117</v>
      </c>
      <c r="C98" t="b">
        <v>1</v>
      </c>
      <c r="D98">
        <v>4.5</v>
      </c>
      <c r="E98" t="s">
        <v>231</v>
      </c>
      <c r="F98">
        <v>0</v>
      </c>
      <c r="G98" t="s">
        <v>86</v>
      </c>
      <c r="H98">
        <v>24430</v>
      </c>
      <c r="I98">
        <v>1079491</v>
      </c>
    </row>
    <row r="99" spans="1:9" hidden="1" x14ac:dyDescent="0.3">
      <c r="A99" t="s">
        <v>118</v>
      </c>
      <c r="B99" t="s">
        <v>118</v>
      </c>
      <c r="C99" t="b">
        <v>1</v>
      </c>
      <c r="D99">
        <v>4.5</v>
      </c>
      <c r="E99" t="s">
        <v>233</v>
      </c>
      <c r="F99">
        <v>0</v>
      </c>
      <c r="G99" t="s">
        <v>10</v>
      </c>
      <c r="H99">
        <v>24057</v>
      </c>
      <c r="I99">
        <v>1243017</v>
      </c>
    </row>
    <row r="100" spans="1:9" hidden="1" x14ac:dyDescent="0.3">
      <c r="A100" t="s">
        <v>119</v>
      </c>
      <c r="B100" t="s">
        <v>119</v>
      </c>
      <c r="C100" t="b">
        <v>1</v>
      </c>
      <c r="D100">
        <v>4.5</v>
      </c>
      <c r="E100" t="s">
        <v>231</v>
      </c>
      <c r="F100">
        <v>0</v>
      </c>
      <c r="G100" t="s">
        <v>10</v>
      </c>
      <c r="H100">
        <v>23298</v>
      </c>
      <c r="I100">
        <v>539931</v>
      </c>
    </row>
    <row r="101" spans="1:9" hidden="1" x14ac:dyDescent="0.3">
      <c r="A101" t="s">
        <v>120</v>
      </c>
      <c r="B101" t="s">
        <v>120</v>
      </c>
      <c r="C101" t="b">
        <v>1</v>
      </c>
      <c r="D101">
        <v>4.5</v>
      </c>
      <c r="E101" t="s">
        <v>231</v>
      </c>
      <c r="F101">
        <v>0</v>
      </c>
      <c r="G101" t="s">
        <v>10</v>
      </c>
      <c r="H101">
        <v>22458</v>
      </c>
      <c r="I101">
        <v>5387781</v>
      </c>
    </row>
    <row r="102" spans="1:9" hidden="1" x14ac:dyDescent="0.3">
      <c r="A102" t="s">
        <v>121</v>
      </c>
      <c r="B102" t="s">
        <v>121</v>
      </c>
      <c r="C102" t="b">
        <v>1</v>
      </c>
      <c r="D102">
        <v>4.5</v>
      </c>
      <c r="E102" t="s">
        <v>231</v>
      </c>
      <c r="F102">
        <v>0</v>
      </c>
      <c r="G102" t="s">
        <v>10</v>
      </c>
      <c r="H102">
        <v>21881</v>
      </c>
      <c r="I102">
        <v>623398</v>
      </c>
    </row>
    <row r="103" spans="1:9" hidden="1" x14ac:dyDescent="0.3">
      <c r="A103" t="s">
        <v>122</v>
      </c>
      <c r="B103" t="s">
        <v>122</v>
      </c>
      <c r="C103" t="b">
        <v>1</v>
      </c>
      <c r="D103">
        <v>4.5</v>
      </c>
      <c r="E103" t="s">
        <v>232</v>
      </c>
      <c r="F103">
        <v>0</v>
      </c>
      <c r="G103" t="s">
        <v>10</v>
      </c>
      <c r="H103">
        <v>20906</v>
      </c>
      <c r="I103">
        <v>2354042</v>
      </c>
    </row>
    <row r="104" spans="1:9" hidden="1" x14ac:dyDescent="0.3">
      <c r="A104" t="s">
        <v>123</v>
      </c>
      <c r="B104" t="s">
        <v>123</v>
      </c>
      <c r="C104" t="b">
        <v>1</v>
      </c>
      <c r="D104">
        <v>4.5</v>
      </c>
      <c r="E104" t="s">
        <v>233</v>
      </c>
      <c r="F104">
        <v>0</v>
      </c>
      <c r="G104" t="s">
        <v>26</v>
      </c>
      <c r="H104">
        <v>20649</v>
      </c>
      <c r="I104">
        <v>51569</v>
      </c>
    </row>
    <row r="105" spans="1:9" hidden="1" x14ac:dyDescent="0.3">
      <c r="A105" t="s">
        <v>124</v>
      </c>
      <c r="B105" t="s">
        <v>124</v>
      </c>
      <c r="C105" t="b">
        <v>1</v>
      </c>
      <c r="D105">
        <v>4.5</v>
      </c>
      <c r="E105" t="s">
        <v>231</v>
      </c>
      <c r="F105">
        <v>0</v>
      </c>
      <c r="G105" t="s">
        <v>10</v>
      </c>
      <c r="H105">
        <v>19018</v>
      </c>
      <c r="I105">
        <v>764967</v>
      </c>
    </row>
    <row r="106" spans="1:9" hidden="1" x14ac:dyDescent="0.3">
      <c r="A106" t="s">
        <v>125</v>
      </c>
      <c r="B106" t="s">
        <v>125</v>
      </c>
      <c r="C106" t="b">
        <v>1</v>
      </c>
      <c r="D106">
        <v>4.5</v>
      </c>
      <c r="E106" t="s">
        <v>233</v>
      </c>
      <c r="F106">
        <v>0</v>
      </c>
      <c r="G106" t="s">
        <v>18</v>
      </c>
      <c r="H106">
        <v>18572</v>
      </c>
      <c r="I106">
        <v>23158</v>
      </c>
    </row>
    <row r="107" spans="1:9" x14ac:dyDescent="0.3">
      <c r="A107" t="s">
        <v>126</v>
      </c>
      <c r="B107" t="s">
        <v>126</v>
      </c>
      <c r="C107" t="b">
        <v>1</v>
      </c>
      <c r="D107">
        <v>4.5</v>
      </c>
      <c r="E107" t="s">
        <v>233</v>
      </c>
      <c r="F107">
        <v>2.99</v>
      </c>
      <c r="G107" t="s">
        <v>10</v>
      </c>
      <c r="H107">
        <v>18107</v>
      </c>
      <c r="I107">
        <v>73919</v>
      </c>
    </row>
    <row r="108" spans="1:9" hidden="1" x14ac:dyDescent="0.3">
      <c r="A108" t="s">
        <v>127</v>
      </c>
      <c r="B108" t="s">
        <v>127</v>
      </c>
      <c r="C108" t="b">
        <v>1</v>
      </c>
      <c r="D108">
        <v>4.5</v>
      </c>
      <c r="E108" t="s">
        <v>234</v>
      </c>
      <c r="F108">
        <v>0</v>
      </c>
      <c r="G108" t="s">
        <v>10</v>
      </c>
      <c r="H108">
        <v>16968</v>
      </c>
      <c r="I108">
        <v>2119218</v>
      </c>
    </row>
    <row r="109" spans="1:9" hidden="1" x14ac:dyDescent="0.3">
      <c r="A109" t="s">
        <v>128</v>
      </c>
      <c r="B109" t="s">
        <v>128</v>
      </c>
      <c r="C109" t="b">
        <v>1</v>
      </c>
      <c r="D109">
        <v>4.5</v>
      </c>
      <c r="E109" t="s">
        <v>233</v>
      </c>
      <c r="F109">
        <v>0</v>
      </c>
      <c r="G109" t="s">
        <v>10</v>
      </c>
      <c r="H109">
        <v>16805</v>
      </c>
      <c r="I109">
        <v>990586</v>
      </c>
    </row>
    <row r="110" spans="1:9" hidden="1" x14ac:dyDescent="0.3">
      <c r="A110" t="s">
        <v>129</v>
      </c>
      <c r="B110" t="s">
        <v>129</v>
      </c>
      <c r="C110" t="b">
        <v>1</v>
      </c>
      <c r="D110">
        <v>4.5</v>
      </c>
      <c r="E110" t="s">
        <v>232</v>
      </c>
      <c r="F110">
        <v>0</v>
      </c>
      <c r="G110" t="s">
        <v>10</v>
      </c>
      <c r="H110">
        <v>16305</v>
      </c>
      <c r="I110">
        <v>379245</v>
      </c>
    </row>
    <row r="111" spans="1:9" hidden="1" x14ac:dyDescent="0.3">
      <c r="A111" t="s">
        <v>130</v>
      </c>
      <c r="B111" t="s">
        <v>130</v>
      </c>
      <c r="C111" t="b">
        <v>1</v>
      </c>
      <c r="D111">
        <v>4.5</v>
      </c>
      <c r="E111" t="s">
        <v>231</v>
      </c>
      <c r="F111">
        <v>0.99</v>
      </c>
      <c r="G111" t="s">
        <v>22</v>
      </c>
      <c r="H111">
        <v>14057</v>
      </c>
      <c r="I111">
        <v>50893</v>
      </c>
    </row>
    <row r="112" spans="1:9" hidden="1" x14ac:dyDescent="0.3">
      <c r="A112" t="s">
        <v>131</v>
      </c>
      <c r="B112" t="s">
        <v>131</v>
      </c>
      <c r="C112" t="b">
        <v>1</v>
      </c>
      <c r="D112">
        <v>4.5</v>
      </c>
      <c r="E112" t="s">
        <v>231</v>
      </c>
      <c r="F112">
        <v>0</v>
      </c>
      <c r="G112" t="s">
        <v>97</v>
      </c>
      <c r="H112">
        <v>13482</v>
      </c>
      <c r="I112">
        <v>128808</v>
      </c>
    </row>
    <row r="113" spans="1:9" hidden="1" x14ac:dyDescent="0.3">
      <c r="A113" t="s">
        <v>132</v>
      </c>
      <c r="B113" t="s">
        <v>132</v>
      </c>
      <c r="C113" t="b">
        <v>1</v>
      </c>
      <c r="D113">
        <v>4.5</v>
      </c>
      <c r="E113" t="s">
        <v>231</v>
      </c>
      <c r="F113">
        <v>0</v>
      </c>
      <c r="G113" t="s">
        <v>76</v>
      </c>
      <c r="H113">
        <v>13257</v>
      </c>
      <c r="I113">
        <v>32732</v>
      </c>
    </row>
    <row r="114" spans="1:9" x14ac:dyDescent="0.3">
      <c r="A114" t="s">
        <v>133</v>
      </c>
      <c r="B114" t="s">
        <v>133</v>
      </c>
      <c r="C114" t="b">
        <v>1</v>
      </c>
      <c r="D114">
        <v>4.5</v>
      </c>
      <c r="E114" t="s">
        <v>233</v>
      </c>
      <c r="F114">
        <v>2.99</v>
      </c>
      <c r="G114" t="s">
        <v>10</v>
      </c>
      <c r="H114">
        <v>9876</v>
      </c>
      <c r="I114">
        <v>27856</v>
      </c>
    </row>
    <row r="115" spans="1:9" hidden="1" x14ac:dyDescent="0.3">
      <c r="A115" t="s">
        <v>134</v>
      </c>
      <c r="B115" t="s">
        <v>134</v>
      </c>
      <c r="C115" t="b">
        <v>1</v>
      </c>
      <c r="D115">
        <v>4.5</v>
      </c>
      <c r="E115" t="s">
        <v>231</v>
      </c>
      <c r="F115">
        <v>0.99</v>
      </c>
      <c r="G115" t="s">
        <v>10</v>
      </c>
      <c r="H115">
        <v>9818</v>
      </c>
      <c r="I115">
        <v>1432447</v>
      </c>
    </row>
    <row r="116" spans="1:9" hidden="1" x14ac:dyDescent="0.3">
      <c r="A116" t="s">
        <v>135</v>
      </c>
      <c r="B116" t="s">
        <v>135</v>
      </c>
      <c r="C116" t="b">
        <v>1</v>
      </c>
      <c r="D116">
        <v>4.5</v>
      </c>
      <c r="E116" t="s">
        <v>231</v>
      </c>
      <c r="F116">
        <v>0.99</v>
      </c>
      <c r="G116" t="s">
        <v>10</v>
      </c>
      <c r="H116">
        <v>9763</v>
      </c>
      <c r="I116">
        <v>97</v>
      </c>
    </row>
    <row r="117" spans="1:9" hidden="1" x14ac:dyDescent="0.3">
      <c r="A117" t="s">
        <v>136</v>
      </c>
      <c r="B117" t="s">
        <v>136</v>
      </c>
      <c r="C117" t="b">
        <v>1</v>
      </c>
      <c r="D117">
        <v>4.5</v>
      </c>
      <c r="E117" t="s">
        <v>234</v>
      </c>
      <c r="F117">
        <v>0</v>
      </c>
      <c r="G117" t="s">
        <v>10</v>
      </c>
      <c r="H117">
        <v>9289</v>
      </c>
      <c r="I117">
        <v>634159</v>
      </c>
    </row>
    <row r="118" spans="1:9" hidden="1" x14ac:dyDescent="0.3">
      <c r="A118" t="s">
        <v>137</v>
      </c>
      <c r="B118" t="s">
        <v>137</v>
      </c>
      <c r="C118" t="b">
        <v>1</v>
      </c>
      <c r="D118">
        <v>4.5</v>
      </c>
      <c r="E118" t="s">
        <v>231</v>
      </c>
      <c r="F118">
        <v>0</v>
      </c>
      <c r="G118" t="s">
        <v>26</v>
      </c>
      <c r="H118">
        <v>9152</v>
      </c>
      <c r="I118">
        <v>305347</v>
      </c>
    </row>
    <row r="119" spans="1:9" hidden="1" x14ac:dyDescent="0.3">
      <c r="A119" t="s">
        <v>138</v>
      </c>
      <c r="B119" t="s">
        <v>138</v>
      </c>
      <c r="C119" t="b">
        <v>1</v>
      </c>
      <c r="D119">
        <v>4.5</v>
      </c>
      <c r="E119" t="s">
        <v>231</v>
      </c>
      <c r="F119">
        <v>0</v>
      </c>
      <c r="G119" t="s">
        <v>22</v>
      </c>
      <c r="H119">
        <v>9095</v>
      </c>
      <c r="I119">
        <v>68071</v>
      </c>
    </row>
    <row r="120" spans="1:9" x14ac:dyDescent="0.3">
      <c r="A120" t="s">
        <v>139</v>
      </c>
      <c r="B120" t="s">
        <v>139</v>
      </c>
      <c r="C120" t="b">
        <v>1</v>
      </c>
      <c r="D120">
        <v>4.5</v>
      </c>
      <c r="E120" t="s">
        <v>231</v>
      </c>
      <c r="F120">
        <v>1.99</v>
      </c>
      <c r="G120" t="s">
        <v>76</v>
      </c>
      <c r="H120">
        <v>9035</v>
      </c>
      <c r="I120">
        <v>6238</v>
      </c>
    </row>
    <row r="121" spans="1:9" x14ac:dyDescent="0.3">
      <c r="A121" t="s">
        <v>140</v>
      </c>
      <c r="B121" t="s">
        <v>140</v>
      </c>
      <c r="C121" t="b">
        <v>1</v>
      </c>
      <c r="D121">
        <v>4.5</v>
      </c>
      <c r="E121" t="s">
        <v>232</v>
      </c>
      <c r="F121">
        <v>4.99</v>
      </c>
      <c r="G121" t="s">
        <v>10</v>
      </c>
      <c r="H121">
        <v>8673</v>
      </c>
      <c r="I121">
        <v>84114</v>
      </c>
    </row>
    <row r="122" spans="1:9" hidden="1" x14ac:dyDescent="0.3">
      <c r="A122" t="s">
        <v>141</v>
      </c>
      <c r="B122" t="s">
        <v>141</v>
      </c>
      <c r="C122" t="b">
        <v>1</v>
      </c>
      <c r="D122">
        <v>4.5</v>
      </c>
      <c r="E122" t="s">
        <v>234</v>
      </c>
      <c r="F122">
        <v>0.99</v>
      </c>
      <c r="G122" t="s">
        <v>10</v>
      </c>
      <c r="H122">
        <v>8452</v>
      </c>
      <c r="I122">
        <v>408292</v>
      </c>
    </row>
    <row r="123" spans="1:9" x14ac:dyDescent="0.3">
      <c r="A123" t="s">
        <v>142</v>
      </c>
      <c r="B123" t="s">
        <v>142</v>
      </c>
      <c r="C123" t="b">
        <v>1</v>
      </c>
      <c r="D123">
        <v>4.5</v>
      </c>
      <c r="E123" t="s">
        <v>232</v>
      </c>
      <c r="F123">
        <v>4.99</v>
      </c>
      <c r="G123" t="s">
        <v>10</v>
      </c>
      <c r="H123">
        <v>7824</v>
      </c>
      <c r="I123">
        <v>515240</v>
      </c>
    </row>
    <row r="124" spans="1:9" hidden="1" x14ac:dyDescent="0.3">
      <c r="A124" t="s">
        <v>143</v>
      </c>
      <c r="B124" t="s">
        <v>143</v>
      </c>
      <c r="C124" t="b">
        <v>1</v>
      </c>
      <c r="D124">
        <v>4.5</v>
      </c>
      <c r="E124" t="s">
        <v>231</v>
      </c>
      <c r="F124">
        <v>0</v>
      </c>
      <c r="G124" t="s">
        <v>144</v>
      </c>
      <c r="H124">
        <v>6808</v>
      </c>
      <c r="I124">
        <v>75571</v>
      </c>
    </row>
    <row r="125" spans="1:9" hidden="1" x14ac:dyDescent="0.3">
      <c r="A125" t="s">
        <v>145</v>
      </c>
      <c r="B125" t="s">
        <v>145</v>
      </c>
      <c r="C125" t="b">
        <v>1</v>
      </c>
      <c r="D125">
        <v>4.5</v>
      </c>
      <c r="E125" t="s">
        <v>231</v>
      </c>
      <c r="F125">
        <v>0</v>
      </c>
      <c r="G125" t="s">
        <v>86</v>
      </c>
      <c r="H125">
        <v>6482</v>
      </c>
      <c r="I125">
        <v>185632</v>
      </c>
    </row>
    <row r="126" spans="1:9" hidden="1" x14ac:dyDescent="0.3">
      <c r="A126" t="s">
        <v>146</v>
      </c>
      <c r="B126" t="s">
        <v>146</v>
      </c>
      <c r="C126" t="b">
        <v>1</v>
      </c>
      <c r="D126">
        <v>4.5</v>
      </c>
      <c r="E126" t="s">
        <v>231</v>
      </c>
      <c r="F126">
        <v>0</v>
      </c>
      <c r="G126" t="s">
        <v>10</v>
      </c>
      <c r="H126">
        <v>6430</v>
      </c>
      <c r="I126">
        <v>157264</v>
      </c>
    </row>
    <row r="127" spans="1:9" x14ac:dyDescent="0.3">
      <c r="A127" t="s">
        <v>147</v>
      </c>
      <c r="B127" t="s">
        <v>147</v>
      </c>
      <c r="C127" t="b">
        <v>1</v>
      </c>
      <c r="D127">
        <v>4.5</v>
      </c>
      <c r="E127" t="s">
        <v>231</v>
      </c>
      <c r="F127">
        <v>4.99</v>
      </c>
      <c r="G127" t="s">
        <v>10</v>
      </c>
      <c r="H127">
        <v>6403</v>
      </c>
      <c r="I127">
        <v>5427</v>
      </c>
    </row>
    <row r="128" spans="1:9" x14ac:dyDescent="0.3">
      <c r="A128" t="s">
        <v>148</v>
      </c>
      <c r="B128" t="s">
        <v>148</v>
      </c>
      <c r="C128" t="b">
        <v>1</v>
      </c>
      <c r="D128">
        <v>4.5</v>
      </c>
      <c r="E128" t="s">
        <v>232</v>
      </c>
      <c r="F128">
        <v>1.99</v>
      </c>
      <c r="G128" t="s">
        <v>10</v>
      </c>
      <c r="H128">
        <v>5508</v>
      </c>
      <c r="I128">
        <v>354373</v>
      </c>
    </row>
    <row r="129" spans="1:9" hidden="1" x14ac:dyDescent="0.3">
      <c r="A129" t="s">
        <v>149</v>
      </c>
      <c r="B129" t="s">
        <v>149</v>
      </c>
      <c r="C129" t="b">
        <v>1</v>
      </c>
      <c r="D129">
        <v>4.5</v>
      </c>
      <c r="E129" t="s">
        <v>231</v>
      </c>
      <c r="F129">
        <v>0</v>
      </c>
      <c r="G129" t="s">
        <v>10</v>
      </c>
      <c r="H129">
        <v>5114</v>
      </c>
      <c r="I129">
        <v>760628</v>
      </c>
    </row>
    <row r="130" spans="1:9" hidden="1" x14ac:dyDescent="0.3">
      <c r="A130" t="s">
        <v>150</v>
      </c>
      <c r="B130" t="s">
        <v>150</v>
      </c>
      <c r="C130" t="b">
        <v>1</v>
      </c>
      <c r="D130">
        <v>4.5</v>
      </c>
      <c r="E130" t="s">
        <v>233</v>
      </c>
      <c r="F130">
        <v>0</v>
      </c>
      <c r="G130" t="s">
        <v>10</v>
      </c>
      <c r="H130">
        <v>4490</v>
      </c>
      <c r="I130">
        <v>244797</v>
      </c>
    </row>
    <row r="131" spans="1:9" hidden="1" x14ac:dyDescent="0.3">
      <c r="A131" t="s">
        <v>151</v>
      </c>
      <c r="B131" t="s">
        <v>151</v>
      </c>
      <c r="C131" t="b">
        <v>1</v>
      </c>
      <c r="D131">
        <v>4.5</v>
      </c>
      <c r="E131" t="s">
        <v>231</v>
      </c>
      <c r="F131">
        <v>0</v>
      </c>
      <c r="G131" t="s">
        <v>10</v>
      </c>
      <c r="H131">
        <v>3783</v>
      </c>
      <c r="I131">
        <v>10483141</v>
      </c>
    </row>
    <row r="132" spans="1:9" x14ac:dyDescent="0.3">
      <c r="A132" t="s">
        <v>152</v>
      </c>
      <c r="B132" t="s">
        <v>152</v>
      </c>
      <c r="C132" t="b">
        <v>1</v>
      </c>
      <c r="D132">
        <v>4.5</v>
      </c>
      <c r="E132" t="s">
        <v>231</v>
      </c>
      <c r="F132">
        <v>2.99</v>
      </c>
      <c r="G132" t="s">
        <v>97</v>
      </c>
      <c r="H132">
        <v>3571</v>
      </c>
      <c r="I132">
        <v>31100</v>
      </c>
    </row>
    <row r="133" spans="1:9" x14ac:dyDescent="0.3">
      <c r="A133" t="s">
        <v>153</v>
      </c>
      <c r="B133" t="s">
        <v>153</v>
      </c>
      <c r="C133" t="b">
        <v>1</v>
      </c>
      <c r="D133">
        <v>4.5</v>
      </c>
      <c r="E133" t="s">
        <v>233</v>
      </c>
      <c r="F133">
        <v>4.99</v>
      </c>
      <c r="G133" t="s">
        <v>10</v>
      </c>
      <c r="H133">
        <v>3376</v>
      </c>
      <c r="I133">
        <v>7420</v>
      </c>
    </row>
    <row r="134" spans="1:9" hidden="1" x14ac:dyDescent="0.3">
      <c r="A134" t="s">
        <v>154</v>
      </c>
      <c r="B134" t="s">
        <v>154</v>
      </c>
      <c r="C134" t="b">
        <v>1</v>
      </c>
      <c r="D134">
        <v>4.5</v>
      </c>
      <c r="E134" t="s">
        <v>231</v>
      </c>
      <c r="F134">
        <v>0</v>
      </c>
      <c r="G134" t="s">
        <v>10</v>
      </c>
      <c r="H134">
        <v>3216</v>
      </c>
      <c r="I134">
        <v>783025</v>
      </c>
    </row>
    <row r="135" spans="1:9" hidden="1" x14ac:dyDescent="0.3">
      <c r="A135" t="s">
        <v>155</v>
      </c>
      <c r="B135" t="s">
        <v>155</v>
      </c>
      <c r="C135" t="b">
        <v>1</v>
      </c>
      <c r="D135">
        <v>4.5</v>
      </c>
      <c r="E135" t="s">
        <v>231</v>
      </c>
      <c r="F135">
        <v>0</v>
      </c>
      <c r="G135" t="s">
        <v>86</v>
      </c>
      <c r="H135">
        <v>3215</v>
      </c>
      <c r="I135">
        <v>65766</v>
      </c>
    </row>
    <row r="136" spans="1:9" hidden="1" x14ac:dyDescent="0.3">
      <c r="A136" t="s">
        <v>156</v>
      </c>
      <c r="B136" t="s">
        <v>156</v>
      </c>
      <c r="C136" t="b">
        <v>1</v>
      </c>
      <c r="D136">
        <v>4.5</v>
      </c>
      <c r="E136" t="s">
        <v>232</v>
      </c>
      <c r="F136">
        <v>0</v>
      </c>
      <c r="G136" t="s">
        <v>10</v>
      </c>
      <c r="H136">
        <v>3207</v>
      </c>
      <c r="I136">
        <v>45558</v>
      </c>
    </row>
    <row r="137" spans="1:9" hidden="1" x14ac:dyDescent="0.3">
      <c r="A137" t="s">
        <v>157</v>
      </c>
      <c r="B137" t="s">
        <v>157</v>
      </c>
      <c r="C137" t="b">
        <v>1</v>
      </c>
      <c r="D137">
        <v>4.5</v>
      </c>
      <c r="E137" t="s">
        <v>231</v>
      </c>
      <c r="F137">
        <v>0</v>
      </c>
      <c r="G137" t="s">
        <v>10</v>
      </c>
      <c r="H137">
        <v>3141</v>
      </c>
      <c r="I137">
        <v>520609</v>
      </c>
    </row>
    <row r="138" spans="1:9" x14ac:dyDescent="0.3">
      <c r="A138" t="s">
        <v>158</v>
      </c>
      <c r="B138" t="s">
        <v>158</v>
      </c>
      <c r="C138" t="b">
        <v>1</v>
      </c>
      <c r="D138">
        <v>4.5</v>
      </c>
      <c r="E138" t="s">
        <v>233</v>
      </c>
      <c r="F138">
        <v>1.99</v>
      </c>
      <c r="G138" t="s">
        <v>10</v>
      </c>
      <c r="H138">
        <v>3072</v>
      </c>
      <c r="I138">
        <v>1327269</v>
      </c>
    </row>
    <row r="139" spans="1:9" hidden="1" x14ac:dyDescent="0.3">
      <c r="A139" t="s">
        <v>159</v>
      </c>
      <c r="B139" t="s">
        <v>159</v>
      </c>
      <c r="C139" t="b">
        <v>1</v>
      </c>
      <c r="D139">
        <v>4.5</v>
      </c>
      <c r="E139" t="s">
        <v>231</v>
      </c>
      <c r="F139">
        <v>0</v>
      </c>
      <c r="G139" t="s">
        <v>86</v>
      </c>
      <c r="H139">
        <v>2793</v>
      </c>
      <c r="I139">
        <v>72513</v>
      </c>
    </row>
    <row r="140" spans="1:9" hidden="1" x14ac:dyDescent="0.3">
      <c r="A140" t="s">
        <v>160</v>
      </c>
      <c r="B140" t="s">
        <v>160</v>
      </c>
      <c r="C140" t="b">
        <v>1</v>
      </c>
      <c r="D140">
        <v>4.5</v>
      </c>
      <c r="E140" t="s">
        <v>231</v>
      </c>
      <c r="F140">
        <v>0</v>
      </c>
      <c r="G140" t="s">
        <v>10</v>
      </c>
      <c r="H140">
        <v>2793</v>
      </c>
      <c r="I140">
        <v>140658</v>
      </c>
    </row>
    <row r="141" spans="1:9" hidden="1" x14ac:dyDescent="0.3">
      <c r="A141" t="s">
        <v>161</v>
      </c>
      <c r="B141" t="s">
        <v>161</v>
      </c>
      <c r="C141" t="b">
        <v>1</v>
      </c>
      <c r="D141">
        <v>4.5</v>
      </c>
      <c r="E141" t="s">
        <v>231</v>
      </c>
      <c r="F141">
        <v>0</v>
      </c>
      <c r="G141" t="s">
        <v>10</v>
      </c>
      <c r="H141">
        <v>2659</v>
      </c>
      <c r="I141">
        <v>687136</v>
      </c>
    </row>
    <row r="142" spans="1:9" x14ac:dyDescent="0.3">
      <c r="A142" t="s">
        <v>162</v>
      </c>
      <c r="B142" t="s">
        <v>162</v>
      </c>
      <c r="C142" t="b">
        <v>1</v>
      </c>
      <c r="D142">
        <v>4.5</v>
      </c>
      <c r="E142" t="s">
        <v>231</v>
      </c>
      <c r="F142">
        <v>2.99</v>
      </c>
      <c r="G142" t="s">
        <v>10</v>
      </c>
      <c r="H142">
        <v>2298</v>
      </c>
      <c r="I142">
        <v>18652</v>
      </c>
    </row>
    <row r="143" spans="1:9" hidden="1" x14ac:dyDescent="0.3">
      <c r="A143" t="s">
        <v>163</v>
      </c>
      <c r="B143" t="s">
        <v>163</v>
      </c>
      <c r="C143" t="b">
        <v>1</v>
      </c>
      <c r="D143">
        <v>4.5</v>
      </c>
      <c r="E143" t="s">
        <v>231</v>
      </c>
      <c r="F143">
        <v>0</v>
      </c>
      <c r="G143" t="s">
        <v>16</v>
      </c>
      <c r="H143">
        <v>2249</v>
      </c>
      <c r="I143">
        <v>32433</v>
      </c>
    </row>
    <row r="144" spans="1:9" x14ac:dyDescent="0.3">
      <c r="A144" t="s">
        <v>164</v>
      </c>
      <c r="B144" t="s">
        <v>164</v>
      </c>
      <c r="C144" t="b">
        <v>1</v>
      </c>
      <c r="D144">
        <v>4.5</v>
      </c>
      <c r="E144" t="s">
        <v>231</v>
      </c>
      <c r="F144">
        <v>2.99</v>
      </c>
      <c r="G144" t="s">
        <v>97</v>
      </c>
      <c r="H144">
        <v>1858</v>
      </c>
      <c r="I144">
        <v>1014846</v>
      </c>
    </row>
    <row r="145" spans="1:11" x14ac:dyDescent="0.3">
      <c r="A145" t="s">
        <v>165</v>
      </c>
      <c r="B145" t="s">
        <v>165</v>
      </c>
      <c r="C145" t="b">
        <v>1</v>
      </c>
      <c r="D145">
        <v>4.5</v>
      </c>
      <c r="E145" t="s">
        <v>232</v>
      </c>
      <c r="F145">
        <v>14.99</v>
      </c>
      <c r="G145" t="s">
        <v>10</v>
      </c>
      <c r="H145">
        <v>1808</v>
      </c>
      <c r="I145">
        <v>15924</v>
      </c>
      <c r="K145" s="6">
        <f>((((D145/0.5)+1)*12)*1500)-(10000*F145)</f>
        <v>30100</v>
      </c>
    </row>
    <row r="146" spans="1:11" x14ac:dyDescent="0.3">
      <c r="A146" t="s">
        <v>166</v>
      </c>
      <c r="B146" t="s">
        <v>166</v>
      </c>
      <c r="C146" t="b">
        <v>1</v>
      </c>
      <c r="D146">
        <v>4.5</v>
      </c>
      <c r="E146" t="s">
        <v>233</v>
      </c>
      <c r="F146">
        <v>7.99</v>
      </c>
      <c r="G146" t="s">
        <v>167</v>
      </c>
      <c r="H146">
        <v>1309</v>
      </c>
      <c r="I146">
        <v>6477</v>
      </c>
    </row>
    <row r="147" spans="1:11" hidden="1" x14ac:dyDescent="0.3">
      <c r="A147" t="s">
        <v>168</v>
      </c>
      <c r="B147" t="s">
        <v>168</v>
      </c>
      <c r="C147" t="b">
        <v>1</v>
      </c>
      <c r="D147">
        <v>4.5</v>
      </c>
      <c r="E147" t="s">
        <v>233</v>
      </c>
      <c r="F147">
        <v>0</v>
      </c>
      <c r="G147" t="s">
        <v>10</v>
      </c>
      <c r="H147">
        <v>1235</v>
      </c>
      <c r="I147">
        <v>85015</v>
      </c>
    </row>
    <row r="148" spans="1:11" hidden="1" x14ac:dyDescent="0.3">
      <c r="A148" t="s">
        <v>169</v>
      </c>
      <c r="B148" t="s">
        <v>169</v>
      </c>
      <c r="C148" t="b">
        <v>1</v>
      </c>
      <c r="D148">
        <v>4.5</v>
      </c>
      <c r="E148" t="s">
        <v>231</v>
      </c>
      <c r="F148">
        <v>0</v>
      </c>
      <c r="G148" t="s">
        <v>10</v>
      </c>
      <c r="H148">
        <v>1000</v>
      </c>
      <c r="I148">
        <v>24877</v>
      </c>
    </row>
    <row r="149" spans="1:11" hidden="1" x14ac:dyDescent="0.3">
      <c r="A149" t="s">
        <v>170</v>
      </c>
      <c r="B149" t="s">
        <v>170</v>
      </c>
      <c r="C149" t="b">
        <v>1</v>
      </c>
      <c r="D149">
        <v>4.5</v>
      </c>
      <c r="E149" t="s">
        <v>231</v>
      </c>
      <c r="F149">
        <v>0</v>
      </c>
      <c r="G149" t="s">
        <v>10</v>
      </c>
      <c r="H149">
        <v>612</v>
      </c>
      <c r="I149">
        <v>85882</v>
      </c>
    </row>
    <row r="150" spans="1:11" hidden="1" x14ac:dyDescent="0.3">
      <c r="A150" t="s">
        <v>171</v>
      </c>
      <c r="B150" t="s">
        <v>171</v>
      </c>
      <c r="C150" t="b">
        <v>1</v>
      </c>
      <c r="D150">
        <v>4.5</v>
      </c>
      <c r="E150" t="s">
        <v>232</v>
      </c>
      <c r="F150">
        <v>0</v>
      </c>
      <c r="G150" t="s">
        <v>10</v>
      </c>
      <c r="H150">
        <v>430</v>
      </c>
      <c r="I150">
        <v>76608</v>
      </c>
    </row>
    <row r="151" spans="1:11" x14ac:dyDescent="0.3">
      <c r="A151" t="s">
        <v>172</v>
      </c>
      <c r="B151" t="s">
        <v>172</v>
      </c>
      <c r="C151" t="b">
        <v>1</v>
      </c>
      <c r="D151">
        <v>4.5</v>
      </c>
      <c r="E151" t="s">
        <v>231</v>
      </c>
      <c r="F151">
        <v>2.99</v>
      </c>
      <c r="G151" t="s">
        <v>26</v>
      </c>
      <c r="H151">
        <v>196</v>
      </c>
      <c r="I151">
        <v>51110</v>
      </c>
    </row>
    <row r="152" spans="1:11" hidden="1" x14ac:dyDescent="0.3">
      <c r="A152" t="s">
        <v>173</v>
      </c>
      <c r="B152" t="s">
        <v>173</v>
      </c>
      <c r="C152" t="b">
        <v>1</v>
      </c>
      <c r="D152">
        <v>4.5</v>
      </c>
      <c r="E152" t="s">
        <v>231</v>
      </c>
      <c r="F152">
        <v>0</v>
      </c>
      <c r="G152" t="s">
        <v>86</v>
      </c>
      <c r="H152">
        <v>102</v>
      </c>
      <c r="I152">
        <v>258556</v>
      </c>
    </row>
    <row r="153" spans="1:11" x14ac:dyDescent="0.3">
      <c r="A153" t="s">
        <v>174</v>
      </c>
      <c r="B153" t="s">
        <v>174</v>
      </c>
      <c r="C153" t="b">
        <v>1</v>
      </c>
      <c r="D153">
        <v>4.5</v>
      </c>
      <c r="E153" t="s">
        <v>232</v>
      </c>
      <c r="F153">
        <v>2.99</v>
      </c>
      <c r="G153" t="s">
        <v>10</v>
      </c>
      <c r="H153">
        <v>94</v>
      </c>
      <c r="I153">
        <v>10256</v>
      </c>
    </row>
    <row r="154" spans="1:11" hidden="1" x14ac:dyDescent="0.3">
      <c r="A154" t="s">
        <v>175</v>
      </c>
      <c r="B154" t="s">
        <v>175</v>
      </c>
      <c r="C154" t="b">
        <v>1</v>
      </c>
      <c r="D154">
        <v>4.25</v>
      </c>
      <c r="E154" t="s">
        <v>234</v>
      </c>
      <c r="F154">
        <v>0</v>
      </c>
      <c r="G154" t="s">
        <v>26</v>
      </c>
      <c r="H154">
        <v>334293</v>
      </c>
      <c r="I154">
        <v>2953886</v>
      </c>
    </row>
    <row r="155" spans="1:11" hidden="1" x14ac:dyDescent="0.3">
      <c r="A155" t="s">
        <v>176</v>
      </c>
      <c r="B155" t="s">
        <v>176</v>
      </c>
      <c r="C155" t="b">
        <v>1</v>
      </c>
      <c r="D155">
        <v>4.25</v>
      </c>
      <c r="E155" t="s">
        <v>231</v>
      </c>
      <c r="F155">
        <v>0</v>
      </c>
      <c r="G155" t="s">
        <v>76</v>
      </c>
      <c r="H155">
        <v>291787</v>
      </c>
      <c r="I155">
        <v>243747</v>
      </c>
    </row>
    <row r="156" spans="1:11" hidden="1" x14ac:dyDescent="0.3">
      <c r="A156" t="s">
        <v>177</v>
      </c>
      <c r="B156" t="s">
        <v>177</v>
      </c>
      <c r="C156" t="b">
        <v>1</v>
      </c>
      <c r="D156">
        <v>4.25</v>
      </c>
      <c r="E156" t="s">
        <v>233</v>
      </c>
      <c r="F156">
        <v>0</v>
      </c>
      <c r="G156" t="s">
        <v>10</v>
      </c>
      <c r="H156">
        <v>274501</v>
      </c>
      <c r="I156">
        <v>636995</v>
      </c>
    </row>
    <row r="157" spans="1:11" hidden="1" x14ac:dyDescent="0.3">
      <c r="A157" t="s">
        <v>178</v>
      </c>
      <c r="B157" t="s">
        <v>178</v>
      </c>
      <c r="C157" t="b">
        <v>1</v>
      </c>
      <c r="D157">
        <v>4.25</v>
      </c>
      <c r="E157" t="s">
        <v>233</v>
      </c>
      <c r="F157">
        <v>0</v>
      </c>
      <c r="G157" t="s">
        <v>26</v>
      </c>
      <c r="H157">
        <v>260965</v>
      </c>
      <c r="I157">
        <v>2451136</v>
      </c>
    </row>
    <row r="158" spans="1:11" hidden="1" x14ac:dyDescent="0.3">
      <c r="A158" t="s">
        <v>179</v>
      </c>
      <c r="B158" t="s">
        <v>179</v>
      </c>
      <c r="C158" t="b">
        <v>1</v>
      </c>
      <c r="D158">
        <v>4.25</v>
      </c>
      <c r="E158" t="s">
        <v>232</v>
      </c>
      <c r="F158">
        <v>0</v>
      </c>
      <c r="G158" t="s">
        <v>10</v>
      </c>
      <c r="H158">
        <v>176514</v>
      </c>
      <c r="I158">
        <v>3816799</v>
      </c>
    </row>
    <row r="159" spans="1:11" hidden="1" x14ac:dyDescent="0.3">
      <c r="A159" t="s">
        <v>180</v>
      </c>
      <c r="B159" t="s">
        <v>180</v>
      </c>
      <c r="C159" t="b">
        <v>1</v>
      </c>
      <c r="D159">
        <v>4.25</v>
      </c>
      <c r="E159" t="s">
        <v>231</v>
      </c>
      <c r="F159">
        <v>0</v>
      </c>
      <c r="G159" t="s">
        <v>10</v>
      </c>
      <c r="H159">
        <v>158845</v>
      </c>
      <c r="I159">
        <v>886418</v>
      </c>
    </row>
    <row r="160" spans="1:11" hidden="1" x14ac:dyDescent="0.3">
      <c r="A160" t="s">
        <v>181</v>
      </c>
      <c r="B160" t="s">
        <v>181</v>
      </c>
      <c r="C160" t="b">
        <v>1</v>
      </c>
      <c r="D160">
        <v>4.25</v>
      </c>
      <c r="E160" t="s">
        <v>231</v>
      </c>
      <c r="F160">
        <v>0</v>
      </c>
      <c r="G160" t="s">
        <v>10</v>
      </c>
      <c r="H160">
        <v>109104</v>
      </c>
      <c r="I160">
        <v>3881752</v>
      </c>
    </row>
    <row r="161" spans="1:9" hidden="1" x14ac:dyDescent="0.3">
      <c r="A161" t="s">
        <v>182</v>
      </c>
      <c r="B161" t="s">
        <v>182</v>
      </c>
      <c r="C161" t="b">
        <v>1</v>
      </c>
      <c r="D161">
        <v>4.25</v>
      </c>
      <c r="E161" t="s">
        <v>231</v>
      </c>
      <c r="F161">
        <v>0</v>
      </c>
      <c r="G161" t="s">
        <v>16</v>
      </c>
      <c r="H161">
        <v>80424</v>
      </c>
      <c r="I161">
        <v>186116</v>
      </c>
    </row>
    <row r="162" spans="1:9" hidden="1" x14ac:dyDescent="0.3">
      <c r="A162" t="s">
        <v>183</v>
      </c>
      <c r="B162" t="s">
        <v>183</v>
      </c>
      <c r="C162" t="b">
        <v>1</v>
      </c>
      <c r="D162">
        <v>4.25</v>
      </c>
      <c r="E162" t="s">
        <v>231</v>
      </c>
      <c r="F162">
        <v>0</v>
      </c>
      <c r="G162" t="s">
        <v>10</v>
      </c>
      <c r="H162">
        <v>40619</v>
      </c>
      <c r="I162">
        <v>1690802</v>
      </c>
    </row>
    <row r="163" spans="1:9" hidden="1" x14ac:dyDescent="0.3">
      <c r="A163" t="s">
        <v>184</v>
      </c>
      <c r="B163" t="s">
        <v>184</v>
      </c>
      <c r="C163" t="b">
        <v>1</v>
      </c>
      <c r="D163">
        <v>4.25</v>
      </c>
      <c r="E163" t="s">
        <v>231</v>
      </c>
      <c r="F163">
        <v>0</v>
      </c>
      <c r="G163" t="s">
        <v>10</v>
      </c>
      <c r="H163">
        <v>39502</v>
      </c>
      <c r="I163">
        <v>43645</v>
      </c>
    </row>
    <row r="164" spans="1:9" hidden="1" x14ac:dyDescent="0.3">
      <c r="A164" t="s">
        <v>185</v>
      </c>
      <c r="B164" t="s">
        <v>185</v>
      </c>
      <c r="C164" t="b">
        <v>1</v>
      </c>
      <c r="D164">
        <v>4.25</v>
      </c>
      <c r="E164" t="s">
        <v>231</v>
      </c>
      <c r="F164">
        <v>0</v>
      </c>
      <c r="G164" t="s">
        <v>186</v>
      </c>
      <c r="H164">
        <v>38681</v>
      </c>
      <c r="I164">
        <v>674730</v>
      </c>
    </row>
    <row r="165" spans="1:9" hidden="1" x14ac:dyDescent="0.3">
      <c r="A165" t="s">
        <v>187</v>
      </c>
      <c r="B165" t="s">
        <v>187</v>
      </c>
      <c r="C165" t="b">
        <v>1</v>
      </c>
      <c r="D165">
        <v>4.25</v>
      </c>
      <c r="E165" t="s">
        <v>233</v>
      </c>
      <c r="F165">
        <v>0</v>
      </c>
      <c r="G165" t="s">
        <v>26</v>
      </c>
      <c r="H165">
        <v>34584</v>
      </c>
      <c r="I165">
        <v>5387333</v>
      </c>
    </row>
    <row r="166" spans="1:9" x14ac:dyDescent="0.3">
      <c r="A166" t="s">
        <v>188</v>
      </c>
      <c r="B166" t="s">
        <v>188</v>
      </c>
      <c r="C166" t="b">
        <v>1</v>
      </c>
      <c r="D166">
        <v>4.25</v>
      </c>
      <c r="E166" t="s">
        <v>234</v>
      </c>
      <c r="F166">
        <v>6.99</v>
      </c>
      <c r="G166" t="s">
        <v>10</v>
      </c>
      <c r="H166">
        <v>32533</v>
      </c>
      <c r="I166">
        <v>348962</v>
      </c>
    </row>
    <row r="167" spans="1:9" hidden="1" x14ac:dyDescent="0.3">
      <c r="A167" t="s">
        <v>189</v>
      </c>
      <c r="B167" t="s">
        <v>189</v>
      </c>
      <c r="C167" t="b">
        <v>1</v>
      </c>
      <c r="D167">
        <v>4.25</v>
      </c>
      <c r="E167" t="s">
        <v>231</v>
      </c>
      <c r="F167">
        <v>0</v>
      </c>
      <c r="G167" t="s">
        <v>10</v>
      </c>
      <c r="H167">
        <v>32395</v>
      </c>
      <c r="I167">
        <v>1300619</v>
      </c>
    </row>
    <row r="168" spans="1:9" hidden="1" x14ac:dyDescent="0.3">
      <c r="A168" t="s">
        <v>190</v>
      </c>
      <c r="B168" t="s">
        <v>190</v>
      </c>
      <c r="C168" t="b">
        <v>1</v>
      </c>
      <c r="D168">
        <v>4.25</v>
      </c>
      <c r="E168" t="s">
        <v>231</v>
      </c>
      <c r="F168">
        <v>0</v>
      </c>
      <c r="G168" t="s">
        <v>191</v>
      </c>
      <c r="H168">
        <v>22302</v>
      </c>
      <c r="I168">
        <v>359403</v>
      </c>
    </row>
    <row r="169" spans="1:9" x14ac:dyDescent="0.3">
      <c r="A169" t="s">
        <v>192</v>
      </c>
      <c r="B169" t="s">
        <v>192</v>
      </c>
      <c r="C169" t="b">
        <v>1</v>
      </c>
      <c r="D169">
        <v>4.25</v>
      </c>
      <c r="E169" t="s">
        <v>231</v>
      </c>
      <c r="F169">
        <v>4.99</v>
      </c>
      <c r="G169" t="s">
        <v>10</v>
      </c>
      <c r="H169">
        <v>21648</v>
      </c>
      <c r="I169">
        <v>56444</v>
      </c>
    </row>
    <row r="170" spans="1:9" hidden="1" x14ac:dyDescent="0.3">
      <c r="A170" t="s">
        <v>193</v>
      </c>
      <c r="B170" t="s">
        <v>193</v>
      </c>
      <c r="C170" t="b">
        <v>1</v>
      </c>
      <c r="D170">
        <v>4.25</v>
      </c>
      <c r="E170" t="s">
        <v>233</v>
      </c>
      <c r="F170">
        <v>0</v>
      </c>
      <c r="G170" t="s">
        <v>76</v>
      </c>
      <c r="H170">
        <v>20243</v>
      </c>
      <c r="I170">
        <v>1971777</v>
      </c>
    </row>
    <row r="171" spans="1:9" hidden="1" x14ac:dyDescent="0.3">
      <c r="A171" t="s">
        <v>194</v>
      </c>
      <c r="B171" t="s">
        <v>194</v>
      </c>
      <c r="C171" t="b">
        <v>1</v>
      </c>
      <c r="D171">
        <v>4.25</v>
      </c>
      <c r="E171" t="s">
        <v>231</v>
      </c>
      <c r="F171">
        <v>0</v>
      </c>
      <c r="G171" t="s">
        <v>86</v>
      </c>
      <c r="H171">
        <v>19977</v>
      </c>
      <c r="I171">
        <v>482630</v>
      </c>
    </row>
    <row r="172" spans="1:9" hidden="1" x14ac:dyDescent="0.3">
      <c r="A172" t="s">
        <v>195</v>
      </c>
      <c r="B172" t="s">
        <v>195</v>
      </c>
      <c r="C172" t="b">
        <v>1</v>
      </c>
      <c r="D172">
        <v>4.25</v>
      </c>
      <c r="E172" t="s">
        <v>231</v>
      </c>
      <c r="F172">
        <v>0</v>
      </c>
      <c r="G172" t="s">
        <v>100</v>
      </c>
      <c r="H172">
        <v>19946</v>
      </c>
      <c r="I172">
        <v>100997</v>
      </c>
    </row>
    <row r="173" spans="1:9" hidden="1" x14ac:dyDescent="0.3">
      <c r="A173" t="s">
        <v>196</v>
      </c>
      <c r="B173" t="s">
        <v>196</v>
      </c>
      <c r="C173" t="b">
        <v>1</v>
      </c>
      <c r="D173">
        <v>4.25</v>
      </c>
      <c r="E173" t="s">
        <v>234</v>
      </c>
      <c r="F173">
        <v>0</v>
      </c>
      <c r="G173" t="s">
        <v>197</v>
      </c>
      <c r="H173">
        <v>11677</v>
      </c>
      <c r="I173">
        <v>541661</v>
      </c>
    </row>
    <row r="174" spans="1:9" hidden="1" x14ac:dyDescent="0.3">
      <c r="A174" t="s">
        <v>198</v>
      </c>
      <c r="B174" t="s">
        <v>198</v>
      </c>
      <c r="C174" t="b">
        <v>1</v>
      </c>
      <c r="D174">
        <v>4.25</v>
      </c>
      <c r="E174" t="s">
        <v>231</v>
      </c>
      <c r="F174">
        <v>0</v>
      </c>
      <c r="G174" t="s">
        <v>100</v>
      </c>
      <c r="H174">
        <v>11421</v>
      </c>
      <c r="I174">
        <v>24729</v>
      </c>
    </row>
    <row r="175" spans="1:9" x14ac:dyDescent="0.3">
      <c r="A175" t="s">
        <v>199</v>
      </c>
      <c r="B175" t="s">
        <v>199</v>
      </c>
      <c r="C175" t="b">
        <v>1</v>
      </c>
      <c r="D175">
        <v>4.25</v>
      </c>
      <c r="E175" t="s">
        <v>231</v>
      </c>
      <c r="F175">
        <v>1.99</v>
      </c>
      <c r="G175" t="s">
        <v>10</v>
      </c>
      <c r="H175">
        <v>11065</v>
      </c>
      <c r="I175">
        <v>129409</v>
      </c>
    </row>
    <row r="176" spans="1:9" hidden="1" x14ac:dyDescent="0.3">
      <c r="A176" t="s">
        <v>200</v>
      </c>
      <c r="B176" t="s">
        <v>200</v>
      </c>
      <c r="C176" t="b">
        <v>1</v>
      </c>
      <c r="D176">
        <v>4.25</v>
      </c>
      <c r="E176" t="s">
        <v>231</v>
      </c>
      <c r="F176">
        <v>0</v>
      </c>
      <c r="G176" t="s">
        <v>86</v>
      </c>
      <c r="H176">
        <v>10939</v>
      </c>
      <c r="I176">
        <v>618796</v>
      </c>
    </row>
    <row r="177" spans="1:9" hidden="1" x14ac:dyDescent="0.3">
      <c r="A177" t="s">
        <v>201</v>
      </c>
      <c r="B177" t="s">
        <v>201</v>
      </c>
      <c r="C177" t="b">
        <v>1</v>
      </c>
      <c r="D177">
        <v>4.25</v>
      </c>
      <c r="E177" t="s">
        <v>233</v>
      </c>
      <c r="F177">
        <v>0.99</v>
      </c>
      <c r="G177" t="s">
        <v>10</v>
      </c>
      <c r="H177">
        <v>9341</v>
      </c>
      <c r="I177">
        <v>32522</v>
      </c>
    </row>
    <row r="178" spans="1:9" hidden="1" x14ac:dyDescent="0.3">
      <c r="A178" t="s">
        <v>202</v>
      </c>
      <c r="B178" t="s">
        <v>202</v>
      </c>
      <c r="C178" t="b">
        <v>1</v>
      </c>
      <c r="D178">
        <v>4.25</v>
      </c>
      <c r="E178" t="s">
        <v>231</v>
      </c>
      <c r="F178">
        <v>0</v>
      </c>
      <c r="G178" t="s">
        <v>22</v>
      </c>
      <c r="H178">
        <v>8683</v>
      </c>
      <c r="I178">
        <v>823109</v>
      </c>
    </row>
    <row r="179" spans="1:9" hidden="1" x14ac:dyDescent="0.3">
      <c r="A179" t="s">
        <v>203</v>
      </c>
      <c r="B179" t="s">
        <v>203</v>
      </c>
      <c r="C179" t="b">
        <v>1</v>
      </c>
      <c r="D179">
        <v>4.25</v>
      </c>
      <c r="E179" t="s">
        <v>231</v>
      </c>
      <c r="F179">
        <v>0</v>
      </c>
      <c r="G179" t="s">
        <v>10</v>
      </c>
      <c r="H179">
        <v>8412</v>
      </c>
      <c r="I179">
        <v>245839</v>
      </c>
    </row>
    <row r="180" spans="1:9" hidden="1" x14ac:dyDescent="0.3">
      <c r="A180" t="s">
        <v>204</v>
      </c>
      <c r="B180" t="s">
        <v>204</v>
      </c>
      <c r="C180" t="b">
        <v>1</v>
      </c>
      <c r="D180">
        <v>4.25</v>
      </c>
      <c r="E180" t="s">
        <v>231</v>
      </c>
      <c r="F180">
        <v>0</v>
      </c>
      <c r="G180" t="s">
        <v>186</v>
      </c>
      <c r="H180">
        <v>8324</v>
      </c>
      <c r="I180">
        <v>85185</v>
      </c>
    </row>
    <row r="181" spans="1:9" hidden="1" x14ac:dyDescent="0.3">
      <c r="A181" t="s">
        <v>205</v>
      </c>
      <c r="B181" t="s">
        <v>205</v>
      </c>
      <c r="C181" t="b">
        <v>1</v>
      </c>
      <c r="D181">
        <v>4.25</v>
      </c>
      <c r="E181" t="s">
        <v>231</v>
      </c>
      <c r="F181">
        <v>0</v>
      </c>
      <c r="G181" t="s">
        <v>76</v>
      </c>
      <c r="H181">
        <v>8311</v>
      </c>
      <c r="I181">
        <v>702975</v>
      </c>
    </row>
    <row r="182" spans="1:9" hidden="1" x14ac:dyDescent="0.3">
      <c r="A182" t="s">
        <v>206</v>
      </c>
      <c r="B182" t="s">
        <v>206</v>
      </c>
      <c r="C182" t="b">
        <v>1</v>
      </c>
      <c r="D182">
        <v>4.25</v>
      </c>
      <c r="E182" t="s">
        <v>232</v>
      </c>
      <c r="F182">
        <v>0</v>
      </c>
      <c r="G182" t="s">
        <v>10</v>
      </c>
      <c r="H182">
        <v>8054</v>
      </c>
      <c r="I182">
        <v>55380</v>
      </c>
    </row>
    <row r="183" spans="1:9" hidden="1" x14ac:dyDescent="0.3">
      <c r="A183" t="s">
        <v>207</v>
      </c>
      <c r="B183" t="s">
        <v>207</v>
      </c>
      <c r="C183" t="b">
        <v>1</v>
      </c>
      <c r="D183">
        <v>4.25</v>
      </c>
      <c r="E183" t="s">
        <v>233</v>
      </c>
      <c r="F183">
        <v>0</v>
      </c>
      <c r="G183" t="s">
        <v>76</v>
      </c>
      <c r="H183">
        <v>7553</v>
      </c>
      <c r="I183">
        <v>736824</v>
      </c>
    </row>
    <row r="184" spans="1:9" x14ac:dyDescent="0.3">
      <c r="A184" t="s">
        <v>208</v>
      </c>
      <c r="B184" t="s">
        <v>208</v>
      </c>
      <c r="C184" t="b">
        <v>1</v>
      </c>
      <c r="D184">
        <v>4.25</v>
      </c>
      <c r="E184" t="s">
        <v>231</v>
      </c>
      <c r="F184">
        <v>2.99</v>
      </c>
      <c r="G184" t="s">
        <v>97</v>
      </c>
      <c r="H184">
        <v>5102</v>
      </c>
      <c r="I184">
        <v>3328</v>
      </c>
    </row>
    <row r="185" spans="1:9" x14ac:dyDescent="0.3">
      <c r="A185" t="s">
        <v>209</v>
      </c>
      <c r="B185" t="s">
        <v>209</v>
      </c>
      <c r="C185" t="b">
        <v>1</v>
      </c>
      <c r="D185">
        <v>4.25</v>
      </c>
      <c r="E185" t="s">
        <v>232</v>
      </c>
      <c r="F185">
        <v>4.99</v>
      </c>
      <c r="G185" t="s">
        <v>10</v>
      </c>
      <c r="H185">
        <v>3742</v>
      </c>
      <c r="I185">
        <v>17988</v>
      </c>
    </row>
    <row r="186" spans="1:9" hidden="1" x14ac:dyDescent="0.3">
      <c r="A186" t="s">
        <v>210</v>
      </c>
      <c r="B186" t="s">
        <v>210</v>
      </c>
      <c r="C186" t="b">
        <v>1</v>
      </c>
      <c r="D186">
        <v>4.25</v>
      </c>
      <c r="E186" t="s">
        <v>231</v>
      </c>
      <c r="F186">
        <v>0</v>
      </c>
      <c r="G186" t="s">
        <v>10</v>
      </c>
      <c r="H186">
        <v>3615</v>
      </c>
      <c r="I186">
        <v>530904</v>
      </c>
    </row>
    <row r="187" spans="1:9" hidden="1" x14ac:dyDescent="0.3">
      <c r="A187" t="s">
        <v>211</v>
      </c>
      <c r="B187" t="s">
        <v>211</v>
      </c>
      <c r="C187" t="b">
        <v>1</v>
      </c>
      <c r="D187">
        <v>4.25</v>
      </c>
      <c r="E187" t="s">
        <v>231</v>
      </c>
      <c r="F187">
        <v>0</v>
      </c>
      <c r="G187" t="s">
        <v>10</v>
      </c>
      <c r="H187">
        <v>3047</v>
      </c>
      <c r="I187">
        <v>169609</v>
      </c>
    </row>
    <row r="188" spans="1:9" x14ac:dyDescent="0.3">
      <c r="A188" t="s">
        <v>212</v>
      </c>
      <c r="B188" t="s">
        <v>212</v>
      </c>
      <c r="C188" t="b">
        <v>1</v>
      </c>
      <c r="D188">
        <v>4.25</v>
      </c>
      <c r="E188" t="s">
        <v>231</v>
      </c>
      <c r="F188">
        <v>4.99</v>
      </c>
      <c r="G188" t="s">
        <v>10</v>
      </c>
      <c r="H188">
        <v>2637</v>
      </c>
      <c r="I188">
        <v>32812</v>
      </c>
    </row>
    <row r="189" spans="1:9" x14ac:dyDescent="0.3">
      <c r="A189" t="s">
        <v>213</v>
      </c>
      <c r="B189" t="s">
        <v>213</v>
      </c>
      <c r="C189" t="b">
        <v>1</v>
      </c>
      <c r="D189">
        <v>4.25</v>
      </c>
      <c r="E189" t="s">
        <v>231</v>
      </c>
      <c r="F189">
        <v>5.99</v>
      </c>
      <c r="G189" t="s">
        <v>10</v>
      </c>
      <c r="H189">
        <v>1794</v>
      </c>
      <c r="I189">
        <v>10795</v>
      </c>
    </row>
    <row r="190" spans="1:9" hidden="1" x14ac:dyDescent="0.3">
      <c r="A190" t="s">
        <v>214</v>
      </c>
      <c r="B190" t="s">
        <v>214</v>
      </c>
      <c r="C190" t="b">
        <v>1</v>
      </c>
      <c r="D190">
        <v>4.25</v>
      </c>
      <c r="E190" t="s">
        <v>231</v>
      </c>
      <c r="F190">
        <v>0</v>
      </c>
      <c r="G190" t="s">
        <v>13</v>
      </c>
      <c r="H190">
        <v>1645</v>
      </c>
      <c r="I190">
        <v>19373</v>
      </c>
    </row>
    <row r="191" spans="1:9" x14ac:dyDescent="0.3">
      <c r="A191" t="s">
        <v>215</v>
      </c>
      <c r="B191" t="s">
        <v>215</v>
      </c>
      <c r="C191" t="b">
        <v>1</v>
      </c>
      <c r="D191">
        <v>4.25</v>
      </c>
      <c r="E191" t="s">
        <v>233</v>
      </c>
      <c r="F191">
        <v>9.99</v>
      </c>
      <c r="G191" t="s">
        <v>10</v>
      </c>
      <c r="H191">
        <v>1454</v>
      </c>
      <c r="I191">
        <v>20101</v>
      </c>
    </row>
    <row r="192" spans="1:9" x14ac:dyDescent="0.3">
      <c r="A192" t="s">
        <v>216</v>
      </c>
      <c r="B192" t="s">
        <v>216</v>
      </c>
      <c r="C192" t="b">
        <v>1</v>
      </c>
      <c r="D192">
        <v>4.25</v>
      </c>
      <c r="E192" t="s">
        <v>231</v>
      </c>
      <c r="F192">
        <v>1.99</v>
      </c>
      <c r="G192" t="s">
        <v>10</v>
      </c>
      <c r="H192">
        <v>1135</v>
      </c>
      <c r="I192">
        <v>349503</v>
      </c>
    </row>
    <row r="193" spans="1:9" hidden="1" x14ac:dyDescent="0.3">
      <c r="A193" t="s">
        <v>217</v>
      </c>
      <c r="B193" t="s">
        <v>217</v>
      </c>
      <c r="C193" t="b">
        <v>1</v>
      </c>
      <c r="D193">
        <v>4.25</v>
      </c>
      <c r="E193" t="s">
        <v>231</v>
      </c>
      <c r="F193">
        <v>0</v>
      </c>
      <c r="G193" t="s">
        <v>10</v>
      </c>
      <c r="H193">
        <v>639</v>
      </c>
      <c r="I193">
        <v>8193</v>
      </c>
    </row>
    <row r="194" spans="1:9" hidden="1" x14ac:dyDescent="0.3">
      <c r="A194" t="s">
        <v>218</v>
      </c>
      <c r="B194" t="s">
        <v>218</v>
      </c>
      <c r="C194" t="b">
        <v>1</v>
      </c>
      <c r="D194">
        <v>4.25</v>
      </c>
      <c r="E194" t="s">
        <v>231</v>
      </c>
      <c r="F194">
        <v>0</v>
      </c>
      <c r="G194" t="s">
        <v>10</v>
      </c>
      <c r="H194">
        <v>629</v>
      </c>
      <c r="I194">
        <v>83545</v>
      </c>
    </row>
    <row r="195" spans="1:9" hidden="1" x14ac:dyDescent="0.3">
      <c r="A195" t="s">
        <v>219</v>
      </c>
      <c r="B195" t="s">
        <v>219</v>
      </c>
      <c r="C195" t="b">
        <v>1</v>
      </c>
      <c r="D195">
        <v>4.25</v>
      </c>
      <c r="E195" t="s">
        <v>233</v>
      </c>
      <c r="F195">
        <v>0</v>
      </c>
      <c r="G195" t="s">
        <v>10</v>
      </c>
      <c r="H195">
        <v>568</v>
      </c>
      <c r="I195">
        <v>80678</v>
      </c>
    </row>
    <row r="196" spans="1:9" hidden="1" x14ac:dyDescent="0.3">
      <c r="A196" t="s">
        <v>220</v>
      </c>
      <c r="B196" t="s">
        <v>220</v>
      </c>
      <c r="C196" t="b">
        <v>1</v>
      </c>
      <c r="D196">
        <v>4.25</v>
      </c>
      <c r="E196" t="s">
        <v>234</v>
      </c>
      <c r="F196">
        <v>0</v>
      </c>
      <c r="G196" t="s">
        <v>10</v>
      </c>
      <c r="H196">
        <v>494</v>
      </c>
      <c r="I196">
        <v>466495</v>
      </c>
    </row>
    <row r="197" spans="1:9" hidden="1" x14ac:dyDescent="0.3">
      <c r="A197" t="s">
        <v>221</v>
      </c>
      <c r="B197" t="s">
        <v>221</v>
      </c>
      <c r="C197" t="b">
        <v>1</v>
      </c>
      <c r="D197">
        <v>4.25</v>
      </c>
      <c r="E197" t="s">
        <v>234</v>
      </c>
      <c r="F197">
        <v>0</v>
      </c>
      <c r="G197" t="s">
        <v>197</v>
      </c>
      <c r="H197">
        <v>477</v>
      </c>
      <c r="I197">
        <v>36893</v>
      </c>
    </row>
    <row r="198" spans="1:9" x14ac:dyDescent="0.3">
      <c r="A198" t="s">
        <v>222</v>
      </c>
      <c r="B198" t="s">
        <v>222</v>
      </c>
      <c r="C198" t="b">
        <v>1</v>
      </c>
      <c r="D198">
        <v>4.25</v>
      </c>
      <c r="E198" t="s">
        <v>232</v>
      </c>
      <c r="F198">
        <v>2.99</v>
      </c>
      <c r="G198" t="s">
        <v>10</v>
      </c>
      <c r="H198">
        <v>419</v>
      </c>
      <c r="I198">
        <v>9659</v>
      </c>
    </row>
    <row r="199" spans="1:9" hidden="1" x14ac:dyDescent="0.3">
      <c r="A199" t="s">
        <v>223</v>
      </c>
      <c r="B199" t="s">
        <v>223</v>
      </c>
      <c r="C199" t="b">
        <v>1</v>
      </c>
      <c r="D199">
        <v>4.25</v>
      </c>
      <c r="E199" t="s">
        <v>231</v>
      </c>
      <c r="F199">
        <v>0</v>
      </c>
      <c r="G199" t="s">
        <v>10</v>
      </c>
      <c r="H199">
        <v>228</v>
      </c>
      <c r="I199">
        <v>47688</v>
      </c>
    </row>
    <row r="200" spans="1:9" hidden="1" x14ac:dyDescent="0.3">
      <c r="A200" t="s">
        <v>224</v>
      </c>
      <c r="B200" t="s">
        <v>224</v>
      </c>
      <c r="C200" t="b">
        <v>1</v>
      </c>
      <c r="D200">
        <v>4.25</v>
      </c>
      <c r="E200" t="s">
        <v>231</v>
      </c>
      <c r="F200">
        <v>0</v>
      </c>
      <c r="G200" t="s">
        <v>86</v>
      </c>
      <c r="H200">
        <v>168</v>
      </c>
      <c r="I200">
        <v>226541</v>
      </c>
    </row>
    <row r="201" spans="1:9" hidden="1" x14ac:dyDescent="0.3">
      <c r="A201" t="s">
        <v>225</v>
      </c>
      <c r="B201" t="s">
        <v>226</v>
      </c>
      <c r="C201" t="b">
        <v>0</v>
      </c>
      <c r="D201" t="s">
        <v>225</v>
      </c>
      <c r="E201" t="s">
        <v>225</v>
      </c>
      <c r="F201" t="s">
        <v>225</v>
      </c>
      <c r="G201" t="s">
        <v>225</v>
      </c>
      <c r="H201" t="s">
        <v>225</v>
      </c>
      <c r="I201">
        <v>25183</v>
      </c>
    </row>
  </sheetData>
  <autoFilter ref="A1:I201" xr:uid="{00000000-0009-0000-0000-000000000000}">
    <filterColumn colId="5">
      <filters>
        <filter val="1.99"/>
        <filter val="14.99"/>
        <filter val="2.99"/>
        <filter val="4.99"/>
        <filter val="5.99"/>
        <filter val="6.99"/>
        <filter val="7.99"/>
        <filter val="9.99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4" sqref="A4"/>
    </sheetView>
  </sheetViews>
  <sheetFormatPr defaultRowHeight="14.4" x14ac:dyDescent="0.3"/>
  <cols>
    <col min="1" max="1" width="14.6640625" bestFit="1" customWidth="1"/>
    <col min="2" max="2" width="18" bestFit="1" customWidth="1"/>
  </cols>
  <sheetData>
    <row r="1" spans="1:2" x14ac:dyDescent="0.3">
      <c r="A1" s="1" t="s">
        <v>2</v>
      </c>
      <c r="B1" t="s">
        <v>229</v>
      </c>
    </row>
    <row r="3" spans="1:2" x14ac:dyDescent="0.3">
      <c r="A3" s="1" t="s">
        <v>227</v>
      </c>
      <c r="B3" t="s">
        <v>230</v>
      </c>
    </row>
    <row r="4" spans="1:2" x14ac:dyDescent="0.3">
      <c r="A4" s="2" t="s">
        <v>231</v>
      </c>
      <c r="B4" s="3">
        <v>119</v>
      </c>
    </row>
    <row r="5" spans="1:2" x14ac:dyDescent="0.3">
      <c r="A5" s="2" t="s">
        <v>232</v>
      </c>
      <c r="B5" s="3">
        <v>28</v>
      </c>
    </row>
    <row r="6" spans="1:2" x14ac:dyDescent="0.3">
      <c r="A6" s="2" t="s">
        <v>233</v>
      </c>
      <c r="B6" s="3">
        <v>42</v>
      </c>
    </row>
    <row r="7" spans="1:2" x14ac:dyDescent="0.3">
      <c r="A7" s="2" t="s">
        <v>234</v>
      </c>
      <c r="B7" s="3">
        <v>10</v>
      </c>
    </row>
    <row r="8" spans="1:2" x14ac:dyDescent="0.3">
      <c r="A8" s="2" t="s">
        <v>228</v>
      </c>
      <c r="B8" s="3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3" sqref="B3"/>
    </sheetView>
  </sheetViews>
  <sheetFormatPr defaultRowHeight="14.4" x14ac:dyDescent="0.3"/>
  <cols>
    <col min="1" max="1" width="14.6640625" bestFit="1" customWidth="1"/>
    <col min="2" max="2" width="16.77734375" bestFit="1" customWidth="1"/>
    <col min="3" max="3" width="16.6640625" bestFit="1" customWidth="1"/>
  </cols>
  <sheetData>
    <row r="1" spans="1:3" x14ac:dyDescent="0.3">
      <c r="A1" s="1" t="s">
        <v>2</v>
      </c>
      <c r="B1" t="s">
        <v>229</v>
      </c>
    </row>
    <row r="3" spans="1:3" x14ac:dyDescent="0.3">
      <c r="A3" s="1" t="s">
        <v>227</v>
      </c>
      <c r="B3" t="s">
        <v>236</v>
      </c>
      <c r="C3" t="s">
        <v>235</v>
      </c>
    </row>
    <row r="4" spans="1:3" x14ac:dyDescent="0.3">
      <c r="A4" s="2">
        <v>4.25</v>
      </c>
      <c r="B4" s="5">
        <v>714568.61702127662</v>
      </c>
      <c r="C4" s="5">
        <v>45541.191489361699</v>
      </c>
    </row>
    <row r="5" spans="1:3" x14ac:dyDescent="0.3">
      <c r="A5" s="2">
        <v>4.5</v>
      </c>
      <c r="B5" s="5">
        <v>3663527.777777778</v>
      </c>
      <c r="C5" s="5">
        <v>160421.29861111112</v>
      </c>
    </row>
    <row r="6" spans="1:3" x14ac:dyDescent="0.3">
      <c r="A6" s="2">
        <v>4.75</v>
      </c>
      <c r="B6" s="5">
        <v>1327550.2857142857</v>
      </c>
      <c r="C6" s="5">
        <v>105254.28571428571</v>
      </c>
    </row>
    <row r="7" spans="1:3" x14ac:dyDescent="0.3">
      <c r="A7" s="2">
        <v>5</v>
      </c>
      <c r="B7" s="3">
        <v>1499466</v>
      </c>
      <c r="C7" s="3">
        <v>90851</v>
      </c>
    </row>
    <row r="8" spans="1:3" x14ac:dyDescent="0.3">
      <c r="A8" s="2" t="s">
        <v>228</v>
      </c>
      <c r="B8" s="5">
        <v>2873995.1909547737</v>
      </c>
      <c r="C8" s="5">
        <v>130998.66331658291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0:I57"/>
  <sheetViews>
    <sheetView tabSelected="1" workbookViewId="0">
      <selection activeCell="I5" sqref="I5"/>
    </sheetView>
  </sheetViews>
  <sheetFormatPr defaultRowHeight="14.4" x14ac:dyDescent="0.3"/>
  <cols>
    <col min="2" max="2" width="13.6640625" bestFit="1" customWidth="1"/>
    <col min="3" max="3" width="15.6640625" bestFit="1" customWidth="1"/>
    <col min="5" max="5" width="8.109375" bestFit="1" customWidth="1"/>
    <col min="6" max="6" width="26.109375" bestFit="1" customWidth="1"/>
    <col min="7" max="7" width="6.33203125" bestFit="1" customWidth="1"/>
    <col min="8" max="8" width="12.5546875" bestFit="1" customWidth="1"/>
    <col min="9" max="9" width="6" bestFit="1" customWidth="1"/>
  </cols>
  <sheetData>
    <row r="40" spans="1:9" x14ac:dyDescent="0.3">
      <c r="A40" t="s">
        <v>237</v>
      </c>
      <c r="B40" t="s">
        <v>238</v>
      </c>
      <c r="C40" t="s">
        <v>239</v>
      </c>
      <c r="E40" s="9" t="s">
        <v>237</v>
      </c>
      <c r="F40" s="9" t="s">
        <v>260</v>
      </c>
      <c r="G40" s="9" t="s">
        <v>259</v>
      </c>
      <c r="H40" s="9" t="s">
        <v>258</v>
      </c>
      <c r="I40" s="9" t="s">
        <v>257</v>
      </c>
    </row>
    <row r="41" spans="1:9" x14ac:dyDescent="0.3">
      <c r="A41" s="7">
        <v>1</v>
      </c>
      <c r="B41" s="7">
        <f>$A$41*10000</f>
        <v>10000</v>
      </c>
      <c r="C41" s="4">
        <f>(($B$41/18000)-1)/2</f>
        <v>-0.22222222222222221</v>
      </c>
      <c r="E41" s="8">
        <v>399.99</v>
      </c>
      <c r="F41" t="s">
        <v>256</v>
      </c>
      <c r="G41">
        <v>3.8</v>
      </c>
      <c r="H41">
        <v>3547</v>
      </c>
      <c r="I41" s="5">
        <f t="shared" ref="I41:I57" si="0">G41*H41</f>
        <v>13478.599999999999</v>
      </c>
    </row>
    <row r="42" spans="1:9" x14ac:dyDescent="0.3">
      <c r="A42" s="7">
        <v>5</v>
      </c>
      <c r="B42" s="7">
        <f>$A$42*10000</f>
        <v>50000</v>
      </c>
      <c r="C42" s="4">
        <f>(($B$42/18000)-1)/2</f>
        <v>0.88888888888888884</v>
      </c>
      <c r="E42" s="8">
        <v>399.99</v>
      </c>
      <c r="F42" t="s">
        <v>255</v>
      </c>
      <c r="G42">
        <v>4.0999999999999996</v>
      </c>
      <c r="H42">
        <v>1867</v>
      </c>
      <c r="I42" s="5">
        <f t="shared" si="0"/>
        <v>7654.6999999999989</v>
      </c>
    </row>
    <row r="43" spans="1:9" x14ac:dyDescent="0.3">
      <c r="A43" s="7">
        <v>10</v>
      </c>
      <c r="B43" s="7">
        <f>$A$43*10000</f>
        <v>100000</v>
      </c>
      <c r="C43" s="4">
        <f>(($B$43/18000)-1)/2</f>
        <v>2.2777777777777777</v>
      </c>
      <c r="E43" s="8">
        <v>0</v>
      </c>
      <c r="F43" t="s">
        <v>254</v>
      </c>
      <c r="G43">
        <v>3.9</v>
      </c>
      <c r="H43">
        <v>1455</v>
      </c>
      <c r="I43" s="5">
        <f t="shared" si="0"/>
        <v>5674.5</v>
      </c>
    </row>
    <row r="44" spans="1:9" x14ac:dyDescent="0.3">
      <c r="A44" s="7">
        <v>15</v>
      </c>
      <c r="B44" s="7">
        <f>$A$44*10000</f>
        <v>150000</v>
      </c>
      <c r="C44" s="4">
        <f>(($B$44/18000)-1)/2</f>
        <v>3.666666666666667</v>
      </c>
      <c r="E44" s="8">
        <v>399.99</v>
      </c>
      <c r="F44" t="s">
        <v>253</v>
      </c>
      <c r="G44">
        <v>4</v>
      </c>
      <c r="H44">
        <v>856</v>
      </c>
      <c r="I44" s="5">
        <f t="shared" si="0"/>
        <v>3424</v>
      </c>
    </row>
    <row r="45" spans="1:9" x14ac:dyDescent="0.3">
      <c r="A45" s="7">
        <v>20</v>
      </c>
      <c r="B45" s="7">
        <f>$A$45*10000</f>
        <v>200000</v>
      </c>
      <c r="C45" s="4">
        <f>(($B$45/18000)-1)/2</f>
        <v>5.0555555555555554</v>
      </c>
      <c r="E45" s="8">
        <v>399.99</v>
      </c>
      <c r="F45" t="s">
        <v>252</v>
      </c>
      <c r="G45">
        <v>3.8</v>
      </c>
      <c r="H45">
        <v>718</v>
      </c>
      <c r="I45" s="5">
        <f t="shared" si="0"/>
        <v>2728.4</v>
      </c>
    </row>
    <row r="46" spans="1:9" x14ac:dyDescent="0.3">
      <c r="A46" s="7">
        <v>400</v>
      </c>
      <c r="B46" s="7">
        <f>$A$46*10000</f>
        <v>4000000</v>
      </c>
      <c r="C46" s="4">
        <f>(($B$46/18000)-1)/2</f>
        <v>110.61111111111111</v>
      </c>
      <c r="E46" s="8">
        <v>18.989999999999998</v>
      </c>
      <c r="F46" t="s">
        <v>251</v>
      </c>
      <c r="G46">
        <v>4.5999999999999996</v>
      </c>
      <c r="H46">
        <v>459</v>
      </c>
      <c r="I46" s="5">
        <f t="shared" si="0"/>
        <v>2111.3999999999996</v>
      </c>
    </row>
    <row r="47" spans="1:9" x14ac:dyDescent="0.3">
      <c r="E47" s="8">
        <v>399.99</v>
      </c>
      <c r="F47" t="s">
        <v>250</v>
      </c>
      <c r="G47">
        <v>3.5</v>
      </c>
      <c r="H47">
        <v>472</v>
      </c>
      <c r="I47" s="5">
        <f t="shared" si="0"/>
        <v>1652</v>
      </c>
    </row>
    <row r="48" spans="1:9" x14ac:dyDescent="0.3">
      <c r="E48" s="8">
        <v>299.99</v>
      </c>
      <c r="F48" t="s">
        <v>249</v>
      </c>
      <c r="G48">
        <v>3.8</v>
      </c>
      <c r="H48">
        <v>411</v>
      </c>
      <c r="I48" s="5">
        <f t="shared" si="0"/>
        <v>1561.8</v>
      </c>
    </row>
    <row r="49" spans="5:9" x14ac:dyDescent="0.3">
      <c r="E49" s="8">
        <v>400</v>
      </c>
      <c r="F49" t="s">
        <v>248</v>
      </c>
      <c r="G49">
        <v>3.6</v>
      </c>
      <c r="H49">
        <v>275</v>
      </c>
      <c r="I49" s="5">
        <f t="shared" si="0"/>
        <v>990</v>
      </c>
    </row>
    <row r="50" spans="5:9" x14ac:dyDescent="0.3">
      <c r="E50" s="8">
        <v>399.99</v>
      </c>
      <c r="F50" t="s">
        <v>247</v>
      </c>
      <c r="G50">
        <v>4.4000000000000004</v>
      </c>
      <c r="H50">
        <v>201</v>
      </c>
      <c r="I50" s="5">
        <f t="shared" si="0"/>
        <v>884.40000000000009</v>
      </c>
    </row>
    <row r="51" spans="5:9" x14ac:dyDescent="0.3">
      <c r="E51" s="8">
        <v>0</v>
      </c>
      <c r="F51" t="s">
        <v>246</v>
      </c>
      <c r="G51">
        <v>3.9</v>
      </c>
      <c r="H51">
        <v>213</v>
      </c>
      <c r="I51" s="5">
        <f t="shared" si="0"/>
        <v>830.69999999999993</v>
      </c>
    </row>
    <row r="52" spans="5:9" x14ac:dyDescent="0.3">
      <c r="E52" s="8">
        <v>389.99</v>
      </c>
      <c r="F52" t="s">
        <v>245</v>
      </c>
      <c r="G52">
        <v>3.6</v>
      </c>
      <c r="H52">
        <v>217</v>
      </c>
      <c r="I52" s="5">
        <f t="shared" si="0"/>
        <v>781.2</v>
      </c>
    </row>
    <row r="53" spans="5:9" x14ac:dyDescent="0.3">
      <c r="E53" s="8">
        <v>399.99</v>
      </c>
      <c r="F53" t="s">
        <v>244</v>
      </c>
      <c r="G53">
        <v>4.3</v>
      </c>
      <c r="H53">
        <v>180</v>
      </c>
      <c r="I53" s="5">
        <f t="shared" si="0"/>
        <v>774</v>
      </c>
    </row>
    <row r="54" spans="5:9" x14ac:dyDescent="0.3">
      <c r="E54" s="8">
        <v>37.99</v>
      </c>
      <c r="F54" t="s">
        <v>243</v>
      </c>
      <c r="G54">
        <v>4.2</v>
      </c>
      <c r="H54">
        <v>134</v>
      </c>
      <c r="I54" s="5">
        <f t="shared" si="0"/>
        <v>562.80000000000007</v>
      </c>
    </row>
    <row r="55" spans="5:9" x14ac:dyDescent="0.3">
      <c r="E55" s="8">
        <v>399.99</v>
      </c>
      <c r="F55" t="s">
        <v>242</v>
      </c>
      <c r="G55">
        <v>4.0999999999999996</v>
      </c>
      <c r="H55">
        <v>129</v>
      </c>
      <c r="I55" s="5">
        <f t="shared" si="0"/>
        <v>528.9</v>
      </c>
    </row>
    <row r="56" spans="5:9" x14ac:dyDescent="0.3">
      <c r="E56" s="8">
        <v>399.99</v>
      </c>
      <c r="F56" t="s">
        <v>241</v>
      </c>
      <c r="G56">
        <v>3.8</v>
      </c>
      <c r="H56">
        <v>93</v>
      </c>
      <c r="I56" s="5">
        <f t="shared" si="0"/>
        <v>353.4</v>
      </c>
    </row>
    <row r="57" spans="5:9" x14ac:dyDescent="0.3">
      <c r="E57" s="8">
        <v>399.99</v>
      </c>
      <c r="F57" t="s">
        <v>240</v>
      </c>
      <c r="G57">
        <v>4</v>
      </c>
      <c r="H57">
        <v>36</v>
      </c>
      <c r="I57" s="5">
        <f t="shared" si="0"/>
        <v>144</v>
      </c>
    </row>
  </sheetData>
  <conditionalFormatting sqref="E41:H5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7">
    <cfRule type="cellIs" dxfId="3" priority="7" operator="greaterThan">
      <formula>4.3</formula>
    </cfRule>
  </conditionalFormatting>
  <conditionalFormatting sqref="G41:G5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6" operator="greaterThan">
      <formula>4.15</formula>
    </cfRule>
  </conditionalFormatting>
  <conditionalFormatting sqref="H41:H5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:E57">
    <cfRule type="cellIs" dxfId="1" priority="2" operator="lessThan">
      <formula>200</formula>
    </cfRule>
    <cfRule type="cellIs" dxfId="0" priority="3" operator="greaterThan">
      <formula>200</formula>
    </cfRule>
  </conditionalFormatting>
  <conditionalFormatting sqref="I41:I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Content</vt:lpstr>
      <vt:lpstr>Review Counts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Konig</dc:creator>
  <cp:lastModifiedBy>Drew Konig</cp:lastModifiedBy>
  <dcterms:created xsi:type="dcterms:W3CDTF">2020-08-22T16:58:11Z</dcterms:created>
  <dcterms:modified xsi:type="dcterms:W3CDTF">2020-08-22T18:23:25Z</dcterms:modified>
</cp:coreProperties>
</file>