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di\MBKM GENAP 2023-2024\KTI\IoT\"/>
    </mc:Choice>
  </mc:AlternateContent>
  <xr:revisionPtr revIDLastSave="0" documentId="13_ncr:1_{DFCD5D45-06FF-431C-9F01-1FD0C60A6865}" xr6:coauthVersionLast="47" xr6:coauthVersionMax="47" xr10:uidLastSave="{00000000-0000-0000-0000-000000000000}"/>
  <bookViews>
    <workbookView xWindow="-120" yWindow="-120" windowWidth="20730" windowHeight="11040" xr2:uid="{B9F1E489-469E-4F20-9763-E383E1C3DE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5" i="1"/>
  <c r="G4" i="1"/>
  <c r="G6" i="1"/>
  <c r="G9" i="1"/>
  <c r="G10" i="1"/>
  <c r="G11" i="1"/>
  <c r="G12" i="1"/>
  <c r="G13" i="1"/>
  <c r="G14" i="1"/>
  <c r="G15" i="1"/>
  <c r="G16" i="1"/>
  <c r="G3" i="1"/>
  <c r="G17" i="1" s="1"/>
</calcChain>
</file>

<file path=xl/sharedStrings.xml><?xml version="1.0" encoding="utf-8"?>
<sst xmlns="http://schemas.openxmlformats.org/spreadsheetml/2006/main" count="64" uniqueCount="52">
  <si>
    <t>RAB Kontrol Lampu Otomatis</t>
  </si>
  <si>
    <t>Bahan</t>
  </si>
  <si>
    <t>No</t>
  </si>
  <si>
    <t>Harga Satuan</t>
  </si>
  <si>
    <t>Harga Total</t>
  </si>
  <si>
    <t>Sakelar</t>
  </si>
  <si>
    <t>ESP32</t>
  </si>
  <si>
    <t>Langganan Aplikasi Blynk</t>
  </si>
  <si>
    <t>Volume</t>
  </si>
  <si>
    <t>Satuan</t>
  </si>
  <si>
    <t>Gulung</t>
  </si>
  <si>
    <t>Bulan</t>
  </si>
  <si>
    <t>Black box</t>
  </si>
  <si>
    <t>Cetak cover</t>
  </si>
  <si>
    <t>gram</t>
  </si>
  <si>
    <t>Adaptor AC to DC</t>
  </si>
  <si>
    <t>Merk</t>
  </si>
  <si>
    <t>Total</t>
  </si>
  <si>
    <t>Kabel Jumper</t>
  </si>
  <si>
    <t>Pack</t>
  </si>
  <si>
    <t>Relay Module</t>
  </si>
  <si>
    <t>IB SC-151</t>
  </si>
  <si>
    <t>Pancaran Bohlam Jumbo</t>
  </si>
  <si>
    <t>Lampu Bohlam 60 watt</t>
  </si>
  <si>
    <t>https://shopee.co.id/Lampu-Led-Jumbo-lampu-led-tbulb-LED-Berqulitas-Murah-i.43229082.10826645922?sp_atk=8d9992f9-3dae-4376-8781-878f28965a24&amp;xptdk=8d9992f9-3dae-4376-8781-878f28965a24</t>
  </si>
  <si>
    <t>https://shopee.co.id/Saklar-IB-Merek-CAHAYA-SNI-Sakelar-Indoor-Harga-Termurah-i.267620840.17471448661?sp_atk=76048202-d8dd-43d1-a175-d8951682308d&amp;xptdk=76048202-d8dd-43d1-a175-d8951682308d</t>
  </si>
  <si>
    <t>https://shopee.co.id/Relay-module-4-channel-5v-DC-for-arduino-i.18663910.3205115895</t>
  </si>
  <si>
    <t>ESP-32S</t>
  </si>
  <si>
    <t>https://shopee.co.id/ESP32-ESP-32-DOIT-WIFI-BLUETOOTH-IOT-ESP-32S-DEVELOPMENT-BOARD-38-PIN-i.62956347.22805932772?sp_atk=23ecb365-0dff-4de0-8b19-3ae7e485df29&amp;xptdk=23ecb365-0dff-4de0-8b19-3ae7e485df29</t>
  </si>
  <si>
    <t>https://shopee.co.id/KABEL-LISTRIK-TRANSPARAN-KABEL-SERABUT-PER-ROL-2-X-80-2x80x30YARD-i.226438414.3619967104?sp_atk=e16c9d7c-63d9-4f03-a58a-77ed5bbafa7c&amp;xptdk=e16c9d7c-63d9-4f03-a58a-77ed5bbafa7c</t>
  </si>
  <si>
    <t>Hakamitsu</t>
  </si>
  <si>
    <t>Kabel (Serabut) 17 M</t>
  </si>
  <si>
    <t>Kabel (Tunggal) 45 M</t>
  </si>
  <si>
    <t>Jevon Elektronik</t>
  </si>
  <si>
    <t>https://shopee.co.id/Kabel-Jumper-40-p-pin-20-30-cm-Male-Female-M-to-F-40p-20cm-30cm-i.388116715.24755537187?sp_atk=b26a190d-89ef-4533-b58d-88152f71507f&amp;xptdk=b26a190d-89ef-4533-b58d-88152f71507f</t>
  </si>
  <si>
    <t>https://shopee.co.id/Kabel-Listrik-NYA-NEWCA-1-x-1.5-1x2.5-Kabel-Tembaga-Murni-50-Yard-Full-i.739557542.23710207703?sp_atk=5d93fa7d-88b5-4890-bd5a-ba3ddcc8e1ce&amp;xptdk=5d93fa7d-88b5-4890-bd5a-ba3ddcc8e1ce</t>
  </si>
  <si>
    <t>Blynk</t>
  </si>
  <si>
    <t>-</t>
  </si>
  <si>
    <t>https://shopee.co.id/power-adaptor-12V-DC-5A-6A-7A-8A-Adaptor-pompa-DC-LED-TRAFO-i.44791252.23185239859</t>
  </si>
  <si>
    <t>https://shopee.co.id/Box-Multi-X6-Hitam-i.50619982.6560453997?sp_atk=29074f75-e5f9-4e9c-aa37-8719a996b600&amp;xptdk=29074f75-e5f9-4e9c-aa37-8719a996b600</t>
  </si>
  <si>
    <t>PIR Sensor</t>
  </si>
  <si>
    <t>HC-SR501</t>
  </si>
  <si>
    <t>pcs</t>
  </si>
  <si>
    <t>https://shopee.co.id/HC-SR501-PIR-Motion-Sensor-Module-Human-Motion-Detector-Modul-Sensor-Gerak-i.270236093.5172816427?sp_atk=9d9be3e2-3710-4903-82e2-f2e85c127a7e&amp;xptdk=9d9be3e2-3710-4903-82e2-f2e85c127a7e</t>
  </si>
  <si>
    <t>Terbilang : Tiga Juta Tiga Ratus Enam Puluh Tiga Ribu Rupiah</t>
  </si>
  <si>
    <t>Modul Relay 1 Channel</t>
  </si>
  <si>
    <t>Kabel Data Arduino</t>
  </si>
  <si>
    <t>https://shopee.co.id/KABEL-MICRO-USB-CABLE-ARDUINO-DUE-LEONARDO-WEMOS-D1-ESP32-ESP8266-MICROUSB-i.90077084.16432219560?sp_atk=16ec4e36-1d17-4d8c-8637-9149e52aa630&amp;xptdk=16ec4e36-1d17-4d8c-8637-9149e52aa630</t>
  </si>
  <si>
    <t>Due Leonardo</t>
  </si>
  <si>
    <t>Breadboard</t>
  </si>
  <si>
    <t>https://shopee.co.id/BREADBOARD-400-POINT-PROJECT-BOARD-400-TITIK-BREADBOARD-KECIL-MINI-i.65450634.2818933391?sp_atk=e02d4d83-dc96-4b69-b663-18a736709b9a&amp;xptdk=e02d4d83-dc96-4b69-b663-18a736709b9a</t>
  </si>
  <si>
    <t>Easyware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</si>
</sst>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4" fillId="0" borderId="0" xfId="2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1" xfId="0" applyFont="1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co.id/Kabel-Jumper-40-p-pin-20-30-cm-Male-Female-M-to-F-40p-20cm-30cm-i.388116715.24755537187?sp_atk=b26a190d-89ef-4533-b58d-88152f71507f&amp;xptdk=b26a190d-89ef-4533-b58d-88152f71507f" TargetMode="External"/><Relationship Id="rId3" Type="http://schemas.openxmlformats.org/officeDocument/2006/relationships/hyperlink" Target="https://shopee.co.id/Saklar-IB-Merek-CAHAYA-SNI-Sakelar-Indoor-Harga-Termurah-i.267620840.17471448661?sp_atk=76048202-d8dd-43d1-a175-d8951682308d&amp;xptdk=76048202-d8dd-43d1-a175-d8951682308d" TargetMode="External"/><Relationship Id="rId7" Type="http://schemas.openxmlformats.org/officeDocument/2006/relationships/hyperlink" Target="https://shopee.co.id/Kabel-Listrik-NYA-NEWCA-1-x-1.5-1x2.5-Kabel-Tembaga-Murni-50-Yard-Full-i.739557542.23710207703?sp_atk=5d93fa7d-88b5-4890-bd5a-ba3ddcc8e1ce&amp;xptdk=5d93fa7d-88b5-4890-bd5a-ba3ddcc8e1ce" TargetMode="External"/><Relationship Id="rId2" Type="http://schemas.openxmlformats.org/officeDocument/2006/relationships/hyperlink" Target="https://shopee.co.id/Relay-module-4-channel-5v-DC-for-arduino-i.18663910.3205115895" TargetMode="External"/><Relationship Id="rId1" Type="http://schemas.openxmlformats.org/officeDocument/2006/relationships/hyperlink" Target="https://shopee.co.id/Lampu-Led-Jumbo-lampu-led-tbulb-LED-Berqulitas-Murah-i.43229082.10826645922?sp_atk=8d9992f9-3dae-4376-8781-878f28965a24&amp;xptdk=8d9992f9-3dae-4376-8781-878f28965a24" TargetMode="External"/><Relationship Id="rId6" Type="http://schemas.openxmlformats.org/officeDocument/2006/relationships/hyperlink" Target="https://shopee.co.id/KABEL-LISTRIK-TRANSPARAN-KABEL-SERABUT-PER-ROL-2-X-80-2x80x30YARD-i.226438414.3619967104?sp_atk=e16c9d7c-63d9-4f03-a58a-77ed5bbafa7c&amp;xptdk=e16c9d7c-63d9-4f03-a58a-77ed5bbafa7c" TargetMode="External"/><Relationship Id="rId5" Type="http://schemas.openxmlformats.org/officeDocument/2006/relationships/hyperlink" Target="https://shopee.co.id/ESP32-ESP-32-DOIT-WIFI-BLUETOOTH-IOT-ESP-32S-DEVELOPMENT-BOARD-38-PIN-i.62956347.22805932772?sp_atk=23ecb365-0dff-4de0-8b19-3ae7e485df29&amp;xptdk=23ecb365-0dff-4de0-8b19-3ae7e485df29" TargetMode="External"/><Relationship Id="rId4" Type="http://schemas.openxmlformats.org/officeDocument/2006/relationships/hyperlink" Target="https://shopee.co.id/HC-SR501-PIR-Motion-Sensor-Module-Human-Motion-Detector-Modul-Sensor-Gerak-i.270236093.5172816427?sp_atk=9d9be3e2-3710-4903-82e2-f2e85c127a7e&amp;xptdk=9d9be3e2-3710-4903-82e2-f2e85c127a7e" TargetMode="External"/><Relationship Id="rId9" Type="http://schemas.openxmlformats.org/officeDocument/2006/relationships/hyperlink" Target="https://shopee.co.id/power-adaptor-12V-DC-5A-6A-7A-8A-Adaptor-pompa-DC-LED-TRAFO-i.44791252.231852398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A619-E661-4083-B73F-682F4CD978D5}">
  <dimension ref="A1:L20"/>
  <sheetViews>
    <sheetView tabSelected="1" workbookViewId="0">
      <selection sqref="A1:G17"/>
    </sheetView>
  </sheetViews>
  <sheetFormatPr defaultRowHeight="15" x14ac:dyDescent="0.25"/>
  <cols>
    <col min="1" max="1" width="3.5703125" bestFit="1" customWidth="1"/>
    <col min="2" max="2" width="23.42578125" bestFit="1" customWidth="1"/>
    <col min="3" max="3" width="23.42578125" style="7" customWidth="1"/>
    <col min="4" max="4" width="9.28515625" bestFit="1" customWidth="1"/>
    <col min="5" max="6" width="12.42578125" bestFit="1" customWidth="1"/>
    <col min="7" max="7" width="13.28515625" bestFit="1" customWidth="1"/>
  </cols>
  <sheetData>
    <row r="1" spans="1:8" ht="18.75" x14ac:dyDescent="0.3">
      <c r="A1" s="9" t="s">
        <v>0</v>
      </c>
      <c r="B1" s="9"/>
      <c r="C1" s="9"/>
      <c r="D1" s="9"/>
      <c r="E1" s="9"/>
      <c r="F1" s="9"/>
      <c r="G1" s="9"/>
    </row>
    <row r="2" spans="1:8" x14ac:dyDescent="0.25">
      <c r="A2" s="8" t="s">
        <v>2</v>
      </c>
      <c r="B2" s="8" t="s">
        <v>1</v>
      </c>
      <c r="C2" s="8" t="s">
        <v>16</v>
      </c>
      <c r="D2" s="8" t="s">
        <v>8</v>
      </c>
      <c r="E2" s="8" t="s">
        <v>9</v>
      </c>
      <c r="F2" s="8" t="s">
        <v>3</v>
      </c>
      <c r="G2" s="8" t="s">
        <v>4</v>
      </c>
    </row>
    <row r="3" spans="1:8" x14ac:dyDescent="0.25">
      <c r="A3" s="1">
        <v>1</v>
      </c>
      <c r="B3" s="2" t="s">
        <v>45</v>
      </c>
      <c r="C3" s="2" t="s">
        <v>20</v>
      </c>
      <c r="D3" s="1">
        <v>4</v>
      </c>
      <c r="E3" s="1" t="s">
        <v>42</v>
      </c>
      <c r="F3" s="5">
        <v>12000</v>
      </c>
      <c r="G3" s="5">
        <f>F3*D3</f>
        <v>48000</v>
      </c>
      <c r="H3" s="6" t="s">
        <v>26</v>
      </c>
    </row>
    <row r="4" spans="1:8" x14ac:dyDescent="0.25">
      <c r="A4" s="1">
        <v>2</v>
      </c>
      <c r="B4" s="2" t="s">
        <v>5</v>
      </c>
      <c r="C4" s="2" t="s">
        <v>21</v>
      </c>
      <c r="D4" s="1">
        <v>4</v>
      </c>
      <c r="E4" s="1" t="s">
        <v>42</v>
      </c>
      <c r="F4" s="5">
        <v>5000</v>
      </c>
      <c r="G4" s="5">
        <f t="shared" ref="G4:G16" si="0">F4*D4</f>
        <v>20000</v>
      </c>
      <c r="H4" s="6" t="s">
        <v>25</v>
      </c>
    </row>
    <row r="5" spans="1:8" x14ac:dyDescent="0.25">
      <c r="A5" s="1">
        <v>3</v>
      </c>
      <c r="B5" s="2" t="s">
        <v>40</v>
      </c>
      <c r="C5" s="2" t="s">
        <v>41</v>
      </c>
      <c r="D5" s="1">
        <v>2</v>
      </c>
      <c r="E5" s="1" t="s">
        <v>42</v>
      </c>
      <c r="F5" s="5">
        <v>14000</v>
      </c>
      <c r="G5" s="5">
        <f t="shared" si="0"/>
        <v>28000</v>
      </c>
      <c r="H5" s="6" t="s">
        <v>43</v>
      </c>
    </row>
    <row r="6" spans="1:8" x14ac:dyDescent="0.25">
      <c r="A6" s="1">
        <v>4</v>
      </c>
      <c r="B6" s="2" t="s">
        <v>23</v>
      </c>
      <c r="C6" s="2" t="s">
        <v>22</v>
      </c>
      <c r="D6" s="1">
        <v>4</v>
      </c>
      <c r="E6" s="1" t="s">
        <v>42</v>
      </c>
      <c r="F6" s="5">
        <v>20000</v>
      </c>
      <c r="G6" s="5">
        <f t="shared" si="0"/>
        <v>80000</v>
      </c>
      <c r="H6" s="6" t="s">
        <v>24</v>
      </c>
    </row>
    <row r="7" spans="1:8" x14ac:dyDescent="0.25">
      <c r="A7" s="1">
        <v>5</v>
      </c>
      <c r="B7" s="2" t="s">
        <v>46</v>
      </c>
      <c r="C7" s="2" t="s">
        <v>48</v>
      </c>
      <c r="D7" s="1">
        <v>1</v>
      </c>
      <c r="E7" s="1" t="s">
        <v>42</v>
      </c>
      <c r="F7" s="5">
        <v>15000</v>
      </c>
      <c r="G7" s="5">
        <f t="shared" si="0"/>
        <v>15000</v>
      </c>
      <c r="H7" s="6" t="s">
        <v>47</v>
      </c>
    </row>
    <row r="8" spans="1:8" x14ac:dyDescent="0.25">
      <c r="A8" s="1">
        <v>6</v>
      </c>
      <c r="B8" s="2" t="s">
        <v>49</v>
      </c>
      <c r="C8" s="2" t="s">
        <v>51</v>
      </c>
      <c r="D8" s="1">
        <v>1</v>
      </c>
      <c r="E8" s="1" t="s">
        <v>42</v>
      </c>
      <c r="F8" s="5">
        <v>10000</v>
      </c>
      <c r="G8" s="5">
        <f t="shared" si="0"/>
        <v>10000</v>
      </c>
      <c r="H8" s="6" t="s">
        <v>50</v>
      </c>
    </row>
    <row r="9" spans="1:8" x14ac:dyDescent="0.25">
      <c r="A9" s="1">
        <v>6</v>
      </c>
      <c r="B9" s="2" t="s">
        <v>6</v>
      </c>
      <c r="C9" s="2" t="s">
        <v>27</v>
      </c>
      <c r="D9" s="1">
        <v>1</v>
      </c>
      <c r="E9" s="1" t="s">
        <v>42</v>
      </c>
      <c r="F9" s="5">
        <v>75000</v>
      </c>
      <c r="G9" s="5">
        <f t="shared" si="0"/>
        <v>75000</v>
      </c>
      <c r="H9" s="6" t="s">
        <v>28</v>
      </c>
    </row>
    <row r="10" spans="1:8" x14ac:dyDescent="0.25">
      <c r="A10" s="1">
        <v>7</v>
      </c>
      <c r="B10" s="2" t="s">
        <v>31</v>
      </c>
      <c r="C10" s="2" t="s">
        <v>30</v>
      </c>
      <c r="D10" s="1">
        <v>1</v>
      </c>
      <c r="E10" s="1" t="s">
        <v>10</v>
      </c>
      <c r="F10" s="5">
        <v>40000</v>
      </c>
      <c r="G10" s="5">
        <f t="shared" si="0"/>
        <v>40000</v>
      </c>
      <c r="H10" s="6" t="s">
        <v>29</v>
      </c>
    </row>
    <row r="11" spans="1:8" x14ac:dyDescent="0.25">
      <c r="A11" s="1">
        <v>8</v>
      </c>
      <c r="B11" s="2" t="s">
        <v>32</v>
      </c>
      <c r="C11" s="2" t="s">
        <v>30</v>
      </c>
      <c r="D11" s="1">
        <v>1</v>
      </c>
      <c r="E11" s="1" t="s">
        <v>10</v>
      </c>
      <c r="F11" s="5">
        <v>150000</v>
      </c>
      <c r="G11" s="5">
        <f t="shared" si="0"/>
        <v>150000</v>
      </c>
      <c r="H11" s="6" t="s">
        <v>35</v>
      </c>
    </row>
    <row r="12" spans="1:8" x14ac:dyDescent="0.25">
      <c r="A12" s="1">
        <v>9</v>
      </c>
      <c r="B12" s="2" t="s">
        <v>18</v>
      </c>
      <c r="C12" s="2" t="s">
        <v>33</v>
      </c>
      <c r="D12" s="1">
        <v>3</v>
      </c>
      <c r="E12" s="1" t="s">
        <v>19</v>
      </c>
      <c r="F12" s="5">
        <v>15000</v>
      </c>
      <c r="G12" s="5">
        <f t="shared" si="0"/>
        <v>45000</v>
      </c>
      <c r="H12" s="6" t="s">
        <v>34</v>
      </c>
    </row>
    <row r="13" spans="1:8" x14ac:dyDescent="0.25">
      <c r="A13" s="1">
        <v>10</v>
      </c>
      <c r="B13" s="2" t="s">
        <v>7</v>
      </c>
      <c r="C13" s="2" t="s">
        <v>36</v>
      </c>
      <c r="D13" s="1">
        <v>12</v>
      </c>
      <c r="E13" s="1" t="s">
        <v>11</v>
      </c>
      <c r="F13" s="5">
        <v>150000</v>
      </c>
      <c r="G13" s="5">
        <f t="shared" si="0"/>
        <v>1800000</v>
      </c>
    </row>
    <row r="14" spans="1:8" x14ac:dyDescent="0.25">
      <c r="A14" s="1">
        <v>11</v>
      </c>
      <c r="B14" s="2" t="s">
        <v>12</v>
      </c>
      <c r="C14" s="2" t="s">
        <v>37</v>
      </c>
      <c r="D14" s="1">
        <v>1</v>
      </c>
      <c r="E14" s="1" t="s">
        <v>42</v>
      </c>
      <c r="F14" s="5">
        <v>20000</v>
      </c>
      <c r="G14" s="5">
        <f t="shared" si="0"/>
        <v>20000</v>
      </c>
      <c r="H14" t="s">
        <v>39</v>
      </c>
    </row>
    <row r="15" spans="1:8" x14ac:dyDescent="0.25">
      <c r="A15" s="1">
        <v>12</v>
      </c>
      <c r="B15" s="2" t="s">
        <v>13</v>
      </c>
      <c r="C15" s="2" t="s">
        <v>37</v>
      </c>
      <c r="D15" s="1">
        <v>1000</v>
      </c>
      <c r="E15" s="1" t="s">
        <v>14</v>
      </c>
      <c r="F15" s="5">
        <v>1000</v>
      </c>
      <c r="G15" s="5">
        <f t="shared" si="0"/>
        <v>1000000</v>
      </c>
    </row>
    <row r="16" spans="1:8" x14ac:dyDescent="0.25">
      <c r="A16" s="1">
        <v>13</v>
      </c>
      <c r="B16" s="2" t="s">
        <v>15</v>
      </c>
      <c r="C16" s="2" t="s">
        <v>37</v>
      </c>
      <c r="D16" s="1">
        <v>1</v>
      </c>
      <c r="E16" s="1" t="s">
        <v>42</v>
      </c>
      <c r="F16" s="5">
        <v>50000</v>
      </c>
      <c r="G16" s="5">
        <f t="shared" si="0"/>
        <v>50000</v>
      </c>
      <c r="H16" s="6" t="s">
        <v>38</v>
      </c>
    </row>
    <row r="17" spans="1:12" x14ac:dyDescent="0.25">
      <c r="A17" s="3"/>
      <c r="B17" s="4" t="s">
        <v>17</v>
      </c>
      <c r="C17" s="2"/>
      <c r="D17" s="3"/>
      <c r="E17" s="3"/>
      <c r="F17" s="3"/>
      <c r="G17" s="5">
        <f>SUM(G3:G16)</f>
        <v>3381000</v>
      </c>
    </row>
    <row r="20" spans="1:12" x14ac:dyDescent="0.25">
      <c r="G20" s="10" t="s">
        <v>44</v>
      </c>
      <c r="H20" s="10"/>
      <c r="I20" s="10"/>
      <c r="J20" s="10"/>
      <c r="K20" s="10"/>
      <c r="L20" s="10"/>
    </row>
  </sheetData>
  <mergeCells count="2">
    <mergeCell ref="A1:G1"/>
    <mergeCell ref="G20:L20"/>
  </mergeCells>
  <hyperlinks>
    <hyperlink ref="H6" r:id="rId1" xr:uid="{BECBD87F-1345-417E-B46D-1F59D18280AA}"/>
    <hyperlink ref="H3" r:id="rId2" xr:uid="{015A094A-FF6E-43A8-9A9F-CCA0CFE7356F}"/>
    <hyperlink ref="H4" r:id="rId3" xr:uid="{5992B06E-BA34-4C1E-8FC2-4D2875E12101}"/>
    <hyperlink ref="H5" r:id="rId4" xr:uid="{EFD1D425-65F4-4A72-8B47-5DF8ED1C8B06}"/>
    <hyperlink ref="H9" r:id="rId5" xr:uid="{C830C2D7-B2AF-4F86-B9B7-FC391F5A0158}"/>
    <hyperlink ref="H10" r:id="rId6" xr:uid="{38058BAD-C1BF-4AA7-B0BB-58F0A31A36C9}"/>
    <hyperlink ref="H11" r:id="rId7" xr:uid="{E7196D8E-55CB-4128-9024-FF73397C2111}"/>
    <hyperlink ref="H12" r:id="rId8" xr:uid="{CEA647CD-212D-4178-BED4-32743B01B796}"/>
    <hyperlink ref="H16" r:id="rId9" xr:uid="{8F5FF63B-C897-43DB-9F15-3FE9DB9244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2024-03-10T13:04:05Z</dcterms:created>
  <dcterms:modified xsi:type="dcterms:W3CDTF">2024-03-24T06:15:22Z</dcterms:modified>
</cp:coreProperties>
</file>