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electron v. freeze" sheetId="1" r:id="rId3"/>
    <sheet state="visible" name="monomer 1" sheetId="2" r:id="rId4"/>
  </sheets>
  <definedNames/>
  <calcPr/>
</workbook>
</file>

<file path=xl/sharedStrings.xml><?xml version="1.0" encoding="utf-8"?>
<sst xmlns="http://schemas.openxmlformats.org/spreadsheetml/2006/main" count="58" uniqueCount="36">
  <si>
    <t>Investigating if there is an energy difference using larger npoints with all electron computation</t>
  </si>
  <si>
    <t>monomer1 computed with tpss/cc-pVTZ single point energy calculation</t>
  </si>
  <si>
    <t>Report to see the effect of npoints</t>
  </si>
  <si>
    <t>Complexes</t>
  </si>
  <si>
    <t>npoints 60</t>
  </si>
  <si>
    <t>npoints 100</t>
  </si>
  <si>
    <t>Energy Difference (kcal/mol)</t>
  </si>
  <si>
    <t>PBE/cc-pVTZ Kohn-Sham orbital reference</t>
  </si>
  <si>
    <t>Complex</t>
  </si>
  <si>
    <t>100 npoints Correlation energy</t>
  </si>
  <si>
    <t>400 npoints Correlation energy</t>
  </si>
  <si>
    <t>800 npoints Correlation energy</t>
  </si>
  <si>
    <t>Correlation of interaction energy (kcal/mol)</t>
  </si>
  <si>
    <t>Notes:</t>
  </si>
  <si>
    <t>Supermol</t>
  </si>
  <si>
    <t>The conclusion is that there is no npoints dependency even with a small gap system of compex 1</t>
  </si>
  <si>
    <t>FragA</t>
  </si>
  <si>
    <t>FragB</t>
  </si>
  <si>
    <t>TPSS/cc-pVTZ Kohn-Sham orbital reference</t>
  </si>
  <si>
    <t>Investigating if a basis set that include polarization from the nucleus with all electron computation</t>
  </si>
  <si>
    <t>will give similar results as frozen core computation</t>
  </si>
  <si>
    <t>TPSS/cc-pwCVTZ Kohn-Sham orbital reference</t>
  </si>
  <si>
    <t>200 npoints Correlation energy</t>
  </si>
  <si>
    <t>Reference (kcal/mol)</t>
  </si>
  <si>
    <t>Error from ref</t>
  </si>
  <si>
    <t>±0.1</t>
  </si>
  <si>
    <t>23-ci</t>
  </si>
  <si>
    <t>Nuclear correlation part increases the binding</t>
  </si>
  <si>
    <t>3 iodines basis set with ecp &amp; cc-pwCVTZ</t>
  </si>
  <si>
    <t>24-ci</t>
  </si>
  <si>
    <t>Frag A ghost</t>
  </si>
  <si>
    <t>25-ci</t>
  </si>
  <si>
    <t>Frag B ghost</t>
  </si>
  <si>
    <t>26-ci</t>
  </si>
  <si>
    <t>29-ci</t>
  </si>
  <si>
    <t>30-ci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</si>
</sst>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11" xfId="0" applyFont="1" applyNumberForma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/>
      <c r="C1" s="3"/>
      <c r="D1" s="3"/>
    </row>
    <row r="2">
      <c r="A2" s="1" t="s">
        <v>7</v>
      </c>
      <c r="B2" s="3"/>
      <c r="C2" s="3"/>
      <c r="D2" s="3"/>
    </row>
    <row r="3">
      <c r="A3" s="5" t="s">
        <v>8</v>
      </c>
      <c r="B3" s="3" t="s">
        <v>9</v>
      </c>
      <c r="C3" s="3" t="s">
        <v>10</v>
      </c>
      <c r="D3" s="3" t="s">
        <v>11</v>
      </c>
      <c r="F3" s="3" t="s">
        <v>12</v>
      </c>
    </row>
    <row r="4">
      <c r="A4" s="7">
        <v>1.0</v>
      </c>
      <c r="G4" s="2" t="s">
        <v>13</v>
      </c>
    </row>
    <row r="5">
      <c r="A5" s="8" t="s">
        <v>14</v>
      </c>
      <c r="B5">
        <v>-16.05149070376001</v>
      </c>
      <c r="C5" s="9">
        <v>-16.05149064466</v>
      </c>
      <c r="D5" s="9">
        <v>-16.05149064454</v>
      </c>
      <c r="F5">
        <f>627.509*(B5-B6-B7)</f>
        <v>-62.13880876</v>
      </c>
      <c r="G5" s="9" t="s">
        <v>15</v>
      </c>
    </row>
    <row r="6">
      <c r="A6" s="8" t="s">
        <v>16</v>
      </c>
      <c r="B6">
        <v>-11.580633534309982</v>
      </c>
      <c r="C6" s="9">
        <v>-11.58063353441</v>
      </c>
      <c r="D6" s="9">
        <v>-11.58063353442</v>
      </c>
    </row>
    <row r="7">
      <c r="A7" s="8" t="s">
        <v>17</v>
      </c>
      <c r="B7">
        <v>-4.371832599670029</v>
      </c>
      <c r="C7" s="9">
        <v>-4.37183262451</v>
      </c>
      <c r="D7" s="9">
        <v>-4.37183262451</v>
      </c>
    </row>
    <row r="8">
      <c r="A8" s="4">
        <v>16.0</v>
      </c>
    </row>
    <row r="9">
      <c r="A9" s="8" t="s">
        <v>14</v>
      </c>
      <c r="B9" s="9">
        <v>-16.87886163021</v>
      </c>
      <c r="D9" s="9">
        <v>-16.87886163027</v>
      </c>
      <c r="F9">
        <f>627.509*(B9-B10-B11)</f>
        <v>-44.39653024</v>
      </c>
    </row>
    <row r="10">
      <c r="A10" s="8" t="s">
        <v>16</v>
      </c>
      <c r="B10" s="9">
        <v>-12.7768804697</v>
      </c>
      <c r="D10" s="9">
        <v>-12.77688046977</v>
      </c>
    </row>
    <row r="11">
      <c r="A11" s="8" t="s">
        <v>17</v>
      </c>
      <c r="B11" s="9">
        <v>-4.03123073265</v>
      </c>
      <c r="D11" s="9">
        <v>-4.03123073266</v>
      </c>
    </row>
    <row r="13">
      <c r="A13" s="1" t="s">
        <v>18</v>
      </c>
    </row>
    <row r="14">
      <c r="A14" s="5" t="s">
        <v>8</v>
      </c>
      <c r="B14" s="3" t="s">
        <v>9</v>
      </c>
      <c r="F14" s="3" t="s">
        <v>12</v>
      </c>
    </row>
    <row r="15">
      <c r="A15" s="7">
        <v>1.0</v>
      </c>
    </row>
    <row r="16">
      <c r="A16" s="8" t="s">
        <v>14</v>
      </c>
      <c r="B16" s="9">
        <v>-15.73131218215</v>
      </c>
      <c r="F16">
        <f>627.509*(B16-B17-B18)</f>
        <v>-60.40419052</v>
      </c>
    </row>
    <row r="17">
      <c r="A17" s="8" t="s">
        <v>16</v>
      </c>
      <c r="B17" s="9">
        <v>-11.34468528915</v>
      </c>
    </row>
    <row r="18">
      <c r="A18" s="8" t="s">
        <v>17</v>
      </c>
      <c r="B18" s="9">
        <v>-4.29036661543</v>
      </c>
    </row>
    <row r="19">
      <c r="A19" s="2"/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5" t="s">
        <v>8</v>
      </c>
      <c r="B23" s="3" t="s">
        <v>9</v>
      </c>
      <c r="C23" s="3" t="s">
        <v>22</v>
      </c>
      <c r="E23" s="3" t="s">
        <v>12</v>
      </c>
      <c r="G23" s="11" t="s">
        <v>23</v>
      </c>
      <c r="H23" s="11" t="s">
        <v>24</v>
      </c>
    </row>
    <row r="24">
      <c r="A24" s="12">
        <v>16.0</v>
      </c>
      <c r="E24" s="2"/>
      <c r="F24" s="2">
        <v>16.0</v>
      </c>
      <c r="G24" s="9">
        <v>-25.1</v>
      </c>
      <c r="H24" s="9" t="s">
        <v>25</v>
      </c>
      <c r="J24" s="2" t="s">
        <v>13</v>
      </c>
    </row>
    <row r="25">
      <c r="A25" s="8" t="s">
        <v>14</v>
      </c>
      <c r="B25" s="9">
        <v>-20.72016363502</v>
      </c>
      <c r="C25" s="9">
        <v>-20.72017051649</v>
      </c>
      <c r="E25">
        <f>627.509*(B25-B29-B30)</f>
        <v>-228.4369333</v>
      </c>
      <c r="J25" s="9" t="s">
        <v>27</v>
      </c>
    </row>
    <row r="26">
      <c r="A26" s="8" t="s">
        <v>16</v>
      </c>
      <c r="B26" s="9">
        <v>-15.51568562982</v>
      </c>
      <c r="C26" s="9">
        <v>-15.51569194072</v>
      </c>
      <c r="J26" s="9" t="s">
        <v>28</v>
      </c>
    </row>
    <row r="27">
      <c r="A27" s="8" t="s">
        <v>17</v>
      </c>
      <c r="B27" s="9">
        <v>-4.83143926691</v>
      </c>
      <c r="C27" s="9">
        <v>-4.83143926691</v>
      </c>
    </row>
    <row r="29">
      <c r="A29" s="13" t="s">
        <v>30</v>
      </c>
      <c r="B29" s="13">
        <v>-15.51963415025</v>
      </c>
    </row>
    <row r="30">
      <c r="A30" s="13" t="s">
        <v>32</v>
      </c>
      <c r="B30" s="13">
        <v>-4.8364917844</v>
      </c>
    </row>
    <row r="32">
      <c r="A32" s="5" t="s">
        <v>8</v>
      </c>
      <c r="B32" s="3" t="s">
        <v>9</v>
      </c>
      <c r="E32" s="3" t="s">
        <v>12</v>
      </c>
    </row>
    <row r="33">
      <c r="A33" s="7">
        <v>1.0</v>
      </c>
      <c r="E33" s="2"/>
    </row>
    <row r="34">
      <c r="A34" s="8" t="s">
        <v>14</v>
      </c>
      <c r="B34" s="9">
        <v>-19.23245641923</v>
      </c>
      <c r="E34">
        <f>627.509*(B34-B35-B36)</f>
        <v>-45.21107648</v>
      </c>
    </row>
    <row r="35">
      <c r="A35" s="8" t="s">
        <v>16</v>
      </c>
      <c r="B35" s="9">
        <v>-13.86004119357</v>
      </c>
    </row>
    <row r="36">
      <c r="A36" s="8" t="s">
        <v>17</v>
      </c>
      <c r="B36" s="9">
        <v>-5.30036673476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/>
      <c r="C1" s="2"/>
    </row>
    <row r="2">
      <c r="A2" s="2" t="s">
        <v>2</v>
      </c>
      <c r="B2" s="2"/>
      <c r="C2" s="2"/>
    </row>
    <row r="3">
      <c r="A3" s="2" t="s">
        <v>3</v>
      </c>
      <c r="B3" s="2" t="s">
        <v>4</v>
      </c>
      <c r="C3" s="2" t="s">
        <v>5</v>
      </c>
      <c r="E3" s="2" t="s">
        <v>6</v>
      </c>
    </row>
    <row r="4">
      <c r="A4" s="4">
        <v>5.0</v>
      </c>
      <c r="B4" s="6">
        <v>-6.294237969</v>
      </c>
      <c r="C4" s="6">
        <v>-6.2942379695</v>
      </c>
      <c r="E4" s="10">
        <f t="shared" ref="E4:E18" si="1">627.50947*(B4-C4)</f>
        <v>0.000000313754761</v>
      </c>
    </row>
    <row r="5">
      <c r="A5" s="4">
        <v>6.0</v>
      </c>
      <c r="B5" s="6">
        <v>-3.8696273028</v>
      </c>
      <c r="C5" s="6">
        <v>-3.8696273799</v>
      </c>
      <c r="E5" s="10">
        <f t="shared" si="1"/>
        <v>0.00004838097996</v>
      </c>
    </row>
    <row r="6">
      <c r="A6" s="4">
        <v>7.0</v>
      </c>
      <c r="B6" s="6">
        <v>-9.320000983</v>
      </c>
      <c r="C6" s="6">
        <v>-9.320000993</v>
      </c>
      <c r="E6" s="10">
        <f t="shared" si="1"/>
        <v>0.000006275095219</v>
      </c>
    </row>
    <row r="7">
      <c r="A7" s="4">
        <v>8.0</v>
      </c>
      <c r="B7" s="6">
        <v>-11.172357889</v>
      </c>
      <c r="C7" s="6">
        <v>-11.1723578983</v>
      </c>
      <c r="E7" s="10">
        <f t="shared" si="1"/>
        <v>0.000005835837439</v>
      </c>
    </row>
    <row r="8">
      <c r="A8" s="4">
        <v>11.0</v>
      </c>
      <c r="B8" s="6">
        <v>-13.2561370102</v>
      </c>
      <c r="C8" s="6">
        <v>-13.2561370576</v>
      </c>
      <c r="E8" s="10">
        <f t="shared" si="1"/>
        <v>0.00002974394911</v>
      </c>
    </row>
    <row r="9">
      <c r="A9" s="4">
        <v>12.0</v>
      </c>
      <c r="B9" s="6">
        <v>-15.4662176475</v>
      </c>
      <c r="C9" s="6">
        <v>-15.4662176948</v>
      </c>
      <c r="E9" s="10">
        <f t="shared" si="1"/>
        <v>0.00002968119704</v>
      </c>
    </row>
    <row r="10">
      <c r="A10" s="4">
        <v>22.0</v>
      </c>
      <c r="B10" s="6">
        <v>-10.0190292452</v>
      </c>
      <c r="C10" s="6">
        <v>-10.0190290754</v>
      </c>
      <c r="E10" s="10">
        <f t="shared" si="1"/>
        <v>-0.0001065511079</v>
      </c>
    </row>
    <row r="11">
      <c r="A11" s="4">
        <v>29.0</v>
      </c>
      <c r="B11" s="6">
        <v>-1.2308705258</v>
      </c>
      <c r="C11" s="6">
        <v>-1.2308705372</v>
      </c>
      <c r="E11" s="10">
        <f t="shared" si="1"/>
        <v>0.000007153607993</v>
      </c>
    </row>
    <row r="12">
      <c r="A12" s="4">
        <v>30.0</v>
      </c>
      <c r="B12" s="6">
        <v>-2.3778242658</v>
      </c>
      <c r="C12" s="6">
        <v>-2.3778242659</v>
      </c>
      <c r="E12" s="10">
        <f t="shared" si="1"/>
        <v>0.00000006275095219</v>
      </c>
    </row>
    <row r="13">
      <c r="A13" s="4" t="s">
        <v>26</v>
      </c>
      <c r="B13" s="6">
        <v>-5.9742887535</v>
      </c>
      <c r="C13" s="6">
        <v>-5.9742887745</v>
      </c>
      <c r="E13" s="10">
        <f t="shared" si="1"/>
        <v>0.00001317769885</v>
      </c>
    </row>
    <row r="14">
      <c r="A14" s="4" t="s">
        <v>29</v>
      </c>
      <c r="B14" s="6">
        <v>-6.7882824383</v>
      </c>
      <c r="C14" s="6">
        <v>-6.7882824384</v>
      </c>
      <c r="E14" s="10">
        <f t="shared" si="1"/>
        <v>0.00000006275039485</v>
      </c>
    </row>
    <row r="15">
      <c r="A15" s="4" t="s">
        <v>31</v>
      </c>
      <c r="B15" s="6">
        <v>-4.285150487</v>
      </c>
      <c r="C15" s="6">
        <v>-4.2851504842</v>
      </c>
      <c r="E15" s="10">
        <f t="shared" si="1"/>
        <v>-0.000001757026661</v>
      </c>
    </row>
    <row r="16">
      <c r="A16" s="4" t="s">
        <v>33</v>
      </c>
      <c r="B16" s="6">
        <v>-4.2846469908</v>
      </c>
      <c r="C16" s="6">
        <v>-4.2846469909</v>
      </c>
      <c r="E16" s="10">
        <f t="shared" si="1"/>
        <v>0.00000006275095219</v>
      </c>
    </row>
    <row r="17">
      <c r="A17" s="4" t="s">
        <v>34</v>
      </c>
      <c r="B17" s="6">
        <v>-1.256700779</v>
      </c>
      <c r="C17" s="6">
        <v>-1.2567007854</v>
      </c>
      <c r="E17" s="10">
        <f t="shared" si="1"/>
        <v>0.000004016060662</v>
      </c>
    </row>
    <row r="18">
      <c r="A18" s="4" t="s">
        <v>35</v>
      </c>
      <c r="B18" s="6">
        <v>-2.4014951979</v>
      </c>
      <c r="C18" s="6">
        <v>-2.4014952011</v>
      </c>
      <c r="E18" s="10">
        <f t="shared" si="1"/>
        <v>0.000002008030191</v>
      </c>
    </row>
    <row r="21">
      <c r="E21" s="9"/>
    </row>
    <row r="22">
      <c r="E22" s="9"/>
    </row>
    <row r="23">
      <c r="E23" s="9"/>
    </row>
    <row r="979">
      <c r="A979" s="4"/>
    </row>
  </sheetData>
  <drawing r:id="rId1"/>
</worksheet>
</file>