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<sst xmlns="http://schemas.openxmlformats.org/spreadsheetml/2006/main" count="67" uniqueCount="27">
  <si>
    <t>Bond distances of O-H in angstrom</t>
  </si>
  <si>
    <t>Experimental</t>
  </si>
  <si>
    <t>Reference</t>
  </si>
  <si>
    <t>https://cccbdb.nist.gov/exp2x.asp?casno=7732185</t>
  </si>
  <si>
    <t>Method</t>
  </si>
  <si>
    <t>def2-SVP</t>
  </si>
  <si>
    <t>def2-TZVP</t>
  </si>
  <si>
    <t>def2-QZVP</t>
  </si>
  <si>
    <t>OH Bond Length (angstrom)</t>
  </si>
  <si>
    <t>hartree fock</t>
  </si>
  <si>
    <t>HOH Bond Angle (degrees)</t>
  </si>
  <si>
    <t>pbe</t>
  </si>
  <si>
    <t>tpssh</t>
  </si>
  <si>
    <t>High Level Calculation</t>
  </si>
  <si>
    <t>https://cccbdb.nist.gov/energy2x.asp</t>
  </si>
  <si>
    <t>tpssh-d3</t>
  </si>
  <si>
    <t>CCSD(T)/aug-cc-pVQZ</t>
  </si>
  <si>
    <t>Ground state energy (hartree)</t>
  </si>
  <si>
    <t>Bond Distance (angstrom)</t>
  </si>
  <si>
    <t>Bond angles of H-O-H in degrees</t>
  </si>
  <si>
    <t>Bond Angle (degree)</t>
  </si>
  <si>
    <t>hf</t>
  </si>
  <si>
    <t>Negative is underbinding and positive is overbinding</t>
  </si>
  <si>
    <t>% Errors Bond distances of O-H</t>
  </si>
  <si>
    <t>Optimized ground state (Hartree)</t>
  </si>
  <si>
    <t>% Errors Bond angles of H-O-H</t>
  </si>
  <si>
    <t>% Errors Optimzed ground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</si>
</sst>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ccbdb.nist.gov/exp2x.asp?casno=7732185" TargetMode="External"/><Relationship Id="rId2" Type="http://schemas.openxmlformats.org/officeDocument/2006/relationships/hyperlink" Target="https://cccbdb.nist.gov/energy2x.as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5.0"/>
  </cols>
  <sheetData>
    <row r="1">
      <c r="A1" s="1" t="s">
        <v>0</v>
      </c>
      <c r="B1" s="2"/>
      <c r="C1" s="2"/>
      <c r="F1" s="1" t="s">
        <v>1</v>
      </c>
      <c r="G1" s="1" t="s">
        <v>2</v>
      </c>
      <c r="H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F2" s="2" t="s">
        <v>8</v>
      </c>
      <c r="G2" s="2">
        <v>0.9578</v>
      </c>
    </row>
    <row r="3">
      <c r="A3" s="4" t="s">
        <v>9</v>
      </c>
      <c r="B3" s="2">
        <v>0.945</v>
      </c>
      <c r="C3" s="2">
        <v>0.942</v>
      </c>
      <c r="D3" s="2">
        <v>0.939</v>
      </c>
      <c r="F3" s="2" t="s">
        <v>10</v>
      </c>
      <c r="G3" s="2">
        <v>104.478</v>
      </c>
    </row>
    <row r="4">
      <c r="A4" s="2" t="s">
        <v>11</v>
      </c>
      <c r="B4" s="2">
        <v>0.975</v>
      </c>
      <c r="C4" s="2">
        <v>0.971</v>
      </c>
      <c r="D4" s="2">
        <v>0.969</v>
      </c>
    </row>
    <row r="5">
      <c r="A5" s="2" t="s">
        <v>12</v>
      </c>
      <c r="B5" s="2">
        <v>0.969</v>
      </c>
      <c r="C5" s="2">
        <v>0.965</v>
      </c>
      <c r="D5" s="2">
        <v>0.963</v>
      </c>
      <c r="F5" s="1" t="s">
        <v>13</v>
      </c>
      <c r="G5" s="1" t="s">
        <v>2</v>
      </c>
      <c r="H5" s="5" t="s">
        <v>14</v>
      </c>
    </row>
    <row r="6">
      <c r="A6" s="2" t="s">
        <v>15</v>
      </c>
      <c r="B6" s="2">
        <v>0.969</v>
      </c>
      <c r="C6" s="2">
        <v>0.965</v>
      </c>
      <c r="D6" s="2">
        <v>0.963</v>
      </c>
      <c r="F6" s="2" t="s">
        <v>16</v>
      </c>
      <c r="G6" s="6">
        <v>-76.395258</v>
      </c>
      <c r="H6" s="2" t="s">
        <v>17</v>
      </c>
    </row>
    <row r="7">
      <c r="G7" s="2">
        <v>0.9575</v>
      </c>
      <c r="H7" s="2" t="s">
        <v>18</v>
      </c>
    </row>
    <row r="8">
      <c r="A8" s="1" t="s">
        <v>19</v>
      </c>
      <c r="F8" s="1"/>
      <c r="G8" s="2">
        <v>104.476</v>
      </c>
      <c r="H8" s="2" t="s">
        <v>20</v>
      </c>
    </row>
    <row r="9">
      <c r="A9" s="2" t="s">
        <v>4</v>
      </c>
      <c r="B9" s="2" t="s">
        <v>5</v>
      </c>
      <c r="C9" s="2" t="s">
        <v>6</v>
      </c>
      <c r="D9" s="2" t="s">
        <v>7</v>
      </c>
      <c r="F9" s="1"/>
      <c r="G9" s="7"/>
      <c r="H9" s="7"/>
    </row>
    <row r="10">
      <c r="A10" s="2" t="s">
        <v>21</v>
      </c>
      <c r="B10" s="2">
        <v>105.137</v>
      </c>
      <c r="C10" s="2">
        <v>106.515</v>
      </c>
      <c r="D10" s="2">
        <v>106.342</v>
      </c>
      <c r="F10" s="1"/>
      <c r="G10" s="7"/>
      <c r="H10" s="7"/>
    </row>
    <row r="11">
      <c r="A11" s="2" t="s">
        <v>11</v>
      </c>
      <c r="B11" s="2">
        <v>102.075</v>
      </c>
      <c r="C11" s="2">
        <v>104.269</v>
      </c>
      <c r="D11" s="2">
        <v>104.171</v>
      </c>
      <c r="F11" s="1"/>
      <c r="G11" s="7"/>
      <c r="H11" s="7"/>
    </row>
    <row r="12">
      <c r="A12" s="2" t="s">
        <v>12</v>
      </c>
      <c r="B12" s="2">
        <v>102.733</v>
      </c>
      <c r="C12" s="2">
        <v>104.688</v>
      </c>
      <c r="D12" s="2">
        <v>104.573</v>
      </c>
      <c r="F12" s="1" t="s">
        <v>22</v>
      </c>
      <c r="G12" s="7"/>
      <c r="H12" s="7"/>
    </row>
    <row r="13">
      <c r="A13" s="2" t="s">
        <v>15</v>
      </c>
      <c r="B13" s="2">
        <v>102.733</v>
      </c>
      <c r="C13" s="2">
        <v>104.688</v>
      </c>
      <c r="D13" s="2">
        <v>104.573</v>
      </c>
      <c r="F13" s="1" t="s">
        <v>23</v>
      </c>
      <c r="G13" s="7"/>
      <c r="H13" s="7"/>
    </row>
    <row r="14">
      <c r="F14" s="7" t="s">
        <v>4</v>
      </c>
      <c r="G14" s="7" t="s">
        <v>5</v>
      </c>
      <c r="H14" s="7" t="s">
        <v>6</v>
      </c>
      <c r="I14" s="7" t="s">
        <v>7</v>
      </c>
    </row>
    <row r="15">
      <c r="A15" s="8" t="s">
        <v>24</v>
      </c>
      <c r="F15" s="7" t="s">
        <v>21</v>
      </c>
      <c r="G15" s="6">
        <f t="shared" ref="G15:I15" si="1">(B3-$G$2)/$G$2*100</f>
        <v>-1.336395907</v>
      </c>
      <c r="H15" s="6">
        <f t="shared" si="1"/>
        <v>-1.649613698</v>
      </c>
      <c r="I15" s="6">
        <f t="shared" si="1"/>
        <v>-1.962831489</v>
      </c>
    </row>
    <row r="16">
      <c r="A16" s="2" t="s">
        <v>4</v>
      </c>
      <c r="B16" s="2" t="s">
        <v>5</v>
      </c>
      <c r="C16" s="2" t="s">
        <v>6</v>
      </c>
      <c r="D16" s="2" t="s">
        <v>7</v>
      </c>
      <c r="F16" s="7" t="s">
        <v>11</v>
      </c>
      <c r="G16" s="6">
        <f t="shared" ref="G16:I16" si="2">(B4-$G$2)/$G$2*100</f>
        <v>1.795782</v>
      </c>
      <c r="H16" s="6">
        <f t="shared" si="2"/>
        <v>1.378158279</v>
      </c>
      <c r="I16" s="6">
        <f t="shared" si="2"/>
        <v>1.169346419</v>
      </c>
    </row>
    <row r="17">
      <c r="A17" s="2" t="s">
        <v>21</v>
      </c>
      <c r="B17" s="6">
        <v>-75.96145009919</v>
      </c>
      <c r="C17" s="6">
        <v>-76.05973892478</v>
      </c>
      <c r="D17" s="6">
        <v>-76.06765574472</v>
      </c>
      <c r="F17" s="7" t="s">
        <v>12</v>
      </c>
      <c r="G17" s="6">
        <f t="shared" ref="G17:I17" si="3">(B5-$G$2)/$G$2*100</f>
        <v>1.169346419</v>
      </c>
      <c r="H17" s="6">
        <f t="shared" si="3"/>
        <v>0.7517226978</v>
      </c>
      <c r="I17" s="6">
        <f t="shared" si="3"/>
        <v>0.5429108373</v>
      </c>
    </row>
    <row r="18">
      <c r="A18" s="2" t="s">
        <v>11</v>
      </c>
      <c r="B18" s="6">
        <v>-76.27266383671</v>
      </c>
      <c r="C18" s="6">
        <v>-76.37689155827</v>
      </c>
      <c r="D18" s="6">
        <v>-76.38700385633</v>
      </c>
      <c r="F18" s="7" t="s">
        <v>15</v>
      </c>
      <c r="G18" s="6">
        <f t="shared" ref="G18:I18" si="4">(B6-$G$2)/$G$2*100</f>
        <v>1.169346419</v>
      </c>
      <c r="H18" s="6">
        <f t="shared" si="4"/>
        <v>0.7517226978</v>
      </c>
      <c r="I18" s="6">
        <f t="shared" si="4"/>
        <v>0.5429108373</v>
      </c>
    </row>
    <row r="19">
      <c r="A19" s="2" t="s">
        <v>12</v>
      </c>
      <c r="B19" s="6">
        <v>-76.35349205916</v>
      </c>
      <c r="C19" s="6">
        <v>-76.45584761677</v>
      </c>
      <c r="D19" s="6">
        <v>-76.46446925958</v>
      </c>
    </row>
    <row r="20">
      <c r="A20" s="2" t="s">
        <v>15</v>
      </c>
      <c r="B20" s="6">
        <v>-76.35386070669</v>
      </c>
      <c r="C20" s="6">
        <v>-76.45621620622</v>
      </c>
      <c r="D20" s="6">
        <v>-76.46483784928</v>
      </c>
      <c r="F20" s="1" t="s">
        <v>25</v>
      </c>
    </row>
    <row r="21">
      <c r="F21" s="7" t="s">
        <v>4</v>
      </c>
      <c r="G21" s="7" t="s">
        <v>5</v>
      </c>
      <c r="H21" s="7" t="s">
        <v>6</v>
      </c>
      <c r="I21" s="7" t="s">
        <v>7</v>
      </c>
    </row>
    <row r="22">
      <c r="F22" s="7" t="s">
        <v>21</v>
      </c>
      <c r="G22" s="6">
        <f t="shared" ref="G22:I22" si="5">(B10-$G$3)/$G$3*100</f>
        <v>0.6307548001</v>
      </c>
      <c r="H22" s="6">
        <f t="shared" si="5"/>
        <v>1.949692758</v>
      </c>
      <c r="I22" s="6">
        <f t="shared" si="5"/>
        <v>1.784107659</v>
      </c>
    </row>
    <row r="23">
      <c r="F23" s="7" t="s">
        <v>11</v>
      </c>
      <c r="G23" s="6">
        <f t="shared" ref="G23:I23" si="6">(B11-$G$3)/$G$3*100</f>
        <v>-2.300005743</v>
      </c>
      <c r="H23" s="6">
        <f t="shared" si="6"/>
        <v>-0.2000421141</v>
      </c>
      <c r="I23" s="6">
        <f t="shared" si="6"/>
        <v>-0.2938417657</v>
      </c>
    </row>
    <row r="24">
      <c r="F24" s="7" t="s">
        <v>12</v>
      </c>
      <c r="G24" s="6">
        <f t="shared" ref="G24:I24" si="7">(B12-$G$3)/$G$3*100</f>
        <v>-1.670208082</v>
      </c>
      <c r="H24" s="6">
        <f t="shared" si="7"/>
        <v>0.2009992534</v>
      </c>
      <c r="I24" s="6">
        <f t="shared" si="7"/>
        <v>0.0909282337</v>
      </c>
    </row>
    <row r="25">
      <c r="F25" s="7" t="s">
        <v>15</v>
      </c>
      <c r="G25" s="6">
        <f t="shared" ref="G25:I25" si="8">(B13-$G$3)/$G$3*100</f>
        <v>-1.670208082</v>
      </c>
      <c r="H25" s="6">
        <f t="shared" si="8"/>
        <v>0.2009992534</v>
      </c>
      <c r="I25" s="6">
        <f t="shared" si="8"/>
        <v>0.0909282337</v>
      </c>
    </row>
    <row r="27">
      <c r="F27" s="1" t="s">
        <v>26</v>
      </c>
    </row>
    <row r="28">
      <c r="F28" s="7" t="s">
        <v>4</v>
      </c>
      <c r="G28" s="7" t="s">
        <v>5</v>
      </c>
      <c r="H28" s="7" t="s">
        <v>6</v>
      </c>
      <c r="I28" s="7" t="s">
        <v>7</v>
      </c>
    </row>
    <row r="29">
      <c r="F29" s="7" t="s">
        <v>21</v>
      </c>
      <c r="G29" s="6">
        <f t="shared" ref="G29:I29" si="9">(B17-$G$6)/$G$6*100</f>
        <v>-0.5678466336</v>
      </c>
      <c r="H29" s="6">
        <f t="shared" si="9"/>
        <v>-0.4391883528</v>
      </c>
      <c r="I29" s="6">
        <f t="shared" si="9"/>
        <v>-0.4288253798</v>
      </c>
    </row>
    <row r="30">
      <c r="F30" s="7" t="s">
        <v>11</v>
      </c>
      <c r="G30" s="6">
        <f t="shared" ref="G30:I30" si="10">(B18-$G$6)/$G$6*100</f>
        <v>-0.1604735248</v>
      </c>
      <c r="H30" s="6">
        <f t="shared" si="10"/>
        <v>-0.0240413374</v>
      </c>
      <c r="I30" s="6">
        <f t="shared" si="10"/>
        <v>-0.01080452359</v>
      </c>
    </row>
    <row r="31">
      <c r="F31" s="7" t="s">
        <v>12</v>
      </c>
      <c r="G31" s="6">
        <f t="shared" ref="G31:I31" si="11">(B19-$G$6)/$G$6*100</f>
        <v>-0.05467085515</v>
      </c>
      <c r="H31" s="6">
        <f t="shared" si="11"/>
        <v>0.07931070377</v>
      </c>
      <c r="I31" s="6">
        <f t="shared" si="11"/>
        <v>0.09059627704</v>
      </c>
    </row>
    <row r="32">
      <c r="F32" s="7" t="s">
        <v>15</v>
      </c>
      <c r="G32" s="6">
        <f t="shared" ref="G32:I32" si="12">(B20-$G$6)/$G$6*100</f>
        <v>-0.05418830225</v>
      </c>
      <c r="H32" s="6">
        <f t="shared" si="12"/>
        <v>0.07979318064</v>
      </c>
      <c r="I32" s="6">
        <f t="shared" si="12"/>
        <v>0.09107875423</v>
      </c>
    </row>
  </sheetData>
  <hyperlinks>
    <hyperlink r:id="rId1" ref="H1"/>
    <hyperlink r:id="rId2" ref="H5"/>
  </hyperlinks>
  <drawing r:id="rId3"/>
</worksheet>
</file>