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<sst xmlns="http://schemas.openxmlformats.org/spreadsheetml/2006/main" count="21" uniqueCount="11">
  <si>
    <t>All Structures were optimized with TPSSh-D3/def2-TZVP</t>
  </si>
  <si>
    <t>Decane</t>
  </si>
  <si>
    <t>Total Energy (Hartree)</t>
  </si>
  <si>
    <t>Binding Energy (kcal/mol)</t>
  </si>
  <si>
    <t>supercomplex</t>
  </si>
  <si>
    <t>monomer</t>
  </si>
  <si>
    <t>Water Dimer</t>
  </si>
  <si>
    <t>Ethane Dimer</t>
  </si>
  <si>
    <t>Benzene Dimer ontop</t>
  </si>
  <si>
    <t>Benzene Dimer Stag</t>
  </si>
  <si>
    <t>Benzene Dimer T-shaped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</si>
</sst>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 t="s">
        <v>2</v>
      </c>
      <c r="D2" s="3" t="s">
        <v>3</v>
      </c>
    </row>
    <row r="3">
      <c r="A3" s="2" t="s">
        <v>4</v>
      </c>
      <c r="B3" s="2">
        <v>-789.0836054893</v>
      </c>
      <c r="D3" s="4">
        <f>627.509*(B3-2*B4)</f>
        <v>-4.669642172</v>
      </c>
    </row>
    <row r="4">
      <c r="A4" s="2" t="s">
        <v>5</v>
      </c>
      <c r="B4" s="2">
        <v>-394.5380819676</v>
      </c>
    </row>
    <row r="6">
      <c r="A6" s="2" t="s">
        <v>6</v>
      </c>
    </row>
    <row r="7">
      <c r="A7" s="2" t="s">
        <v>4</v>
      </c>
      <c r="B7" s="2">
        <v>-152.9218870973</v>
      </c>
      <c r="D7" s="4">
        <f>627.509*(B7-2*B8)</f>
        <v>-5.932943667</v>
      </c>
    </row>
    <row r="8">
      <c r="A8" s="2" t="s">
        <v>5</v>
      </c>
      <c r="B8" s="2">
        <v>-76.4562161713</v>
      </c>
    </row>
    <row r="10">
      <c r="A10" s="2" t="s">
        <v>7</v>
      </c>
    </row>
    <row r="11">
      <c r="A11" s="2" t="s">
        <v>4</v>
      </c>
      <c r="B11" s="2">
        <v>-159.7409257608</v>
      </c>
      <c r="D11" s="4">
        <f>627.509*(B11-2*B12)</f>
        <v>-1.307865176</v>
      </c>
    </row>
    <row r="12">
      <c r="A12" s="2" t="s">
        <v>5</v>
      </c>
      <c r="B12" s="2">
        <v>-79.8694207717</v>
      </c>
    </row>
    <row r="14">
      <c r="A14" s="2" t="s">
        <v>8</v>
      </c>
    </row>
    <row r="15">
      <c r="A15" s="2" t="s">
        <v>4</v>
      </c>
      <c r="B15" s="2">
        <v>-464.7283629289</v>
      </c>
      <c r="D15" s="4">
        <f>627.509*(B15-2*B16)</f>
        <v>-2.154169936</v>
      </c>
    </row>
    <row r="16">
      <c r="A16" s="2" t="s">
        <v>5</v>
      </c>
      <c r="B16" s="2">
        <v>-232.362465019</v>
      </c>
    </row>
    <row r="18">
      <c r="A18" s="2" t="s">
        <v>9</v>
      </c>
    </row>
    <row r="19">
      <c r="A19" s="2" t="s">
        <v>4</v>
      </c>
      <c r="B19" s="2">
        <v>-464.7299411543</v>
      </c>
      <c r="D19" s="4">
        <f>627.509*(B19-2*B20)</f>
        <v>-3.144520578</v>
      </c>
    </row>
    <row r="20">
      <c r="A20" s="2" t="s">
        <v>5</v>
      </c>
      <c r="B20" s="2">
        <v>-232.362465019</v>
      </c>
    </row>
    <row r="22">
      <c r="A22" s="2" t="s">
        <v>10</v>
      </c>
    </row>
    <row r="23">
      <c r="A23" s="2" t="s">
        <v>4</v>
      </c>
      <c r="B23" s="2">
        <v>-464.7295663146</v>
      </c>
      <c r="D23" s="4">
        <f>627.509*(B23-2*B24)</f>
        <v>-2.909305293</v>
      </c>
    </row>
    <row r="24">
      <c r="A24" s="2" t="s">
        <v>5</v>
      </c>
      <c r="B24" s="2">
        <v>-232.362465019</v>
      </c>
    </row>
  </sheetData>
  <drawing r:id="rId1"/>
</worksheet>
</file>