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/Git/vba-jira/"/>
    </mc:Choice>
  </mc:AlternateContent>
  <xr:revisionPtr revIDLastSave="0" documentId="13_ncr:1_{5C778E25-607A-4642-8D10-BA57BE49E8A0}" xr6:coauthVersionLast="45" xr6:coauthVersionMax="45" xr10:uidLastSave="{00000000-0000-0000-0000-000000000000}"/>
  <bookViews>
    <workbookView xWindow="0" yWindow="520" windowWidth="20340" windowHeight="27140" xr2:uid="{29FB89B4-D308-7843-B61E-411B20763035}"/>
  </bookViews>
  <sheets>
    <sheet name="Team Metrics" sheetId="1" r:id="rId1"/>
  </sheets>
  <externalReferences>
    <externalReference r:id="rId2"/>
    <externalReference r:id="rId3"/>
  </externalReferences>
  <definedNames>
    <definedName name="filter">[1]Instructions!#REF!</definedName>
    <definedName name="JQL">[1]Instructions!#REF!</definedName>
    <definedName name="_xlnm.Print_Area" localSheetId="0">'Team Metrics'!$B$2:$AP$48</definedName>
    <definedName name="RapidBoardId">[1]Instructions!#REF!</definedName>
    <definedName name="ResourceNamesDestination">[2]!ResourceNames</definedName>
    <definedName name="TeamId">[1]Instructions!#REF!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43" i="1" l="1"/>
  <c r="AC43" i="1"/>
  <c r="T43" i="1"/>
  <c r="J43" i="1"/>
  <c r="AM24" i="1"/>
  <c r="AB24" i="1"/>
  <c r="AM16" i="1"/>
  <c r="J5" i="1"/>
</calcChain>
</file>

<file path=xl/sharedStrings.xml><?xml version="1.0" encoding="utf-8"?>
<sst xmlns="http://schemas.openxmlformats.org/spreadsheetml/2006/main" count="128" uniqueCount="89">
  <si>
    <t>Feature</t>
  </si>
  <si>
    <t>Defects</t>
  </si>
  <si>
    <t>Risks</t>
  </si>
  <si>
    <t>Debts</t>
  </si>
  <si>
    <t>Enablers</t>
  </si>
  <si>
    <t>Team Stability</t>
  </si>
  <si>
    <t>Sum of team growth (hours contributed by those outside the team) + shrinkage (hours given away by those in the team) over the past two weeks as a percentage of total team hours contributed</t>
  </si>
  <si>
    <t>Unplanned Work</t>
  </si>
  <si>
    <t>4w 7h</t>
  </si>
  <si>
    <t>Amount of time remaining from the burndown at the end of the most recent sprint</t>
  </si>
  <si>
    <t>Velocity</t>
  </si>
  <si>
    <t>Baseline</t>
  </si>
  <si>
    <t>Predictability</t>
  </si>
  <si>
    <t>Responsiveness</t>
  </si>
  <si>
    <t>Sprints
Estimated</t>
  </si>
  <si>
    <t>1/20/97</t>
  </si>
  <si>
    <r>
      <t xml:space="preserve">Sprint Velocity
</t>
    </r>
    <r>
      <rPr>
        <sz val="12"/>
        <color theme="1" tint="0.499984740745262"/>
        <rFont val="Calibri"/>
        <family val="2"/>
        <scheme val="minor"/>
      </rPr>
      <t>Done/Committed</t>
    </r>
  </si>
  <si>
    <t>Lead Time</t>
  </si>
  <si>
    <t>Depoyment
Frequency</t>
  </si>
  <si>
    <t>Features</t>
  </si>
  <si>
    <t>Number of sprints worth of work on the backlog estimated in time/storypoints/t-shirt sizes. Good is 1/3/20</t>
  </si>
  <si>
    <t>Completed Story Points / Committed Story Points for the most recent sprint</t>
  </si>
  <si>
    <t>Average Lead Time (created - released) for Features released in the last 3 months</t>
  </si>
  <si>
    <t>Number of code deployments in the previous calendar month</t>
  </si>
  <si>
    <t>TiP
Variability</t>
  </si>
  <si>
    <t>Sprint Output
Variability</t>
  </si>
  <si>
    <t>TiP</t>
  </si>
  <si>
    <t>WiP</t>
  </si>
  <si>
    <t>Backlog</t>
  </si>
  <si>
    <t>Coefficient of Variability (Standard Deviation/ Average) for the PBIs TiP over the last 3 months</t>
  </si>
  <si>
    <t>Coefficient of Variability for the team's velocity over the last 7 sprints</t>
  </si>
  <si>
    <t>Average Time in Process (start of 1st sprint - released) for PBIs released in the last 3 months</t>
  </si>
  <si>
    <t>Maximum number of PBIs "In Progress" at the same time over the last 3 months</t>
  </si>
  <si>
    <t>T-5</t>
  </si>
  <si>
    <t>T-4</t>
  </si>
  <si>
    <t>T-3</t>
  </si>
  <si>
    <t>T-2</t>
  </si>
  <si>
    <t>T-1</t>
  </si>
  <si>
    <t>T</t>
  </si>
  <si>
    <t>R</t>
  </si>
  <si>
    <t>A</t>
  </si>
  <si>
    <t>G</t>
  </si>
  <si>
    <t>&lt;70%</t>
  </si>
  <si>
    <t>&lt;80%</t>
  </si>
  <si>
    <t>80-120%</t>
  </si>
  <si>
    <t>&gt;120%</t>
  </si>
  <si>
    <t>&gt;140%</t>
  </si>
  <si>
    <t>Produtivity</t>
  </si>
  <si>
    <t>Quality</t>
  </si>
  <si>
    <t>&gt;1w</t>
  </si>
  <si>
    <t>&gt;3d</t>
  </si>
  <si>
    <t>&lt;3d</t>
  </si>
  <si>
    <t>Release Velocity</t>
  </si>
  <si>
    <t>Efficiency</t>
  </si>
  <si>
    <r>
      <t xml:space="preserve">MTTR
</t>
    </r>
    <r>
      <rPr>
        <sz val="10"/>
        <color theme="1" tint="0.499984740745262"/>
        <rFont val="Calibri"/>
        <family val="2"/>
        <scheme val="minor"/>
      </rPr>
      <t>Mean Time to Resolve</t>
    </r>
  </si>
  <si>
    <t>Sprints Estimated</t>
  </si>
  <si>
    <t>NA</t>
  </si>
  <si>
    <t>Sprint Velocity</t>
  </si>
  <si>
    <t>&lt;60%</t>
  </si>
  <si>
    <t>&gt;150%</t>
  </si>
  <si>
    <t>Current versus 3 month avg.</t>
  </si>
  <si>
    <t>Average of Active Time / Lead Team for the issues released in the last 3 months</t>
  </si>
  <si>
    <t>Average Lead Time for Bugs and Risks fixed in the last 3 months</t>
  </si>
  <si>
    <t>TiP Variability</t>
  </si>
  <si>
    <t>&gt;50%</t>
  </si>
  <si>
    <t>&gt;25%</t>
  </si>
  <si>
    <t>&lt;25%</t>
  </si>
  <si>
    <t>Sprint Output Variability</t>
  </si>
  <si>
    <t>Distribution</t>
  </si>
  <si>
    <t>Defect Density</t>
  </si>
  <si>
    <t>% allocation of PBIs (Features, Defects, Risks, Debts, Enablers) completed each month</t>
  </si>
  <si>
    <t>Deployment Frequency</t>
  </si>
  <si>
    <t>Defects (in dev) and Bugs (in prod) raised during the last 3 months / man-days over the period</t>
  </si>
  <si>
    <t>Fail Rate</t>
  </si>
  <si>
    <t>Time to Resolve</t>
  </si>
  <si>
    <t>Bugs (prod issues) with an Affects Version from last month's release / Number of PBIs released over the same period</t>
  </si>
  <si>
    <t>Correct Status</t>
  </si>
  <si>
    <t>&lt;90%</t>
  </si>
  <si>
    <t>&gt;90%</t>
  </si>
  <si>
    <t>Correct Project &amp; Epic Link</t>
  </si>
  <si>
    <t>Done In Sprint</t>
  </si>
  <si>
    <t>Active Time %</t>
  </si>
  <si>
    <t>&gt;80%</t>
  </si>
  <si>
    <t>&lt;50%</t>
  </si>
  <si>
    <t>Percentage of the Backlog that has the Status Category of "To Do"</t>
  </si>
  <si>
    <t>Percentage of the Backlog and Active Sprint where the Epic and PBI are on the same project</t>
  </si>
  <si>
    <t>For the most recent sprint the % of PBIs completed in the sprint verus those completed  in and outside of the sprint</t>
  </si>
  <si>
    <t>Active Time logged in Jira per team member over the last two weeks as a % of total man hours</t>
  </si>
  <si>
    <t>Team Name - As Of: 10-Jun-20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</si>
</sst>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\ &quot;d&quot;"/>
    <numFmt numFmtId="166" formatCode="_-* #,##0_-;\-* #,##0_-;_-* &quot;-&quot;??_-;_-@_-"/>
    <numFmt numFmtId="167" formatCode="mmm\ yy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22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CC3399"/>
      </left>
      <right/>
      <top style="thin">
        <color rgb="FFCC3399"/>
      </top>
      <bottom/>
      <diagonal/>
    </border>
    <border>
      <left/>
      <right/>
      <top style="thin">
        <color rgb="FFCC3399"/>
      </top>
      <bottom/>
      <diagonal/>
    </border>
    <border>
      <left/>
      <right style="thin">
        <color rgb="FFCC3399"/>
      </right>
      <top style="thin">
        <color rgb="FFCC3399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 style="thin">
        <color rgb="FF4472C4"/>
      </right>
      <top/>
      <bottom/>
      <diagonal/>
    </border>
    <border>
      <left style="thin">
        <color rgb="FFCC3399"/>
      </left>
      <right/>
      <top/>
      <bottom/>
      <diagonal/>
    </border>
    <border>
      <left/>
      <right style="thin">
        <color rgb="FFCC3399"/>
      </right>
      <top/>
      <bottom/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CC3399"/>
      </left>
      <right/>
      <top/>
      <bottom style="thin">
        <color rgb="FFCC3399"/>
      </bottom>
      <diagonal/>
    </border>
    <border>
      <left/>
      <right/>
      <top/>
      <bottom style="thin">
        <color rgb="FFCC3399"/>
      </bottom>
      <diagonal/>
    </border>
    <border>
      <left/>
      <right style="thin">
        <color rgb="FFCC3399"/>
      </right>
      <top/>
      <bottom style="thin">
        <color rgb="FFCC3399"/>
      </bottom>
      <diagonal/>
    </border>
    <border>
      <left/>
      <right/>
      <top/>
      <bottom style="thin">
        <color rgb="FF00B050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 textRotation="90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3" fillId="4" borderId="6" xfId="0" applyFont="1" applyFill="1" applyBorder="1" applyAlignment="1">
      <alignment horizontal="left" vertical="center" wrapText="1" indent="1"/>
    </xf>
    <xf numFmtId="0" fontId="3" fillId="4" borderId="7" xfId="0" applyFont="1" applyFill="1" applyBorder="1" applyAlignment="1">
      <alignment horizontal="left" vertical="center" wrapText="1" indent="1"/>
    </xf>
    <xf numFmtId="9" fontId="4" fillId="0" borderId="6" xfId="2" applyFont="1" applyBorder="1" applyAlignment="1">
      <alignment horizontal="center" vertical="center"/>
    </xf>
    <xf numFmtId="9" fontId="4" fillId="0" borderId="8" xfId="2" applyFont="1" applyBorder="1" applyAlignment="1">
      <alignment horizontal="center" vertical="center"/>
    </xf>
    <xf numFmtId="9" fontId="4" fillId="0" borderId="7" xfId="2" applyFont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wrapText="1" indent="1"/>
    </xf>
    <xf numFmtId="9" fontId="3" fillId="0" borderId="7" xfId="2" applyFont="1" applyBorder="1" applyAlignment="1">
      <alignment horizontal="center" vertical="center"/>
    </xf>
    <xf numFmtId="3" fontId="0" fillId="3" borderId="0" xfId="1" applyNumberFormat="1" applyFont="1" applyFill="1"/>
    <xf numFmtId="0" fontId="3" fillId="4" borderId="9" xfId="0" applyFont="1" applyFill="1" applyBorder="1" applyAlignment="1">
      <alignment horizontal="left" vertical="center" wrapText="1" indent="1"/>
    </xf>
    <xf numFmtId="0" fontId="3" fillId="4" borderId="0" xfId="0" applyFont="1" applyFill="1" applyAlignment="1">
      <alignment horizontal="left" vertical="center" wrapText="1" indent="1"/>
    </xf>
    <xf numFmtId="9" fontId="4" fillId="0" borderId="9" xfId="2" applyFont="1" applyBorder="1" applyAlignment="1">
      <alignment horizontal="center" vertical="center"/>
    </xf>
    <xf numFmtId="9" fontId="4" fillId="0" borderId="10" xfId="2" applyFont="1" applyBorder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5" fillId="4" borderId="0" xfId="0" applyFont="1" applyFill="1" applyAlignment="1">
      <alignment horizontal="left" vertical="center" wrapText="1" indent="1"/>
    </xf>
    <xf numFmtId="0" fontId="5" fillId="4" borderId="10" xfId="0" applyFont="1" applyFill="1" applyBorder="1" applyAlignment="1">
      <alignment horizontal="left" vertical="center" wrapText="1" indent="1"/>
    </xf>
    <xf numFmtId="9" fontId="3" fillId="0" borderId="0" xfId="2" applyFont="1" applyAlignment="1">
      <alignment horizontal="center" vertical="center"/>
    </xf>
    <xf numFmtId="0" fontId="3" fillId="4" borderId="11" xfId="0" applyFont="1" applyFill="1" applyBorder="1" applyAlignment="1">
      <alignment horizontal="left" vertical="center" wrapText="1" indent="1"/>
    </xf>
    <xf numFmtId="0" fontId="3" fillId="4" borderId="12" xfId="0" applyFont="1" applyFill="1" applyBorder="1" applyAlignment="1">
      <alignment horizontal="left" vertical="center" wrapText="1" indent="1"/>
    </xf>
    <xf numFmtId="9" fontId="4" fillId="0" borderId="11" xfId="2" applyFont="1" applyBorder="1" applyAlignment="1">
      <alignment horizontal="center" vertical="center"/>
    </xf>
    <xf numFmtId="9" fontId="4" fillId="0" borderId="13" xfId="2" applyFont="1" applyBorder="1" applyAlignment="1">
      <alignment horizontal="center" vertical="center"/>
    </xf>
    <xf numFmtId="9" fontId="4" fillId="0" borderId="12" xfId="2" applyFont="1" applyBorder="1" applyAlignment="1">
      <alignment horizontal="center" vertical="center"/>
    </xf>
    <xf numFmtId="0" fontId="5" fillId="4" borderId="12" xfId="0" applyFont="1" applyFill="1" applyBorder="1" applyAlignment="1">
      <alignment horizontal="left" vertical="center" wrapText="1" indent="1"/>
    </xf>
    <xf numFmtId="0" fontId="5" fillId="4" borderId="13" xfId="0" applyFont="1" applyFill="1" applyBorder="1" applyAlignment="1">
      <alignment horizontal="left" vertical="center" wrapText="1" indent="1"/>
    </xf>
    <xf numFmtId="9" fontId="3" fillId="0" borderId="12" xfId="2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textRotation="90"/>
    </xf>
    <xf numFmtId="0" fontId="0" fillId="3" borderId="15" xfId="0" applyFill="1" applyBorder="1"/>
    <xf numFmtId="0" fontId="0" fillId="3" borderId="16" xfId="0" applyFill="1" applyBorder="1"/>
    <xf numFmtId="0" fontId="6" fillId="6" borderId="17" xfId="0" applyFont="1" applyFill="1" applyBorder="1" applyAlignment="1">
      <alignment horizontal="center" vertical="top" textRotation="90"/>
    </xf>
    <xf numFmtId="0" fontId="0" fillId="3" borderId="18" xfId="0" applyFill="1" applyBorder="1"/>
    <xf numFmtId="0" fontId="0" fillId="3" borderId="19" xfId="0" applyFill="1" applyBorder="1"/>
    <xf numFmtId="0" fontId="6" fillId="5" borderId="20" xfId="0" applyFont="1" applyFill="1" applyBorder="1" applyAlignment="1">
      <alignment horizontal="center" vertical="top" textRotation="90"/>
    </xf>
    <xf numFmtId="0" fontId="3" fillId="4" borderId="7" xfId="0" applyFont="1" applyFill="1" applyBorder="1" applyAlignment="1">
      <alignment horizontal="left" vertical="center" indent="1"/>
    </xf>
    <xf numFmtId="49" fontId="7" fillId="0" borderId="7" xfId="1" applyNumberFormat="1" applyFont="1" applyBorder="1" applyAlignment="1">
      <alignment horizontal="center" vertical="center"/>
    </xf>
    <xf numFmtId="49" fontId="7" fillId="0" borderId="8" xfId="1" applyNumberFormat="1" applyFont="1" applyBorder="1" applyAlignment="1">
      <alignment horizontal="center" vertical="center"/>
    </xf>
    <xf numFmtId="9" fontId="9" fillId="0" borderId="7" xfId="2" applyFont="1" applyBorder="1" applyAlignment="1">
      <alignment horizontal="center" vertical="center"/>
    </xf>
    <xf numFmtId="9" fontId="9" fillId="0" borderId="8" xfId="2" applyFont="1" applyBorder="1" applyAlignment="1">
      <alignment horizontal="center" vertical="center"/>
    </xf>
    <xf numFmtId="0" fontId="0" fillId="3" borderId="21" xfId="0" applyFill="1" applyBorder="1"/>
    <xf numFmtId="0" fontId="6" fillId="6" borderId="22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left" vertical="center" indent="1"/>
    </xf>
    <xf numFmtId="165" fontId="10" fillId="0" borderId="7" xfId="2" applyNumberFormat="1" applyFont="1" applyBorder="1" applyAlignment="1">
      <alignment horizontal="center" vertical="center"/>
    </xf>
    <xf numFmtId="165" fontId="10" fillId="0" borderId="8" xfId="2" applyNumberFormat="1" applyFont="1" applyBorder="1" applyAlignment="1">
      <alignment horizontal="center" vertical="center"/>
    </xf>
    <xf numFmtId="0" fontId="10" fillId="0" borderId="7" xfId="2" applyNumberFormat="1" applyFont="1" applyBorder="1" applyAlignment="1">
      <alignment horizontal="center" vertical="center"/>
    </xf>
    <xf numFmtId="0" fontId="10" fillId="0" borderId="8" xfId="2" applyNumberFormat="1" applyFont="1" applyBorder="1" applyAlignment="1">
      <alignment horizontal="center" vertical="center"/>
    </xf>
    <xf numFmtId="0" fontId="0" fillId="3" borderId="23" xfId="0" applyFill="1" applyBorder="1"/>
    <xf numFmtId="0" fontId="3" fillId="4" borderId="0" xfId="0" applyFont="1" applyFill="1" applyAlignment="1">
      <alignment horizontal="left" vertical="center" indent="1"/>
    </xf>
    <xf numFmtId="49" fontId="7" fillId="0" borderId="0" xfId="1" applyNumberFormat="1" applyFont="1" applyAlignment="1">
      <alignment horizontal="center" vertical="center"/>
    </xf>
    <xf numFmtId="49" fontId="7" fillId="0" borderId="10" xfId="1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indent="1"/>
    </xf>
    <xf numFmtId="9" fontId="9" fillId="0" borderId="0" xfId="2" applyFont="1" applyAlignment="1">
      <alignment horizontal="center" vertical="center"/>
    </xf>
    <xf numFmtId="9" fontId="9" fillId="0" borderId="10" xfId="2" applyFont="1" applyBorder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165" fontId="10" fillId="0" borderId="10" xfId="2" applyNumberFormat="1" applyFont="1" applyBorder="1" applyAlignment="1">
      <alignment horizontal="center" vertical="center"/>
    </xf>
    <xf numFmtId="0" fontId="10" fillId="0" borderId="0" xfId="2" applyNumberFormat="1" applyFont="1" applyAlignment="1">
      <alignment horizontal="center" vertical="center"/>
    </xf>
    <xf numFmtId="0" fontId="10" fillId="0" borderId="10" xfId="2" applyNumberFormat="1" applyFont="1" applyBorder="1" applyAlignment="1">
      <alignment horizontal="center" vertical="center"/>
    </xf>
    <xf numFmtId="0" fontId="11" fillId="3" borderId="0" xfId="0" applyFont="1" applyFill="1"/>
    <xf numFmtId="166" fontId="0" fillId="3" borderId="0" xfId="1" applyNumberFormat="1" applyFont="1" applyFill="1"/>
    <xf numFmtId="0" fontId="5" fillId="4" borderId="9" xfId="0" applyFont="1" applyFill="1" applyBorder="1" applyAlignment="1">
      <alignment horizontal="left" vertical="center" wrapText="1" indent="1"/>
    </xf>
    <xf numFmtId="0" fontId="5" fillId="4" borderId="11" xfId="0" applyFont="1" applyFill="1" applyBorder="1" applyAlignment="1">
      <alignment horizontal="left" vertical="center" wrapText="1" indent="1"/>
    </xf>
    <xf numFmtId="167" fontId="11" fillId="3" borderId="0" xfId="0" applyNumberFormat="1" applyFont="1" applyFill="1" applyAlignment="1">
      <alignment horizontal="right" textRotation="90"/>
    </xf>
    <xf numFmtId="167" fontId="11" fillId="3" borderId="0" xfId="0" applyNumberFormat="1" applyFont="1" applyFill="1" applyAlignment="1">
      <alignment textRotation="90"/>
    </xf>
    <xf numFmtId="0" fontId="6" fillId="5" borderId="24" xfId="0" applyFont="1" applyFill="1" applyBorder="1" applyAlignment="1">
      <alignment horizontal="center" vertical="top" textRotation="90"/>
    </xf>
    <xf numFmtId="0" fontId="0" fillId="0" borderId="25" xfId="0" applyBorder="1"/>
    <xf numFmtId="0" fontId="0" fillId="3" borderId="25" xfId="0" applyFill="1" applyBorder="1"/>
    <xf numFmtId="0" fontId="0" fillId="3" borderId="26" xfId="0" applyFill="1" applyBorder="1"/>
    <xf numFmtId="0" fontId="6" fillId="6" borderId="27" xfId="0" applyFont="1" applyFill="1" applyBorder="1" applyAlignment="1">
      <alignment horizontal="center" vertical="top" textRotation="90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right"/>
    </xf>
    <xf numFmtId="0" fontId="0" fillId="3" borderId="30" xfId="0" applyFill="1" applyBorder="1"/>
    <xf numFmtId="9" fontId="0" fillId="3" borderId="0" xfId="0" applyNumberFormat="1" applyFill="1"/>
    <xf numFmtId="0" fontId="6" fillId="7" borderId="31" xfId="0" applyFont="1" applyFill="1" applyBorder="1" applyAlignment="1">
      <alignment horizontal="center" vertical="top" textRotation="90"/>
    </xf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6" fillId="8" borderId="0" xfId="0" applyFont="1" applyFill="1" applyAlignment="1">
      <alignment horizontal="center" vertical="top" textRotation="90"/>
    </xf>
    <xf numFmtId="0" fontId="0" fillId="3" borderId="35" xfId="0" applyFill="1" applyBorder="1"/>
    <xf numFmtId="0" fontId="6" fillId="7" borderId="36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indent="1"/>
    </xf>
    <xf numFmtId="0" fontId="13" fillId="3" borderId="8" xfId="0" applyFont="1" applyFill="1" applyBorder="1"/>
    <xf numFmtId="10" fontId="9" fillId="0" borderId="7" xfId="2" applyNumberFormat="1" applyFont="1" applyBorder="1" applyAlignment="1">
      <alignment horizontal="center" vertical="center"/>
    </xf>
    <xf numFmtId="10" fontId="9" fillId="0" borderId="8" xfId="2" applyNumberFormat="1" applyFont="1" applyBorder="1" applyAlignment="1">
      <alignment horizontal="center" vertical="center"/>
    </xf>
    <xf numFmtId="168" fontId="10" fillId="0" borderId="7" xfId="2" applyNumberFormat="1" applyFont="1" applyBorder="1" applyAlignment="1">
      <alignment horizontal="center" vertical="center"/>
    </xf>
    <xf numFmtId="168" fontId="10" fillId="0" borderId="8" xfId="2" applyNumberFormat="1" applyFont="1" applyBorder="1" applyAlignment="1">
      <alignment horizontal="center" vertical="center"/>
    </xf>
    <xf numFmtId="0" fontId="0" fillId="3" borderId="37" xfId="0" applyFill="1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indent="1"/>
    </xf>
    <xf numFmtId="0" fontId="13" fillId="3" borderId="10" xfId="0" applyFont="1" applyFill="1" applyBorder="1"/>
    <xf numFmtId="10" fontId="9" fillId="0" borderId="0" xfId="2" applyNumberFormat="1" applyFont="1" applyAlignment="1">
      <alignment horizontal="center" vertical="center"/>
    </xf>
    <xf numFmtId="10" fontId="9" fillId="0" borderId="10" xfId="2" applyNumberFormat="1" applyFont="1" applyBorder="1" applyAlignment="1">
      <alignment horizontal="center" vertical="center"/>
    </xf>
    <xf numFmtId="168" fontId="10" fillId="0" borderId="0" xfId="2" applyNumberFormat="1" applyFont="1" applyAlignment="1">
      <alignment horizontal="center" vertical="center"/>
    </xf>
    <xf numFmtId="168" fontId="10" fillId="0" borderId="10" xfId="2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9" fontId="0" fillId="3" borderId="0" xfId="2" applyFont="1" applyFill="1"/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indent="1"/>
    </xf>
    <xf numFmtId="0" fontId="13" fillId="3" borderId="13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0" fillId="4" borderId="7" xfId="0" applyFill="1" applyBorder="1"/>
    <xf numFmtId="0" fontId="3" fillId="4" borderId="7" xfId="0" applyFont="1" applyFill="1" applyBorder="1" applyAlignment="1">
      <alignment horizontal="right" vertical="center" readingOrder="1"/>
    </xf>
    <xf numFmtId="0" fontId="3" fillId="4" borderId="8" xfId="0" applyFont="1" applyFill="1" applyBorder="1" applyAlignment="1">
      <alignment horizontal="right" vertical="center" readingOrder="1"/>
    </xf>
    <xf numFmtId="0" fontId="13" fillId="4" borderId="11" xfId="0" applyFont="1" applyFill="1" applyBorder="1"/>
    <xf numFmtId="0" fontId="13" fillId="4" borderId="12" xfId="0" applyFont="1" applyFill="1" applyBorder="1"/>
    <xf numFmtId="0" fontId="0" fillId="4" borderId="12" xfId="0" applyFill="1" applyBorder="1"/>
    <xf numFmtId="0" fontId="5" fillId="4" borderId="12" xfId="0" applyFont="1" applyFill="1" applyBorder="1" applyAlignment="1">
      <alignment horizontal="right" vertical="center" readingOrder="1"/>
    </xf>
    <xf numFmtId="0" fontId="5" fillId="4" borderId="13" xfId="0" applyFont="1" applyFill="1" applyBorder="1" applyAlignment="1">
      <alignment horizontal="right" readingOrder="1"/>
    </xf>
    <xf numFmtId="0" fontId="11" fillId="3" borderId="9" xfId="0" applyFont="1" applyFill="1" applyBorder="1"/>
    <xf numFmtId="0" fontId="11" fillId="3" borderId="1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6" fillId="7" borderId="38" xfId="0" applyFont="1" applyFill="1" applyBorder="1" applyAlignment="1">
      <alignment horizontal="center" vertical="top" textRotation="90"/>
    </xf>
    <xf numFmtId="0" fontId="0" fillId="3" borderId="39" xfId="0" applyFill="1" applyBorder="1"/>
    <xf numFmtId="0" fontId="0" fillId="3" borderId="40" xfId="0" applyFill="1" applyBorder="1"/>
    <xf numFmtId="0" fontId="6" fillId="8" borderId="30" xfId="0" applyFont="1" applyFill="1" applyBorder="1" applyAlignment="1">
      <alignment horizontal="center" vertical="top" textRotation="90"/>
    </xf>
    <xf numFmtId="0" fontId="0" fillId="3" borderId="41" xfId="0" applyFill="1" applyBorder="1"/>
    <xf numFmtId="0" fontId="15" fillId="3" borderId="0" xfId="0" applyFont="1" applyFill="1" applyAlignment="1">
      <alignment horizontal="center" vertical="top" textRotation="90"/>
    </xf>
    <xf numFmtId="0" fontId="16" fillId="3" borderId="0" xfId="0" applyFont="1" applyFill="1" applyAlignment="1">
      <alignment horizontal="center" vertical="top" textRotation="90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0" fillId="3" borderId="42" xfId="0" applyFill="1" applyBorder="1"/>
    <xf numFmtId="0" fontId="0" fillId="3" borderId="43" xfId="0" applyFill="1" applyBorder="1"/>
    <xf numFmtId="0" fontId="0" fillId="3" borderId="44" xfId="0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57950314350268E-3"/>
          <c:y val="4.1585119779102781E-3"/>
          <c:w val="0.99515076603796604"/>
          <c:h val="0.98939844947127265"/>
        </c:manualLayout>
      </c:layout>
      <c:doughnutChart>
        <c:varyColors val="0"/>
        <c:ser>
          <c:idx val="4"/>
          <c:order val="0"/>
          <c:tx>
            <c:strRef>
              <c:f>'Team Metrics'!$AX$2</c:f>
              <c:strCache>
                <c:ptCount val="1"/>
                <c:pt idx="0">
                  <c:v>Enablers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Metrics'!$AX$5:$AX$6</c:f>
              <c:numCache>
                <c:formatCode>#,##0</c:formatCode>
                <c:ptCount val="2"/>
                <c:pt idx="0">
                  <c:v>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2-FD47-8317-F530107279BC}"/>
            </c:ext>
          </c:extLst>
        </c:ser>
        <c:ser>
          <c:idx val="2"/>
          <c:order val="1"/>
          <c:tx>
            <c:strRef>
              <c:f>'Team Metrics'!$AW$2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accent1"/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Metrics'!$AW$5:$AW$6</c:f>
              <c:numCache>
                <c:formatCode>#,##0</c:formatCode>
                <c:ptCount val="2"/>
                <c:pt idx="0">
                  <c:v>2</c:v>
                </c:pt>
                <c:pt idx="1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12-FD47-8317-F530107279BC}"/>
            </c:ext>
          </c:extLst>
        </c:ser>
        <c:ser>
          <c:idx val="3"/>
          <c:order val="2"/>
          <c:tx>
            <c:strRef>
              <c:f>'Team Metrics'!$AV$2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Metrics'!$AV$5:$AV$6</c:f>
              <c:numCache>
                <c:formatCode>#,##0</c:formatCode>
                <c:ptCount val="2"/>
                <c:pt idx="0">
                  <c:v>6</c:v>
                </c:pt>
                <c:pt idx="1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12-FD47-8317-F530107279BC}"/>
            </c:ext>
          </c:extLst>
        </c:ser>
        <c:ser>
          <c:idx val="1"/>
          <c:order val="3"/>
          <c:tx>
            <c:strRef>
              <c:f>'Team Metrics'!$AU$2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Metrics'!$AU$5:$AU$6</c:f>
              <c:numCache>
                <c:formatCode>#,##0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12-FD47-8317-F530107279BC}"/>
            </c:ext>
          </c:extLst>
        </c:ser>
        <c:ser>
          <c:idx val="0"/>
          <c:order val="4"/>
          <c:tx>
            <c:strRef>
              <c:f>'Team Metrics'!$AT$2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rgbClr val="FFC000"/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Metrics'!$AT$5:$AT$6</c:f>
              <c:numCache>
                <c:formatCode>#,##0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12-FD47-8317-F530107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415708640347119E-2"/>
          <c:y val="4.9359154430020563E-2"/>
          <c:w val="0.93545661952910353"/>
          <c:h val="0.65598411009434643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'Team Metrics'!$AS$11</c:f>
              <c:strCache>
                <c:ptCount val="1"/>
                <c:pt idx="0">
                  <c:v>Features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Metrics'!$AT$11:$BF$11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13</c:v>
                </c:pt>
                <c:pt idx="9">
                  <c:v>9</c:v>
                </c:pt>
                <c:pt idx="10">
                  <c:v>0</c:v>
                </c:pt>
                <c:pt idx="11">
                  <c:v>5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2444-B893-9C0F6ED5AC29}"/>
            </c:ext>
          </c:extLst>
        </c:ser>
        <c:ser>
          <c:idx val="2"/>
          <c:order val="1"/>
          <c:tx>
            <c:strRef>
              <c:f>'Team Metrics'!$AS$12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Metrics'!$AT$12:$BF$12</c:f>
              <c:numCache>
                <c:formatCode>_-* #,##0_-;\-* #,##0_-;_-* "-"??_-;_-@_-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8-2444-B893-9C0F6ED5AC29}"/>
            </c:ext>
          </c:extLst>
        </c:ser>
        <c:ser>
          <c:idx val="1"/>
          <c:order val="2"/>
          <c:tx>
            <c:strRef>
              <c:f>'Team Metrics'!$AS$13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Metrics'!$AT$13:$BF$13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8-2444-B893-9C0F6ED5AC29}"/>
            </c:ext>
          </c:extLst>
        </c:ser>
        <c:ser>
          <c:idx val="0"/>
          <c:order val="3"/>
          <c:tx>
            <c:strRef>
              <c:f>'Team Metrics'!$AS$14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Metrics'!$AT$14:$BF$14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8-2444-B893-9C0F6ED5AC29}"/>
            </c:ext>
          </c:extLst>
        </c:ser>
        <c:ser>
          <c:idx val="4"/>
          <c:order val="4"/>
          <c:tx>
            <c:strRef>
              <c:f>'Team Metrics'!$AS$15</c:f>
              <c:strCache>
                <c:ptCount val="1"/>
                <c:pt idx="0">
                  <c:v>Enablers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Metrics'!$AT$15:$BF$15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08-2444-B893-9C0F6ED5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419776"/>
        <c:axId val="666419120"/>
      </c:barChart>
      <c:catAx>
        <c:axId val="6664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19120"/>
        <c:crosses val="autoZero"/>
        <c:auto val="1"/>
        <c:lblAlgn val="ctr"/>
        <c:lblOffset val="100"/>
        <c:noMultiLvlLbl val="1"/>
      </c:catAx>
      <c:valAx>
        <c:axId val="666419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664197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23</xdr:row>
      <xdr:rowOff>0</xdr:rowOff>
    </xdr:from>
    <xdr:to>
      <xdr:col>14</xdr:col>
      <xdr:colOff>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550E0-A32E-2745-A431-DE83DCFB1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219074</xdr:colOff>
      <xdr:row>23</xdr:row>
      <xdr:rowOff>57149</xdr:rowOff>
    </xdr:from>
    <xdr:to>
      <xdr:col>19</xdr:col>
      <xdr:colOff>323849</xdr:colOff>
      <xdr:row>23</xdr:row>
      <xdr:rowOff>161924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EEA1309-C1BA-9A4F-8E33-851456E5BA2E}"/>
            </a:ext>
          </a:extLst>
        </xdr:cNvPr>
        <xdr:cNvSpPr/>
      </xdr:nvSpPr>
      <xdr:spPr>
        <a:xfrm>
          <a:off x="7966074" y="4438649"/>
          <a:ext cx="104775" cy="10477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24</xdr:row>
      <xdr:rowOff>57149</xdr:rowOff>
    </xdr:from>
    <xdr:to>
      <xdr:col>19</xdr:col>
      <xdr:colOff>323849</xdr:colOff>
      <xdr:row>24</xdr:row>
      <xdr:rowOff>161924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82FB3E4-6195-3845-9C33-1DD39EE30628}"/>
            </a:ext>
          </a:extLst>
        </xdr:cNvPr>
        <xdr:cNvSpPr/>
      </xdr:nvSpPr>
      <xdr:spPr>
        <a:xfrm>
          <a:off x="7966074" y="4629149"/>
          <a:ext cx="104775" cy="1047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25</xdr:row>
      <xdr:rowOff>57149</xdr:rowOff>
    </xdr:from>
    <xdr:to>
      <xdr:col>19</xdr:col>
      <xdr:colOff>323849</xdr:colOff>
      <xdr:row>25</xdr:row>
      <xdr:rowOff>161924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B2B4F99-738E-454C-BEF5-E555F0BFA4B8}"/>
            </a:ext>
          </a:extLst>
        </xdr:cNvPr>
        <xdr:cNvSpPr/>
      </xdr:nvSpPr>
      <xdr:spPr>
        <a:xfrm>
          <a:off x="7966074" y="4819649"/>
          <a:ext cx="104775" cy="104775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26</xdr:row>
      <xdr:rowOff>57149</xdr:rowOff>
    </xdr:from>
    <xdr:to>
      <xdr:col>19</xdr:col>
      <xdr:colOff>323849</xdr:colOff>
      <xdr:row>26</xdr:row>
      <xdr:rowOff>161924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108B32-83D2-F949-A13D-9121D83F3701}"/>
            </a:ext>
          </a:extLst>
        </xdr:cNvPr>
        <xdr:cNvSpPr/>
      </xdr:nvSpPr>
      <xdr:spPr>
        <a:xfrm>
          <a:off x="7966074" y="5010149"/>
          <a:ext cx="104775" cy="104775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27</xdr:row>
      <xdr:rowOff>57149</xdr:rowOff>
    </xdr:from>
    <xdr:to>
      <xdr:col>19</xdr:col>
      <xdr:colOff>323849</xdr:colOff>
      <xdr:row>27</xdr:row>
      <xdr:rowOff>161924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9E66A94-D464-A241-94C8-9D1F933388C1}"/>
            </a:ext>
          </a:extLst>
        </xdr:cNvPr>
        <xdr:cNvSpPr/>
      </xdr:nvSpPr>
      <xdr:spPr>
        <a:xfrm>
          <a:off x="7966074" y="5200649"/>
          <a:ext cx="104775" cy="104775"/>
        </a:xfrm>
        <a:prstGeom prst="ellips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0</xdr:colOff>
      <xdr:row>31</xdr:row>
      <xdr:rowOff>9524</xdr:rowOff>
    </xdr:from>
    <xdr:to>
      <xdr:col>29</xdr:col>
      <xdr:colOff>0</xdr:colOff>
      <xdr:row>40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5A37DD-182C-1145-B3C4-40D1B9D3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6</xdr:row>
      <xdr:rowOff>57150</xdr:rowOff>
    </xdr:from>
    <xdr:to>
      <xdr:col>11</xdr:col>
      <xdr:colOff>0</xdr:colOff>
      <xdr:row>7</xdr:row>
      <xdr:rowOff>0</xdr:rowOff>
    </xdr:to>
    <xdr:sp macro="" textlink="">
      <xdr:nvSpPr>
        <xdr:cNvPr id="9" name="Right Triangle 8">
          <a:extLst>
            <a:ext uri="{FF2B5EF4-FFF2-40B4-BE49-F238E27FC236}">
              <a16:creationId xmlns:a16="http://schemas.microsoft.com/office/drawing/2014/main" id="{69108EB9-AB51-4449-89FA-9FE19D61E3C3}"/>
            </a:ext>
          </a:extLst>
        </xdr:cNvPr>
        <xdr:cNvSpPr/>
      </xdr:nvSpPr>
      <xdr:spPr>
        <a:xfrm flipH="1">
          <a:off x="4127500" y="12001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6</xdr:row>
      <xdr:rowOff>57150</xdr:rowOff>
    </xdr:from>
    <xdr:to>
      <xdr:col>31</xdr:col>
      <xdr:colOff>0</xdr:colOff>
      <xdr:row>7</xdr:row>
      <xdr:rowOff>0</xdr:rowOff>
    </xdr:to>
    <xdr:sp macro="" textlink="">
      <xdr:nvSpPr>
        <xdr:cNvPr id="10" name="Right Triangle 9">
          <a:extLst>
            <a:ext uri="{FF2B5EF4-FFF2-40B4-BE49-F238E27FC236}">
              <a16:creationId xmlns:a16="http://schemas.microsoft.com/office/drawing/2014/main" id="{C60CF511-BE40-6445-A7CA-018263E1C353}"/>
            </a:ext>
          </a:extLst>
        </xdr:cNvPr>
        <xdr:cNvSpPr/>
      </xdr:nvSpPr>
      <xdr:spPr>
        <a:xfrm flipH="1">
          <a:off x="12763500" y="12001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11</xdr:row>
      <xdr:rowOff>57150</xdr:rowOff>
    </xdr:from>
    <xdr:to>
      <xdr:col>40</xdr:col>
      <xdr:colOff>0</xdr:colOff>
      <xdr:row>12</xdr:row>
      <xdr:rowOff>0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DF2D5435-E0CE-A84E-A490-2D003B23593E}"/>
            </a:ext>
          </a:extLst>
        </xdr:cNvPr>
        <xdr:cNvSpPr/>
      </xdr:nvSpPr>
      <xdr:spPr>
        <a:xfrm flipH="1">
          <a:off x="16649700" y="21526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17</xdr:row>
      <xdr:rowOff>57150</xdr:rowOff>
    </xdr:from>
    <xdr:to>
      <xdr:col>40</xdr:col>
      <xdr:colOff>0</xdr:colOff>
      <xdr:row>18</xdr:row>
      <xdr:rowOff>0</xdr:rowOff>
    </xdr:to>
    <xdr:sp macro="" textlink="">
      <xdr:nvSpPr>
        <xdr:cNvPr id="12" name="Right Triangle 11">
          <a:extLst>
            <a:ext uri="{FF2B5EF4-FFF2-40B4-BE49-F238E27FC236}">
              <a16:creationId xmlns:a16="http://schemas.microsoft.com/office/drawing/2014/main" id="{D74C46BF-6491-9645-9953-0833DF604D8E}"/>
            </a:ext>
          </a:extLst>
        </xdr:cNvPr>
        <xdr:cNvSpPr/>
      </xdr:nvSpPr>
      <xdr:spPr>
        <a:xfrm flipH="1">
          <a:off x="16649700" y="3295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17</xdr:row>
      <xdr:rowOff>57150</xdr:rowOff>
    </xdr:from>
    <xdr:to>
      <xdr:col>31</xdr:col>
      <xdr:colOff>0</xdr:colOff>
      <xdr:row>18</xdr:row>
      <xdr:rowOff>0</xdr:rowOff>
    </xdr:to>
    <xdr:sp macro="" textlink="">
      <xdr:nvSpPr>
        <xdr:cNvPr id="13" name="Right Triangle 12">
          <a:extLst>
            <a:ext uri="{FF2B5EF4-FFF2-40B4-BE49-F238E27FC236}">
              <a16:creationId xmlns:a16="http://schemas.microsoft.com/office/drawing/2014/main" id="{87DF0C2B-F3BB-4E44-BFFD-1BED3F5D8326}"/>
            </a:ext>
          </a:extLst>
        </xdr:cNvPr>
        <xdr:cNvSpPr/>
      </xdr:nvSpPr>
      <xdr:spPr>
        <a:xfrm flipH="1">
          <a:off x="12763500" y="3295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11</xdr:row>
      <xdr:rowOff>57150</xdr:rowOff>
    </xdr:from>
    <xdr:to>
      <xdr:col>31</xdr:col>
      <xdr:colOff>0</xdr:colOff>
      <xdr:row>12</xdr:row>
      <xdr:rowOff>0</xdr:rowOff>
    </xdr:to>
    <xdr:sp macro="" textlink="">
      <xdr:nvSpPr>
        <xdr:cNvPr id="14" name="Right Triangle 13">
          <a:extLst>
            <a:ext uri="{FF2B5EF4-FFF2-40B4-BE49-F238E27FC236}">
              <a16:creationId xmlns:a16="http://schemas.microsoft.com/office/drawing/2014/main" id="{ADDEE42E-FBC5-C945-AE20-38E88A13DC1F}"/>
            </a:ext>
          </a:extLst>
        </xdr:cNvPr>
        <xdr:cNvSpPr/>
      </xdr:nvSpPr>
      <xdr:spPr>
        <a:xfrm flipH="1">
          <a:off x="12763500" y="2152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11</xdr:row>
      <xdr:rowOff>57150</xdr:rowOff>
    </xdr:from>
    <xdr:to>
      <xdr:col>20</xdr:col>
      <xdr:colOff>0</xdr:colOff>
      <xdr:row>12</xdr:row>
      <xdr:rowOff>0</xdr:rowOff>
    </xdr:to>
    <xdr:sp macro="" textlink="">
      <xdr:nvSpPr>
        <xdr:cNvPr id="15" name="Right Triangle 14">
          <a:extLst>
            <a:ext uri="{FF2B5EF4-FFF2-40B4-BE49-F238E27FC236}">
              <a16:creationId xmlns:a16="http://schemas.microsoft.com/office/drawing/2014/main" id="{A4A9710B-7EE9-B34C-9006-037EBED0FA76}"/>
            </a:ext>
          </a:extLst>
        </xdr:cNvPr>
        <xdr:cNvSpPr/>
      </xdr:nvSpPr>
      <xdr:spPr>
        <a:xfrm flipH="1">
          <a:off x="8013700" y="2152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17</xdr:row>
      <xdr:rowOff>57150</xdr:rowOff>
    </xdr:from>
    <xdr:to>
      <xdr:col>20</xdr:col>
      <xdr:colOff>0</xdr:colOff>
      <xdr:row>18</xdr:row>
      <xdr:rowOff>0</xdr:rowOff>
    </xdr:to>
    <xdr:sp macro="" textlink="">
      <xdr:nvSpPr>
        <xdr:cNvPr id="16" name="Right Triangle 15">
          <a:extLst>
            <a:ext uri="{FF2B5EF4-FFF2-40B4-BE49-F238E27FC236}">
              <a16:creationId xmlns:a16="http://schemas.microsoft.com/office/drawing/2014/main" id="{30646783-B10C-B049-917A-9CC51263A84A}"/>
            </a:ext>
          </a:extLst>
        </xdr:cNvPr>
        <xdr:cNvSpPr/>
      </xdr:nvSpPr>
      <xdr:spPr>
        <a:xfrm flipH="1">
          <a:off x="8013700" y="3295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11</xdr:row>
      <xdr:rowOff>57150</xdr:rowOff>
    </xdr:from>
    <xdr:to>
      <xdr:col>11</xdr:col>
      <xdr:colOff>0</xdr:colOff>
      <xdr:row>12</xdr:row>
      <xdr:rowOff>0</xdr:rowOff>
    </xdr:to>
    <xdr:sp macro="" textlink="">
      <xdr:nvSpPr>
        <xdr:cNvPr id="17" name="Right Triangle 16">
          <a:extLst>
            <a:ext uri="{FF2B5EF4-FFF2-40B4-BE49-F238E27FC236}">
              <a16:creationId xmlns:a16="http://schemas.microsoft.com/office/drawing/2014/main" id="{735D5FDE-A35E-534B-9751-CF7069F3FEAE}"/>
            </a:ext>
          </a:extLst>
        </xdr:cNvPr>
        <xdr:cNvSpPr/>
      </xdr:nvSpPr>
      <xdr:spPr>
        <a:xfrm flipH="1">
          <a:off x="4127500" y="2152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17</xdr:row>
      <xdr:rowOff>57150</xdr:rowOff>
    </xdr:from>
    <xdr:to>
      <xdr:col>11</xdr:col>
      <xdr:colOff>0</xdr:colOff>
      <xdr:row>18</xdr:row>
      <xdr:rowOff>0</xdr:rowOff>
    </xdr:to>
    <xdr:sp macro="" textlink="">
      <xdr:nvSpPr>
        <xdr:cNvPr id="18" name="Right Triangle 17">
          <a:extLst>
            <a:ext uri="{FF2B5EF4-FFF2-40B4-BE49-F238E27FC236}">
              <a16:creationId xmlns:a16="http://schemas.microsoft.com/office/drawing/2014/main" id="{B4314DBE-EC37-5246-89EE-8FC791164C47}"/>
            </a:ext>
          </a:extLst>
        </xdr:cNvPr>
        <xdr:cNvSpPr/>
      </xdr:nvSpPr>
      <xdr:spPr>
        <a:xfrm flipH="1">
          <a:off x="4127500" y="3295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25</xdr:row>
      <xdr:rowOff>57150</xdr:rowOff>
    </xdr:from>
    <xdr:to>
      <xdr:col>40</xdr:col>
      <xdr:colOff>0</xdr:colOff>
      <xdr:row>26</xdr:row>
      <xdr:rowOff>0</xdr:rowOff>
    </xdr:to>
    <xdr:sp macro="" textlink="">
      <xdr:nvSpPr>
        <xdr:cNvPr id="19" name="Right Triangle 18">
          <a:extLst>
            <a:ext uri="{FF2B5EF4-FFF2-40B4-BE49-F238E27FC236}">
              <a16:creationId xmlns:a16="http://schemas.microsoft.com/office/drawing/2014/main" id="{1ECA662E-7B4C-E04D-B371-3C8219D739C3}"/>
            </a:ext>
          </a:extLst>
        </xdr:cNvPr>
        <xdr:cNvSpPr/>
      </xdr:nvSpPr>
      <xdr:spPr>
        <a:xfrm flipH="1">
          <a:off x="16649700" y="4819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31</xdr:row>
      <xdr:rowOff>57150</xdr:rowOff>
    </xdr:from>
    <xdr:to>
      <xdr:col>40</xdr:col>
      <xdr:colOff>0</xdr:colOff>
      <xdr:row>32</xdr:row>
      <xdr:rowOff>0</xdr:rowOff>
    </xdr:to>
    <xdr:sp macro="" textlink="">
      <xdr:nvSpPr>
        <xdr:cNvPr id="20" name="Right Triangle 19">
          <a:extLst>
            <a:ext uri="{FF2B5EF4-FFF2-40B4-BE49-F238E27FC236}">
              <a16:creationId xmlns:a16="http://schemas.microsoft.com/office/drawing/2014/main" id="{E469592A-74CB-6344-ABEA-508EB755C054}"/>
            </a:ext>
          </a:extLst>
        </xdr:cNvPr>
        <xdr:cNvSpPr/>
      </xdr:nvSpPr>
      <xdr:spPr>
        <a:xfrm flipH="1">
          <a:off x="16649700" y="59626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37</xdr:row>
      <xdr:rowOff>57150</xdr:rowOff>
    </xdr:from>
    <xdr:to>
      <xdr:col>40</xdr:col>
      <xdr:colOff>0</xdr:colOff>
      <xdr:row>38</xdr:row>
      <xdr:rowOff>0</xdr:rowOff>
    </xdr:to>
    <xdr:sp macro="" textlink="">
      <xdr:nvSpPr>
        <xdr:cNvPr id="21" name="Right Triangle 20">
          <a:extLst>
            <a:ext uri="{FF2B5EF4-FFF2-40B4-BE49-F238E27FC236}">
              <a16:creationId xmlns:a16="http://schemas.microsoft.com/office/drawing/2014/main" id="{C150FBB2-89FA-D14D-B3D6-4C46A6737958}"/>
            </a:ext>
          </a:extLst>
        </xdr:cNvPr>
        <xdr:cNvSpPr/>
      </xdr:nvSpPr>
      <xdr:spPr>
        <a:xfrm flipH="1">
          <a:off x="16649700" y="71056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44</xdr:row>
      <xdr:rowOff>57150</xdr:rowOff>
    </xdr:from>
    <xdr:to>
      <xdr:col>40</xdr:col>
      <xdr:colOff>0</xdr:colOff>
      <xdr:row>45</xdr:row>
      <xdr:rowOff>0</xdr:rowOff>
    </xdr:to>
    <xdr:sp macro="" textlink="">
      <xdr:nvSpPr>
        <xdr:cNvPr id="22" name="Right Triangle 21">
          <a:extLst>
            <a:ext uri="{FF2B5EF4-FFF2-40B4-BE49-F238E27FC236}">
              <a16:creationId xmlns:a16="http://schemas.microsoft.com/office/drawing/2014/main" id="{08AB04F8-5637-6447-BD31-2C8EF450B066}"/>
            </a:ext>
          </a:extLst>
        </xdr:cNvPr>
        <xdr:cNvSpPr/>
      </xdr:nvSpPr>
      <xdr:spPr>
        <a:xfrm flipH="1">
          <a:off x="16649700" y="84391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266700</xdr:colOff>
      <xdr:row>44</xdr:row>
      <xdr:rowOff>57150</xdr:rowOff>
    </xdr:from>
    <xdr:to>
      <xdr:col>30</xdr:col>
      <xdr:colOff>0</xdr:colOff>
      <xdr:row>45</xdr:row>
      <xdr:rowOff>0</xdr:rowOff>
    </xdr:to>
    <xdr:sp macro="" textlink="">
      <xdr:nvSpPr>
        <xdr:cNvPr id="23" name="Right Triangle 22">
          <a:extLst>
            <a:ext uri="{FF2B5EF4-FFF2-40B4-BE49-F238E27FC236}">
              <a16:creationId xmlns:a16="http://schemas.microsoft.com/office/drawing/2014/main" id="{62718E29-A222-3142-AFD4-9340E7DFF298}"/>
            </a:ext>
          </a:extLst>
        </xdr:cNvPr>
        <xdr:cNvSpPr/>
      </xdr:nvSpPr>
      <xdr:spPr>
        <a:xfrm flipH="1">
          <a:off x="12331700" y="84391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266700</xdr:colOff>
      <xdr:row>44</xdr:row>
      <xdr:rowOff>57150</xdr:rowOff>
    </xdr:from>
    <xdr:to>
      <xdr:col>21</xdr:col>
      <xdr:colOff>0</xdr:colOff>
      <xdr:row>45</xdr:row>
      <xdr:rowOff>0</xdr:rowOff>
    </xdr:to>
    <xdr:sp macro="" textlink="">
      <xdr:nvSpPr>
        <xdr:cNvPr id="24" name="Right Triangle 23">
          <a:extLst>
            <a:ext uri="{FF2B5EF4-FFF2-40B4-BE49-F238E27FC236}">
              <a16:creationId xmlns:a16="http://schemas.microsoft.com/office/drawing/2014/main" id="{22758376-F335-7646-A01D-0C5F6C05BAA0}"/>
            </a:ext>
          </a:extLst>
        </xdr:cNvPr>
        <xdr:cNvSpPr/>
      </xdr:nvSpPr>
      <xdr:spPr>
        <a:xfrm flipH="1">
          <a:off x="8445500" y="84391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44</xdr:row>
      <xdr:rowOff>57150</xdr:rowOff>
    </xdr:from>
    <xdr:to>
      <xdr:col>11</xdr:col>
      <xdr:colOff>0</xdr:colOff>
      <xdr:row>45</xdr:row>
      <xdr:rowOff>0</xdr:rowOff>
    </xdr:to>
    <xdr:sp macro="" textlink="">
      <xdr:nvSpPr>
        <xdr:cNvPr id="25" name="Right Triangle 24">
          <a:extLst>
            <a:ext uri="{FF2B5EF4-FFF2-40B4-BE49-F238E27FC236}">
              <a16:creationId xmlns:a16="http://schemas.microsoft.com/office/drawing/2014/main" id="{FFDE3B51-3536-9548-8BC4-7E26310E6E5D}"/>
            </a:ext>
          </a:extLst>
        </xdr:cNvPr>
        <xdr:cNvSpPr/>
      </xdr:nvSpPr>
      <xdr:spPr>
        <a:xfrm flipH="1">
          <a:off x="4127500" y="84391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266700</xdr:colOff>
      <xdr:row>25</xdr:row>
      <xdr:rowOff>57150</xdr:rowOff>
    </xdr:from>
    <xdr:to>
      <xdr:col>29</xdr:col>
      <xdr:colOff>0</xdr:colOff>
      <xdr:row>26</xdr:row>
      <xdr:rowOff>0</xdr:rowOff>
    </xdr:to>
    <xdr:sp macro="" textlink="">
      <xdr:nvSpPr>
        <xdr:cNvPr id="26" name="Right Triangle 25">
          <a:extLst>
            <a:ext uri="{FF2B5EF4-FFF2-40B4-BE49-F238E27FC236}">
              <a16:creationId xmlns:a16="http://schemas.microsoft.com/office/drawing/2014/main" id="{FFFAACAF-B13C-4F47-BE63-21C10EADC75F}"/>
            </a:ext>
          </a:extLst>
        </xdr:cNvPr>
        <xdr:cNvSpPr/>
      </xdr:nvSpPr>
      <xdr:spPr>
        <a:xfrm flipH="1">
          <a:off x="11899900" y="4819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10</xdr:row>
      <xdr:rowOff>180975</xdr:rowOff>
    </xdr:from>
    <xdr:to>
      <xdr:col>15</xdr:col>
      <xdr:colOff>333375</xdr:colOff>
      <xdr:row>11</xdr:row>
      <xdr:rowOff>152400</xdr:rowOff>
    </xdr:to>
    <xdr:sp macro="" textlink="">
      <xdr:nvSpPr>
        <xdr:cNvPr id="27" name="Down Arrow 1">
          <a:extLst>
            <a:ext uri="{FF2B5EF4-FFF2-40B4-BE49-F238E27FC236}">
              <a16:creationId xmlns:a16="http://schemas.microsoft.com/office/drawing/2014/main" id="{93FADD3D-1273-6144-8C84-DB75CCCC8E90}"/>
            </a:ext>
          </a:extLst>
        </xdr:cNvPr>
        <xdr:cNvSpPr/>
      </xdr:nvSpPr>
      <xdr:spPr>
        <a:xfrm flipV="1">
          <a:off x="6248400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209550</xdr:colOff>
      <xdr:row>16</xdr:row>
      <xdr:rowOff>180975</xdr:rowOff>
    </xdr:from>
    <xdr:to>
      <xdr:col>6</xdr:col>
      <xdr:colOff>314325</xdr:colOff>
      <xdr:row>17</xdr:row>
      <xdr:rowOff>152400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F3DFE4E8-BE26-3640-8431-F645D1BF3B5A}"/>
            </a:ext>
          </a:extLst>
        </xdr:cNvPr>
        <xdr:cNvSpPr/>
      </xdr:nvSpPr>
      <xdr:spPr>
        <a:xfrm>
          <a:off x="234315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16</xdr:row>
      <xdr:rowOff>180975</xdr:rowOff>
    </xdr:from>
    <xdr:to>
      <xdr:col>15</xdr:col>
      <xdr:colOff>333375</xdr:colOff>
      <xdr:row>17</xdr:row>
      <xdr:rowOff>152400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9121C02E-BA65-FA4E-A788-5CB63295F223}"/>
            </a:ext>
          </a:extLst>
        </xdr:cNvPr>
        <xdr:cNvSpPr/>
      </xdr:nvSpPr>
      <xdr:spPr>
        <a:xfrm>
          <a:off x="624840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238125</xdr:colOff>
      <xdr:row>5</xdr:row>
      <xdr:rowOff>161925</xdr:rowOff>
    </xdr:from>
    <xdr:to>
      <xdr:col>6</xdr:col>
      <xdr:colOff>342900</xdr:colOff>
      <xdr:row>6</xdr:row>
      <xdr:rowOff>133350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F39E79C5-3987-7740-9E94-C52BC70A50D9}"/>
            </a:ext>
          </a:extLst>
        </xdr:cNvPr>
        <xdr:cNvSpPr/>
      </xdr:nvSpPr>
      <xdr:spPr>
        <a:xfrm flipV="1">
          <a:off x="237172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228600</xdr:colOff>
      <xdr:row>44</xdr:row>
      <xdr:rowOff>0</xdr:rowOff>
    </xdr:from>
    <xdr:to>
      <xdr:col>6</xdr:col>
      <xdr:colOff>333375</xdr:colOff>
      <xdr:row>44</xdr:row>
      <xdr:rowOff>161925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4E84B275-C3D8-E447-8594-33AB401C7E3E}"/>
            </a:ext>
          </a:extLst>
        </xdr:cNvPr>
        <xdr:cNvSpPr/>
      </xdr:nvSpPr>
      <xdr:spPr>
        <a:xfrm flipV="1">
          <a:off x="23622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228600</xdr:colOff>
      <xdr:row>44</xdr:row>
      <xdr:rowOff>0</xdr:rowOff>
    </xdr:from>
    <xdr:to>
      <xdr:col>16</xdr:col>
      <xdr:colOff>333375</xdr:colOff>
      <xdr:row>44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703DC341-F353-2B4C-945D-2C15AEBBFDD6}"/>
            </a:ext>
          </a:extLst>
        </xdr:cNvPr>
        <xdr:cNvSpPr/>
      </xdr:nvSpPr>
      <xdr:spPr>
        <a:xfrm flipV="1">
          <a:off x="66802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228600</xdr:colOff>
      <xdr:row>44</xdr:row>
      <xdr:rowOff>0</xdr:rowOff>
    </xdr:from>
    <xdr:to>
      <xdr:col>25</xdr:col>
      <xdr:colOff>333375</xdr:colOff>
      <xdr:row>44</xdr:row>
      <xdr:rowOff>161925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4F5823C8-32FA-554D-B7B8-4C503FCF6CDA}"/>
            </a:ext>
          </a:extLst>
        </xdr:cNvPr>
        <xdr:cNvSpPr/>
      </xdr:nvSpPr>
      <xdr:spPr>
        <a:xfrm flipV="1">
          <a:off x="105664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228600</xdr:colOff>
      <xdr:row>44</xdr:row>
      <xdr:rowOff>0</xdr:rowOff>
    </xdr:from>
    <xdr:to>
      <xdr:col>35</xdr:col>
      <xdr:colOff>333375</xdr:colOff>
      <xdr:row>44</xdr:row>
      <xdr:rowOff>161925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3D0D364E-CE50-624E-9AD2-799C9BB8E6CE}"/>
            </a:ext>
          </a:extLst>
        </xdr:cNvPr>
        <xdr:cNvSpPr/>
      </xdr:nvSpPr>
      <xdr:spPr>
        <a:xfrm flipV="1">
          <a:off x="148844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5</xdr:row>
      <xdr:rowOff>161925</xdr:rowOff>
    </xdr:from>
    <xdr:to>
      <xdr:col>26</xdr:col>
      <xdr:colOff>323850</xdr:colOff>
      <xdr:row>6</xdr:row>
      <xdr:rowOff>133350</xdr:rowOff>
    </xdr:to>
    <xdr:sp macro="" textlink="">
      <xdr:nvSpPr>
        <xdr:cNvPr id="35" name="Down Arrow 34">
          <a:extLst>
            <a:ext uri="{FF2B5EF4-FFF2-40B4-BE49-F238E27FC236}">
              <a16:creationId xmlns:a16="http://schemas.microsoft.com/office/drawing/2014/main" id="{C3F9C55F-746E-9546-A027-CA48DBD721BF}"/>
            </a:ext>
          </a:extLst>
        </xdr:cNvPr>
        <xdr:cNvSpPr/>
      </xdr:nvSpPr>
      <xdr:spPr>
        <a:xfrm>
          <a:off x="1098867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10</xdr:row>
      <xdr:rowOff>180975</xdr:rowOff>
    </xdr:from>
    <xdr:to>
      <xdr:col>26</xdr:col>
      <xdr:colOff>323850</xdr:colOff>
      <xdr:row>11</xdr:row>
      <xdr:rowOff>152400</xdr:rowOff>
    </xdr:to>
    <xdr:sp macro="" textlink="">
      <xdr:nvSpPr>
        <xdr:cNvPr id="36" name="Down Arrow 35">
          <a:extLst>
            <a:ext uri="{FF2B5EF4-FFF2-40B4-BE49-F238E27FC236}">
              <a16:creationId xmlns:a16="http://schemas.microsoft.com/office/drawing/2014/main" id="{C8B6865C-BE7A-2C49-A4B7-584865CCB2BD}"/>
            </a:ext>
          </a:extLst>
        </xdr:cNvPr>
        <xdr:cNvSpPr/>
      </xdr:nvSpPr>
      <xdr:spPr>
        <a:xfrm>
          <a:off x="109886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16</xdr:row>
      <xdr:rowOff>180975</xdr:rowOff>
    </xdr:from>
    <xdr:to>
      <xdr:col>26</xdr:col>
      <xdr:colOff>323850</xdr:colOff>
      <xdr:row>17</xdr:row>
      <xdr:rowOff>152400</xdr:rowOff>
    </xdr:to>
    <xdr:sp macro="" textlink="">
      <xdr:nvSpPr>
        <xdr:cNvPr id="37" name="Down Arrow 36">
          <a:extLst>
            <a:ext uri="{FF2B5EF4-FFF2-40B4-BE49-F238E27FC236}">
              <a16:creationId xmlns:a16="http://schemas.microsoft.com/office/drawing/2014/main" id="{EF330F65-6E17-0543-BB60-9A66A7DBF3AF}"/>
            </a:ext>
          </a:extLst>
        </xdr:cNvPr>
        <xdr:cNvSpPr/>
      </xdr:nvSpPr>
      <xdr:spPr>
        <a:xfrm>
          <a:off x="109886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10</xdr:row>
      <xdr:rowOff>180975</xdr:rowOff>
    </xdr:from>
    <xdr:to>
      <xdr:col>35</xdr:col>
      <xdr:colOff>323850</xdr:colOff>
      <xdr:row>11</xdr:row>
      <xdr:rowOff>152400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5D3E0757-C5C2-044E-A246-D95A27BE852B}"/>
            </a:ext>
          </a:extLst>
        </xdr:cNvPr>
        <xdr:cNvSpPr/>
      </xdr:nvSpPr>
      <xdr:spPr>
        <a:xfrm rot="10800000">
          <a:off x="148748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16</xdr:row>
      <xdr:rowOff>180975</xdr:rowOff>
    </xdr:from>
    <xdr:to>
      <xdr:col>35</xdr:col>
      <xdr:colOff>323850</xdr:colOff>
      <xdr:row>17</xdr:row>
      <xdr:rowOff>152400</xdr:rowOff>
    </xdr:to>
    <xdr:sp macro="" textlink="">
      <xdr:nvSpPr>
        <xdr:cNvPr id="39" name="Down Arrow 38">
          <a:extLst>
            <a:ext uri="{FF2B5EF4-FFF2-40B4-BE49-F238E27FC236}">
              <a16:creationId xmlns:a16="http://schemas.microsoft.com/office/drawing/2014/main" id="{C08B0FD2-9FEA-3640-BD1A-0BD4F10B1F3E}"/>
            </a:ext>
          </a:extLst>
        </xdr:cNvPr>
        <xdr:cNvSpPr/>
      </xdr:nvSpPr>
      <xdr:spPr>
        <a:xfrm>
          <a:off x="148748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24</xdr:row>
      <xdr:rowOff>180975</xdr:rowOff>
    </xdr:from>
    <xdr:to>
      <xdr:col>35</xdr:col>
      <xdr:colOff>323850</xdr:colOff>
      <xdr:row>25</xdr:row>
      <xdr:rowOff>152400</xdr:rowOff>
    </xdr:to>
    <xdr:sp macro="" textlink="">
      <xdr:nvSpPr>
        <xdr:cNvPr id="40" name="Down Arrow 39">
          <a:extLst>
            <a:ext uri="{FF2B5EF4-FFF2-40B4-BE49-F238E27FC236}">
              <a16:creationId xmlns:a16="http://schemas.microsoft.com/office/drawing/2014/main" id="{1BC47F38-CD02-A547-90A8-C1DAD679F582}"/>
            </a:ext>
          </a:extLst>
        </xdr:cNvPr>
        <xdr:cNvSpPr/>
      </xdr:nvSpPr>
      <xdr:spPr>
        <a:xfrm>
          <a:off x="148748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31</xdr:row>
      <xdr:rowOff>0</xdr:rowOff>
    </xdr:from>
    <xdr:to>
      <xdr:col>35</xdr:col>
      <xdr:colOff>323850</xdr:colOff>
      <xdr:row>31</xdr:row>
      <xdr:rowOff>161925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3AC610E9-E167-9443-9C8C-DAD32E8F9B61}"/>
            </a:ext>
          </a:extLst>
        </xdr:cNvPr>
        <xdr:cNvSpPr/>
      </xdr:nvSpPr>
      <xdr:spPr>
        <a:xfrm>
          <a:off x="14874875" y="59055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36</xdr:row>
      <xdr:rowOff>180975</xdr:rowOff>
    </xdr:from>
    <xdr:to>
      <xdr:col>35</xdr:col>
      <xdr:colOff>323850</xdr:colOff>
      <xdr:row>37</xdr:row>
      <xdr:rowOff>152400</xdr:rowOff>
    </xdr:to>
    <xdr:sp macro="" textlink="">
      <xdr:nvSpPr>
        <xdr:cNvPr id="42" name="Down Arrow 41">
          <a:extLst>
            <a:ext uri="{FF2B5EF4-FFF2-40B4-BE49-F238E27FC236}">
              <a16:creationId xmlns:a16="http://schemas.microsoft.com/office/drawing/2014/main" id="{918A10C6-EAA0-6247-A3F7-7A3DEAED3C1A}"/>
            </a:ext>
          </a:extLst>
        </xdr:cNvPr>
        <xdr:cNvSpPr/>
      </xdr:nvSpPr>
      <xdr:spPr>
        <a:xfrm>
          <a:off x="14874875" y="703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219075</xdr:colOff>
      <xdr:row>24</xdr:row>
      <xdr:rowOff>180975</xdr:rowOff>
    </xdr:from>
    <xdr:to>
      <xdr:col>24</xdr:col>
      <xdr:colOff>323850</xdr:colOff>
      <xdr:row>25</xdr:row>
      <xdr:rowOff>152400</xdr:rowOff>
    </xdr:to>
    <xdr:sp macro="" textlink="">
      <xdr:nvSpPr>
        <xdr:cNvPr id="43" name="Down Arrow 42">
          <a:extLst>
            <a:ext uri="{FF2B5EF4-FFF2-40B4-BE49-F238E27FC236}">
              <a16:creationId xmlns:a16="http://schemas.microsoft.com/office/drawing/2014/main" id="{AED51A24-1CEF-B748-9B71-70734E7A9B43}"/>
            </a:ext>
          </a:extLst>
        </xdr:cNvPr>
        <xdr:cNvSpPr/>
      </xdr:nvSpPr>
      <xdr:spPr>
        <a:xfrm flipV="1">
          <a:off x="101250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Git/CMS%20-%20Jira%20-%20Roadma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lpr1/projects/Finance%20Project%20Data/2017/07.%20July%20Project%20Data/02.%20Cost%20Reports/Resource%20List/ResourceListSmart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oadmap_1y"/>
      <sheetName val="Roadmap_5y"/>
      <sheetName val="Burn-Down"/>
      <sheetName val="BurnUp_Data"/>
      <sheetName val="Costs"/>
      <sheetName val="Board"/>
      <sheetName val="Costs_Data"/>
      <sheetName val="Budget"/>
      <sheetName val="Team Metrics"/>
      <sheetName val="Release Notes"/>
      <sheetName val="WiP_Data"/>
      <sheetName val="LeadTime_Data"/>
      <sheetName val="IncompleteIssues_Data"/>
      <sheetName val="Issues_Data"/>
      <sheetName val="JIRA"/>
      <sheetName val="Time Booked"/>
      <sheetName val="Sprints"/>
      <sheetName val="Status_Data"/>
      <sheetName val="Board_Data"/>
      <sheetName val="Project_Data"/>
      <sheetName val="FixVersions_Data"/>
      <sheetName val="Teams_Data"/>
      <sheetName val="SprintBurnDown_Data"/>
      <sheetName val="Velocity_Data"/>
      <sheetName val="Epics_Data"/>
      <sheetName val="IssueTypes"/>
      <sheetName val="New_FixVersions"/>
      <sheetName val="StandardIssueTypes"/>
      <sheetName val="All_Issues"/>
      <sheetName val="Lo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T2" t="str">
            <v>Feature</v>
          </cell>
          <cell r="AU2" t="str">
            <v>Defects</v>
          </cell>
          <cell r="AV2" t="str">
            <v>Risks</v>
          </cell>
          <cell r="AW2" t="str">
            <v>Debts</v>
          </cell>
          <cell r="AX2" t="str">
            <v>Enablers</v>
          </cell>
        </row>
        <row r="5">
          <cell r="AS5" t="str">
            <v>Velocity</v>
          </cell>
          <cell r="AT5">
            <v>5</v>
          </cell>
          <cell r="AU5">
            <v>3</v>
          </cell>
          <cell r="AV5">
            <v>6</v>
          </cell>
          <cell r="AW5">
            <v>2</v>
          </cell>
          <cell r="AX5">
            <v>5</v>
          </cell>
        </row>
        <row r="6">
          <cell r="AS6" t="str">
            <v>Baseline</v>
          </cell>
          <cell r="AT6">
            <v>7</v>
          </cell>
          <cell r="AU6">
            <v>1</v>
          </cell>
          <cell r="AV6">
            <v>1.6666666666666667</v>
          </cell>
          <cell r="AW6">
            <v>1.3333333333333333</v>
          </cell>
          <cell r="AX6">
            <v>0.3</v>
          </cell>
        </row>
        <row r="11">
          <cell r="AS11" t="str">
            <v>Features</v>
          </cell>
          <cell r="AT11">
            <v>0</v>
          </cell>
          <cell r="AU11">
            <v>3</v>
          </cell>
          <cell r="AV11">
            <v>9</v>
          </cell>
          <cell r="AW11">
            <v>2</v>
          </cell>
          <cell r="AX11">
            <v>6</v>
          </cell>
          <cell r="AY11">
            <v>4</v>
          </cell>
          <cell r="AZ11">
            <v>5</v>
          </cell>
          <cell r="BA11">
            <v>2</v>
          </cell>
          <cell r="BB11">
            <v>13</v>
          </cell>
          <cell r="BC11">
            <v>9</v>
          </cell>
          <cell r="BD11">
            <v>0</v>
          </cell>
          <cell r="BE11">
            <v>5</v>
          </cell>
          <cell r="BF11">
            <v>90</v>
          </cell>
        </row>
        <row r="12">
          <cell r="AS12" t="str">
            <v>Defects</v>
          </cell>
          <cell r="AT12">
            <v>1</v>
          </cell>
          <cell r="AU12">
            <v>1</v>
          </cell>
          <cell r="AV12">
            <v>3</v>
          </cell>
          <cell r="AW12">
            <v>1</v>
          </cell>
          <cell r="AX12">
            <v>1</v>
          </cell>
          <cell r="AY12">
            <v>2</v>
          </cell>
          <cell r="AZ12">
            <v>3</v>
          </cell>
          <cell r="BA12">
            <v>1</v>
          </cell>
          <cell r="BB12">
            <v>2</v>
          </cell>
          <cell r="BC12">
            <v>0</v>
          </cell>
          <cell r="BD12">
            <v>0</v>
          </cell>
          <cell r="BE12">
            <v>3</v>
          </cell>
          <cell r="BF12">
            <v>20</v>
          </cell>
        </row>
        <row r="13">
          <cell r="AS13" t="str">
            <v>Risks</v>
          </cell>
          <cell r="AT13">
            <v>0</v>
          </cell>
          <cell r="AU13">
            <v>0</v>
          </cell>
          <cell r="AV13">
            <v>2</v>
          </cell>
          <cell r="AW13">
            <v>1</v>
          </cell>
          <cell r="AX13">
            <v>0</v>
          </cell>
          <cell r="AY13">
            <v>0</v>
          </cell>
          <cell r="AZ13">
            <v>3</v>
          </cell>
          <cell r="BA13">
            <v>0</v>
          </cell>
          <cell r="BB13">
            <v>2</v>
          </cell>
          <cell r="BC13">
            <v>5</v>
          </cell>
          <cell r="BD13">
            <v>0</v>
          </cell>
          <cell r="BE13">
            <v>6</v>
          </cell>
          <cell r="BF13">
            <v>16</v>
          </cell>
        </row>
        <row r="14">
          <cell r="AS14" t="str">
            <v>Debts</v>
          </cell>
          <cell r="AT14">
            <v>0</v>
          </cell>
          <cell r="AU14">
            <v>0</v>
          </cell>
          <cell r="AV14">
            <v>0</v>
          </cell>
          <cell r="AW14">
            <v>1</v>
          </cell>
          <cell r="AX14">
            <v>1</v>
          </cell>
          <cell r="AY14">
            <v>0</v>
          </cell>
          <cell r="AZ14">
            <v>2</v>
          </cell>
          <cell r="BA14">
            <v>1</v>
          </cell>
          <cell r="BB14">
            <v>1</v>
          </cell>
          <cell r="BC14">
            <v>1</v>
          </cell>
          <cell r="BD14">
            <v>0</v>
          </cell>
          <cell r="BE14">
            <v>2</v>
          </cell>
          <cell r="BF14">
            <v>12</v>
          </cell>
        </row>
        <row r="15">
          <cell r="AS15" t="str">
            <v>Enablers</v>
          </cell>
          <cell r="AT15">
            <v>0</v>
          </cell>
          <cell r="AU15">
            <v>0</v>
          </cell>
          <cell r="AV15">
            <v>2</v>
          </cell>
          <cell r="AW15">
            <v>1</v>
          </cell>
          <cell r="AX15">
            <v>0</v>
          </cell>
          <cell r="AY15">
            <v>0</v>
          </cell>
          <cell r="AZ15">
            <v>2</v>
          </cell>
          <cell r="BA15">
            <v>1</v>
          </cell>
          <cell r="BB15">
            <v>1</v>
          </cell>
          <cell r="BC15">
            <v>0</v>
          </cell>
          <cell r="BD15">
            <v>0</v>
          </cell>
          <cell r="BE15">
            <v>5</v>
          </cell>
          <cell r="BF15">
            <v>24</v>
          </cell>
        </row>
        <row r="16">
          <cell r="AT16">
            <v>43646</v>
          </cell>
          <cell r="AU16">
            <v>43677</v>
          </cell>
          <cell r="AV16">
            <v>43708</v>
          </cell>
          <cell r="AW16">
            <v>43738</v>
          </cell>
          <cell r="AX16">
            <v>43769</v>
          </cell>
          <cell r="AY16">
            <v>43799</v>
          </cell>
          <cell r="AZ16">
            <v>43830</v>
          </cell>
          <cell r="BA16">
            <v>43861</v>
          </cell>
          <cell r="BB16">
            <v>43890</v>
          </cell>
          <cell r="BC16">
            <v>43921</v>
          </cell>
          <cell r="BD16">
            <v>43951</v>
          </cell>
          <cell r="BE16">
            <v>43982</v>
          </cell>
          <cell r="BF16" t="str">
            <v>Backlog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List Securities and SS"/>
      <sheetName val="Shared Services Resources"/>
      <sheetName val="Sheet5"/>
      <sheetName val="ResourceListSmartcore"/>
      <sheetName val="Sheet1"/>
    </sheetNames>
    <definedNames>
      <definedName name="ResourceNames" refersTo="#REF!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4353-DF05-2144-8E7F-0F2E3525A79D}">
  <sheetPr codeName="ws_TeamStats">
    <tabColor rgb="FF00B050"/>
    <pageSetUpPr fitToPage="1"/>
  </sheetPr>
  <dimension ref="B2:BH57"/>
  <sheetViews>
    <sheetView tabSelected="1" topLeftCell="C1" workbookViewId="0">
      <selection activeCell="I50" sqref="I50"/>
    </sheetView>
  </sheetViews>
  <sheetFormatPr baseColWidth="10" defaultColWidth="9.1640625" defaultRowHeight="15" x14ac:dyDescent="0.2"/>
  <cols>
    <col min="1" max="2" width="2.6640625" style="4" customWidth="1"/>
    <col min="3" max="41" width="5.6640625" style="4" customWidth="1"/>
    <col min="42" max="42" width="2.6640625" style="4" customWidth="1"/>
    <col min="43" max="44" width="6" style="4" customWidth="1"/>
    <col min="45" max="45" width="8.6640625" style="4" bestFit="1" customWidth="1"/>
    <col min="46" max="64" width="6" style="4" customWidth="1"/>
    <col min="65" max="65" width="4" style="4" customWidth="1"/>
    <col min="66" max="66" width="3.6640625" style="4" customWidth="1"/>
    <col min="67" max="67" width="4" style="4" customWidth="1"/>
    <col min="68" max="68" width="3.6640625" style="4" customWidth="1"/>
    <col min="69" max="70" width="4" style="4" customWidth="1"/>
    <col min="71" max="71" width="3.6640625" style="4" customWidth="1"/>
    <col min="72" max="72" width="4" style="4" customWidth="1"/>
    <col min="73" max="73" width="3.6640625" style="4" customWidth="1"/>
    <col min="74" max="75" width="4" style="4" customWidth="1"/>
    <col min="76" max="76" width="3.6640625" style="4" customWidth="1"/>
    <col min="77" max="77" width="4" style="4" customWidth="1"/>
    <col min="78" max="78" width="3.6640625" style="4" customWidth="1"/>
    <col min="79" max="80" width="4" style="4" customWidth="1"/>
    <col min="81" max="81" width="3.6640625" style="4" customWidth="1"/>
    <col min="82" max="82" width="4" style="4" customWidth="1"/>
    <col min="83" max="83" width="3.6640625" style="4" customWidth="1"/>
    <col min="84" max="85" width="4" style="4" customWidth="1"/>
    <col min="86" max="86" width="3.6640625" style="4" customWidth="1"/>
    <col min="87" max="87" width="4" style="4" customWidth="1"/>
    <col min="88" max="88" width="3.6640625" style="4" customWidth="1"/>
    <col min="89" max="90" width="4" style="4" customWidth="1"/>
    <col min="91" max="91" width="3.6640625" style="4" customWidth="1"/>
    <col min="92" max="92" width="4" style="4" customWidth="1"/>
    <col min="93" max="93" width="3.6640625" style="4" customWidth="1"/>
    <col min="94" max="95" width="4" style="4" customWidth="1"/>
    <col min="96" max="96" width="3.6640625" style="4" customWidth="1"/>
    <col min="97" max="97" width="4" style="4" customWidth="1"/>
    <col min="98" max="98" width="3.6640625" style="4" customWidth="1"/>
    <col min="99" max="99" width="4" style="4" customWidth="1"/>
    <col min="100" max="16384" width="9.1640625" style="4"/>
  </cols>
  <sheetData>
    <row r="2" spans="2:58" ht="15" customHeight="1" x14ac:dyDescent="0.2">
      <c r="B2" s="1" t="s">
        <v>88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3"/>
      <c r="AT2" s="5" t="s">
        <v>0</v>
      </c>
      <c r="AU2" s="5" t="s">
        <v>1</v>
      </c>
      <c r="AV2" s="5" t="s">
        <v>2</v>
      </c>
      <c r="AW2" s="5" t="s">
        <v>3</v>
      </c>
      <c r="AX2" s="5" t="s">
        <v>4</v>
      </c>
    </row>
    <row r="3" spans="2:58" ht="1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8"/>
      <c r="AT3" s="5"/>
      <c r="AU3" s="5"/>
      <c r="AV3" s="5"/>
      <c r="AW3" s="5"/>
      <c r="AX3" s="5"/>
    </row>
    <row r="4" spans="2:58" x14ac:dyDescent="0.2">
      <c r="B4" s="9"/>
      <c r="AP4" s="10"/>
      <c r="AT4" s="5"/>
      <c r="AU4" s="5"/>
      <c r="AV4" s="5"/>
      <c r="AW4" s="5"/>
      <c r="AX4" s="5"/>
    </row>
    <row r="5" spans="2:58" ht="15" customHeight="1" x14ac:dyDescent="0.2">
      <c r="B5" s="9"/>
      <c r="D5" s="11" t="s">
        <v>5</v>
      </c>
      <c r="E5" s="12"/>
      <c r="F5" s="12"/>
      <c r="G5" s="12"/>
      <c r="H5" s="13"/>
      <c r="I5" s="14"/>
      <c r="J5" s="15">
        <f>BB22</f>
        <v>0.88</v>
      </c>
      <c r="K5" s="15"/>
      <c r="L5" s="16" t="s">
        <v>6</v>
      </c>
      <c r="M5" s="16"/>
      <c r="N5" s="16"/>
      <c r="O5" s="16"/>
      <c r="P5" s="16"/>
      <c r="Q5" s="16"/>
      <c r="R5" s="16"/>
      <c r="S5" s="16"/>
      <c r="T5" s="17"/>
      <c r="X5" s="11" t="s">
        <v>7</v>
      </c>
      <c r="Y5" s="12"/>
      <c r="Z5" s="12"/>
      <c r="AA5" s="12"/>
      <c r="AB5" s="13"/>
      <c r="AC5" s="14"/>
      <c r="AD5" s="18" t="s">
        <v>8</v>
      </c>
      <c r="AE5" s="18"/>
      <c r="AF5" s="16" t="s">
        <v>9</v>
      </c>
      <c r="AG5" s="16"/>
      <c r="AH5" s="16"/>
      <c r="AI5" s="16"/>
      <c r="AJ5" s="16"/>
      <c r="AK5" s="16"/>
      <c r="AL5" s="16"/>
      <c r="AM5" s="16"/>
      <c r="AN5" s="17"/>
      <c r="AP5" s="10"/>
      <c r="AS5" s="4" t="s">
        <v>10</v>
      </c>
      <c r="AT5" s="19">
        <v>5</v>
      </c>
      <c r="AU5" s="19">
        <v>3</v>
      </c>
      <c r="AV5" s="19">
        <v>6</v>
      </c>
      <c r="AW5" s="19">
        <v>2</v>
      </c>
      <c r="AX5" s="19">
        <v>5</v>
      </c>
    </row>
    <row r="6" spans="2:58" ht="15" customHeight="1" x14ac:dyDescent="0.2">
      <c r="B6" s="9"/>
      <c r="D6" s="20"/>
      <c r="E6" s="21"/>
      <c r="F6" s="21"/>
      <c r="G6" s="21"/>
      <c r="H6" s="22"/>
      <c r="I6" s="23"/>
      <c r="J6" s="24"/>
      <c r="K6" s="24"/>
      <c r="L6" s="25"/>
      <c r="M6" s="25"/>
      <c r="N6" s="25"/>
      <c r="O6" s="25"/>
      <c r="P6" s="25"/>
      <c r="Q6" s="25"/>
      <c r="R6" s="25"/>
      <c r="S6" s="25"/>
      <c r="T6" s="26"/>
      <c r="X6" s="20"/>
      <c r="Y6" s="21"/>
      <c r="Z6" s="21"/>
      <c r="AA6" s="21"/>
      <c r="AB6" s="22"/>
      <c r="AC6" s="23"/>
      <c r="AD6" s="27"/>
      <c r="AE6" s="27"/>
      <c r="AF6" s="25"/>
      <c r="AG6" s="25"/>
      <c r="AH6" s="25"/>
      <c r="AI6" s="25"/>
      <c r="AJ6" s="25"/>
      <c r="AK6" s="25"/>
      <c r="AL6" s="25"/>
      <c r="AM6" s="25"/>
      <c r="AN6" s="26"/>
      <c r="AP6" s="10"/>
      <c r="AS6" s="4" t="s">
        <v>11</v>
      </c>
      <c r="AT6" s="19">
        <v>7</v>
      </c>
      <c r="AU6" s="19">
        <v>1</v>
      </c>
      <c r="AV6" s="19">
        <v>1.6666666666666667</v>
      </c>
      <c r="AW6" s="19">
        <v>1.3333333333333333</v>
      </c>
      <c r="AX6" s="19">
        <v>0.3</v>
      </c>
    </row>
    <row r="7" spans="2:58" ht="15" customHeight="1" x14ac:dyDescent="0.2">
      <c r="B7" s="9"/>
      <c r="D7" s="28"/>
      <c r="E7" s="29"/>
      <c r="F7" s="29"/>
      <c r="G7" s="29"/>
      <c r="H7" s="30"/>
      <c r="I7" s="31"/>
      <c r="J7" s="32"/>
      <c r="K7" s="32"/>
      <c r="L7" s="33"/>
      <c r="M7" s="33"/>
      <c r="N7" s="33"/>
      <c r="O7" s="33"/>
      <c r="P7" s="33"/>
      <c r="Q7" s="33"/>
      <c r="R7" s="33"/>
      <c r="S7" s="33"/>
      <c r="T7" s="34"/>
      <c r="X7" s="28"/>
      <c r="Y7" s="29"/>
      <c r="Z7" s="29"/>
      <c r="AA7" s="29"/>
      <c r="AB7" s="30"/>
      <c r="AC7" s="31"/>
      <c r="AD7" s="35"/>
      <c r="AE7" s="35"/>
      <c r="AF7" s="33"/>
      <c r="AG7" s="33"/>
      <c r="AH7" s="33"/>
      <c r="AI7" s="33"/>
      <c r="AJ7" s="33"/>
      <c r="AK7" s="33"/>
      <c r="AL7" s="33"/>
      <c r="AM7" s="33"/>
      <c r="AN7" s="34"/>
      <c r="AP7" s="10"/>
    </row>
    <row r="8" spans="2:58" ht="15" customHeight="1" x14ac:dyDescent="0.2">
      <c r="B8" s="9"/>
      <c r="AP8" s="10"/>
    </row>
    <row r="9" spans="2:58" x14ac:dyDescent="0.2">
      <c r="B9" s="9"/>
      <c r="C9" s="36" t="s">
        <v>12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8"/>
      <c r="W9" s="39" t="s">
        <v>13</v>
      </c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1"/>
      <c r="AP9" s="10"/>
    </row>
    <row r="10" spans="2:58" ht="15" customHeight="1" x14ac:dyDescent="0.2">
      <c r="B10" s="9"/>
      <c r="C10" s="42"/>
      <c r="D10" s="12" t="s">
        <v>14</v>
      </c>
      <c r="E10" s="43"/>
      <c r="F10" s="43"/>
      <c r="G10" s="43"/>
      <c r="H10" s="13"/>
      <c r="I10" s="14"/>
      <c r="J10" s="44" t="s">
        <v>15</v>
      </c>
      <c r="K10" s="45"/>
      <c r="M10" s="11" t="s">
        <v>16</v>
      </c>
      <c r="N10" s="43"/>
      <c r="O10" s="43"/>
      <c r="P10" s="43"/>
      <c r="Q10" s="13"/>
      <c r="R10" s="14"/>
      <c r="S10" s="46">
        <v>0.46666666666666667</v>
      </c>
      <c r="T10" s="47"/>
      <c r="U10" s="48"/>
      <c r="W10" s="49"/>
      <c r="X10" s="50" t="s">
        <v>17</v>
      </c>
      <c r="Y10" s="43"/>
      <c r="Z10" s="43"/>
      <c r="AA10" s="43"/>
      <c r="AB10" s="13"/>
      <c r="AC10" s="14"/>
      <c r="AD10" s="51">
        <v>156</v>
      </c>
      <c r="AE10" s="52"/>
      <c r="AG10" s="11" t="s">
        <v>18</v>
      </c>
      <c r="AH10" s="43"/>
      <c r="AI10" s="43"/>
      <c r="AJ10" s="43"/>
      <c r="AK10" s="13"/>
      <c r="AL10" s="14"/>
      <c r="AM10" s="53">
        <v>3</v>
      </c>
      <c r="AN10" s="54"/>
      <c r="AO10" s="55"/>
      <c r="AP10" s="10"/>
    </row>
    <row r="11" spans="2:58" ht="15" customHeight="1" x14ac:dyDescent="0.2">
      <c r="B11" s="9"/>
      <c r="C11" s="42"/>
      <c r="D11" s="56"/>
      <c r="E11" s="56"/>
      <c r="F11" s="56"/>
      <c r="G11" s="56"/>
      <c r="H11" s="22"/>
      <c r="I11" s="23"/>
      <c r="J11" s="57"/>
      <c r="K11" s="58"/>
      <c r="M11" s="59"/>
      <c r="N11" s="56"/>
      <c r="O11" s="56"/>
      <c r="P11" s="56"/>
      <c r="Q11" s="22"/>
      <c r="R11" s="23"/>
      <c r="S11" s="60"/>
      <c r="T11" s="61"/>
      <c r="U11" s="48"/>
      <c r="W11" s="49"/>
      <c r="X11" s="59"/>
      <c r="Y11" s="56"/>
      <c r="Z11" s="56"/>
      <c r="AA11" s="56"/>
      <c r="AB11" s="22"/>
      <c r="AC11" s="23"/>
      <c r="AD11" s="62"/>
      <c r="AE11" s="63"/>
      <c r="AG11" s="59"/>
      <c r="AH11" s="56"/>
      <c r="AI11" s="56"/>
      <c r="AJ11" s="56"/>
      <c r="AK11" s="22"/>
      <c r="AL11" s="23"/>
      <c r="AM11" s="64"/>
      <c r="AN11" s="65"/>
      <c r="AO11" s="55"/>
      <c r="AP11" s="10"/>
      <c r="AS11" s="66" t="s">
        <v>19</v>
      </c>
      <c r="AT11" s="67">
        <v>0</v>
      </c>
      <c r="AU11" s="67">
        <v>3</v>
      </c>
      <c r="AV11" s="67">
        <v>9</v>
      </c>
      <c r="AW11" s="67">
        <v>2</v>
      </c>
      <c r="AX11" s="67">
        <v>6</v>
      </c>
      <c r="AY11" s="67">
        <v>4</v>
      </c>
      <c r="AZ11" s="67">
        <v>5</v>
      </c>
      <c r="BA11" s="67">
        <v>2</v>
      </c>
      <c r="BB11" s="67">
        <v>13</v>
      </c>
      <c r="BC11" s="67">
        <v>9</v>
      </c>
      <c r="BD11" s="67">
        <v>0</v>
      </c>
      <c r="BE11" s="67">
        <v>5</v>
      </c>
      <c r="BF11" s="67">
        <v>90</v>
      </c>
    </row>
    <row r="12" spans="2:58" ht="15" customHeight="1" x14ac:dyDescent="0.2">
      <c r="B12" s="9"/>
      <c r="C12" s="42"/>
      <c r="D12" s="56"/>
      <c r="E12" s="56"/>
      <c r="F12" s="56"/>
      <c r="G12" s="56"/>
      <c r="H12" s="30"/>
      <c r="I12" s="31"/>
      <c r="J12" s="57"/>
      <c r="K12" s="58"/>
      <c r="M12" s="59"/>
      <c r="N12" s="56"/>
      <c r="O12" s="56"/>
      <c r="P12" s="56"/>
      <c r="Q12" s="30"/>
      <c r="R12" s="31"/>
      <c r="S12" s="60"/>
      <c r="T12" s="61"/>
      <c r="U12" s="48"/>
      <c r="W12" s="49"/>
      <c r="X12" s="59"/>
      <c r="Y12" s="56"/>
      <c r="Z12" s="56"/>
      <c r="AA12" s="56"/>
      <c r="AB12" s="30"/>
      <c r="AC12" s="31"/>
      <c r="AD12" s="62"/>
      <c r="AE12" s="63"/>
      <c r="AG12" s="59"/>
      <c r="AH12" s="56"/>
      <c r="AI12" s="56"/>
      <c r="AJ12" s="56"/>
      <c r="AK12" s="30"/>
      <c r="AL12" s="31"/>
      <c r="AM12" s="64"/>
      <c r="AN12" s="65"/>
      <c r="AO12" s="55"/>
      <c r="AP12" s="10"/>
      <c r="AS12" s="66" t="s">
        <v>1</v>
      </c>
      <c r="AT12" s="67">
        <v>1</v>
      </c>
      <c r="AU12" s="67">
        <v>1</v>
      </c>
      <c r="AV12" s="67">
        <v>3</v>
      </c>
      <c r="AW12" s="67">
        <v>1</v>
      </c>
      <c r="AX12" s="67">
        <v>1</v>
      </c>
      <c r="AY12" s="67">
        <v>2</v>
      </c>
      <c r="AZ12" s="67">
        <v>3</v>
      </c>
      <c r="BA12" s="67">
        <v>1</v>
      </c>
      <c r="BB12" s="67">
        <v>2</v>
      </c>
      <c r="BC12" s="67">
        <v>0</v>
      </c>
      <c r="BD12" s="67">
        <v>0</v>
      </c>
      <c r="BE12" s="67">
        <v>3</v>
      </c>
      <c r="BF12" s="67">
        <v>20</v>
      </c>
    </row>
    <row r="13" spans="2:58" x14ac:dyDescent="0.2">
      <c r="B13" s="9"/>
      <c r="C13" s="42"/>
      <c r="D13" s="25" t="s">
        <v>20</v>
      </c>
      <c r="E13" s="25"/>
      <c r="F13" s="25"/>
      <c r="G13" s="25"/>
      <c r="H13" s="25"/>
      <c r="I13" s="25"/>
      <c r="J13" s="25"/>
      <c r="K13" s="26"/>
      <c r="M13" s="68" t="s">
        <v>21</v>
      </c>
      <c r="N13" s="25"/>
      <c r="O13" s="25"/>
      <c r="P13" s="25"/>
      <c r="Q13" s="25"/>
      <c r="R13" s="25"/>
      <c r="S13" s="25"/>
      <c r="T13" s="26"/>
      <c r="U13" s="48"/>
      <c r="W13" s="49"/>
      <c r="X13" s="68" t="s">
        <v>22</v>
      </c>
      <c r="Y13" s="25"/>
      <c r="Z13" s="25"/>
      <c r="AA13" s="25"/>
      <c r="AB13" s="25"/>
      <c r="AC13" s="25"/>
      <c r="AD13" s="25"/>
      <c r="AE13" s="26"/>
      <c r="AG13" s="68" t="s">
        <v>23</v>
      </c>
      <c r="AH13" s="25"/>
      <c r="AI13" s="25"/>
      <c r="AJ13" s="25"/>
      <c r="AK13" s="25"/>
      <c r="AL13" s="25"/>
      <c r="AM13" s="25"/>
      <c r="AN13" s="26"/>
      <c r="AO13" s="55"/>
      <c r="AP13" s="10"/>
      <c r="AS13" s="66" t="s">
        <v>2</v>
      </c>
      <c r="AT13" s="67">
        <v>0</v>
      </c>
      <c r="AU13" s="67">
        <v>0</v>
      </c>
      <c r="AV13" s="67">
        <v>2</v>
      </c>
      <c r="AW13" s="67">
        <v>1</v>
      </c>
      <c r="AX13" s="67">
        <v>0</v>
      </c>
      <c r="AY13" s="67">
        <v>0</v>
      </c>
      <c r="AZ13" s="67">
        <v>3</v>
      </c>
      <c r="BA13" s="67">
        <v>0</v>
      </c>
      <c r="BB13" s="67">
        <v>2</v>
      </c>
      <c r="BC13" s="67">
        <v>5</v>
      </c>
      <c r="BD13" s="67">
        <v>0</v>
      </c>
      <c r="BE13" s="67">
        <v>6</v>
      </c>
      <c r="BF13" s="67">
        <v>16</v>
      </c>
    </row>
    <row r="14" spans="2:58" x14ac:dyDescent="0.2">
      <c r="B14" s="9"/>
      <c r="C14" s="42"/>
      <c r="D14" s="33"/>
      <c r="E14" s="33"/>
      <c r="F14" s="33"/>
      <c r="G14" s="33"/>
      <c r="H14" s="33"/>
      <c r="I14" s="33"/>
      <c r="J14" s="33"/>
      <c r="K14" s="34"/>
      <c r="M14" s="69"/>
      <c r="N14" s="33"/>
      <c r="O14" s="33"/>
      <c r="P14" s="33"/>
      <c r="Q14" s="33"/>
      <c r="R14" s="33"/>
      <c r="S14" s="33"/>
      <c r="T14" s="34"/>
      <c r="U14" s="48"/>
      <c r="W14" s="49"/>
      <c r="X14" s="69"/>
      <c r="Y14" s="33"/>
      <c r="Z14" s="33"/>
      <c r="AA14" s="33"/>
      <c r="AB14" s="33"/>
      <c r="AC14" s="33"/>
      <c r="AD14" s="33"/>
      <c r="AE14" s="34"/>
      <c r="AG14" s="69"/>
      <c r="AH14" s="33"/>
      <c r="AI14" s="33"/>
      <c r="AJ14" s="33"/>
      <c r="AK14" s="33"/>
      <c r="AL14" s="33"/>
      <c r="AM14" s="33"/>
      <c r="AN14" s="34"/>
      <c r="AO14" s="55"/>
      <c r="AP14" s="10"/>
      <c r="AS14" s="66" t="s">
        <v>3</v>
      </c>
      <c r="AT14" s="67">
        <v>0</v>
      </c>
      <c r="AU14" s="67">
        <v>0</v>
      </c>
      <c r="AV14" s="67">
        <v>0</v>
      </c>
      <c r="AW14" s="67">
        <v>1</v>
      </c>
      <c r="AX14" s="67">
        <v>1</v>
      </c>
      <c r="AY14" s="67">
        <v>0</v>
      </c>
      <c r="AZ14" s="67">
        <v>2</v>
      </c>
      <c r="BA14" s="67">
        <v>1</v>
      </c>
      <c r="BB14" s="67">
        <v>1</v>
      </c>
      <c r="BC14" s="67">
        <v>1</v>
      </c>
      <c r="BD14" s="67">
        <v>0</v>
      </c>
      <c r="BE14" s="67">
        <v>2</v>
      </c>
      <c r="BF14" s="67">
        <v>12</v>
      </c>
    </row>
    <row r="15" spans="2:58" x14ac:dyDescent="0.2">
      <c r="B15" s="9"/>
      <c r="C15" s="42"/>
      <c r="U15" s="48"/>
      <c r="W15" s="49"/>
      <c r="AO15" s="55"/>
      <c r="AP15" s="10"/>
      <c r="AS15" s="66" t="s">
        <v>4</v>
      </c>
      <c r="AT15" s="67">
        <v>0</v>
      </c>
      <c r="AU15" s="67">
        <v>0</v>
      </c>
      <c r="AV15" s="67">
        <v>2</v>
      </c>
      <c r="AW15" s="67">
        <v>1</v>
      </c>
      <c r="AX15" s="67">
        <v>0</v>
      </c>
      <c r="AY15" s="67">
        <v>0</v>
      </c>
      <c r="AZ15" s="67">
        <v>2</v>
      </c>
      <c r="BA15" s="67">
        <v>1</v>
      </c>
      <c r="BB15" s="67">
        <v>1</v>
      </c>
      <c r="BC15" s="67">
        <v>0</v>
      </c>
      <c r="BD15" s="67">
        <v>0</v>
      </c>
      <c r="BE15" s="67">
        <v>5</v>
      </c>
      <c r="BF15" s="67">
        <v>24</v>
      </c>
    </row>
    <row r="16" spans="2:58" ht="15" customHeight="1" x14ac:dyDescent="0.2">
      <c r="B16" s="9"/>
      <c r="C16" s="42"/>
      <c r="D16" s="12" t="s">
        <v>24</v>
      </c>
      <c r="E16" s="43"/>
      <c r="F16" s="43"/>
      <c r="G16" s="43"/>
      <c r="H16" s="13"/>
      <c r="I16" s="14"/>
      <c r="J16" s="46">
        <v>0.60897012673056483</v>
      </c>
      <c r="K16" s="47"/>
      <c r="M16" s="11" t="s">
        <v>25</v>
      </c>
      <c r="N16" s="43"/>
      <c r="O16" s="43"/>
      <c r="P16" s="43"/>
      <c r="Q16" s="13"/>
      <c r="R16" s="14"/>
      <c r="S16" s="46">
        <v>0.51899473632415571</v>
      </c>
      <c r="T16" s="47"/>
      <c r="U16" s="48"/>
      <c r="W16" s="49"/>
      <c r="X16" s="50" t="s">
        <v>26</v>
      </c>
      <c r="Y16" s="43"/>
      <c r="Z16" s="43"/>
      <c r="AA16" s="43"/>
      <c r="AB16" s="13"/>
      <c r="AC16" s="14"/>
      <c r="AD16" s="51">
        <v>73</v>
      </c>
      <c r="AE16" s="52"/>
      <c r="AG16" s="50" t="s">
        <v>27</v>
      </c>
      <c r="AH16" s="43"/>
      <c r="AI16" s="43"/>
      <c r="AJ16" s="43"/>
      <c r="AK16" s="13"/>
      <c r="AL16" s="14"/>
      <c r="AM16" s="53">
        <f>BB33</f>
        <v>7</v>
      </c>
      <c r="AN16" s="54"/>
      <c r="AO16" s="55"/>
      <c r="AP16" s="10"/>
      <c r="AS16" s="66"/>
      <c r="AT16" s="70">
        <v>43646</v>
      </c>
      <c r="AU16" s="70">
        <v>43677</v>
      </c>
      <c r="AV16" s="70">
        <v>43708</v>
      </c>
      <c r="AW16" s="70">
        <v>43738</v>
      </c>
      <c r="AX16" s="70">
        <v>43769</v>
      </c>
      <c r="AY16" s="70">
        <v>43799</v>
      </c>
      <c r="AZ16" s="70">
        <v>43830</v>
      </c>
      <c r="BA16" s="70">
        <v>43861</v>
      </c>
      <c r="BB16" s="70">
        <v>43890</v>
      </c>
      <c r="BC16" s="70">
        <v>43921</v>
      </c>
      <c r="BD16" s="70">
        <v>43951</v>
      </c>
      <c r="BE16" s="70">
        <v>43982</v>
      </c>
      <c r="BF16" s="5" t="s">
        <v>28</v>
      </c>
    </row>
    <row r="17" spans="2:60" ht="15" customHeight="1" x14ac:dyDescent="0.2">
      <c r="B17" s="9"/>
      <c r="C17" s="42"/>
      <c r="D17" s="56"/>
      <c r="E17" s="56"/>
      <c r="F17" s="56"/>
      <c r="G17" s="56"/>
      <c r="H17" s="22"/>
      <c r="I17" s="23"/>
      <c r="J17" s="60"/>
      <c r="K17" s="61"/>
      <c r="M17" s="59"/>
      <c r="N17" s="56"/>
      <c r="O17" s="56"/>
      <c r="P17" s="56"/>
      <c r="Q17" s="22"/>
      <c r="R17" s="23"/>
      <c r="S17" s="60"/>
      <c r="T17" s="61"/>
      <c r="U17" s="48"/>
      <c r="W17" s="49"/>
      <c r="X17" s="59"/>
      <c r="Y17" s="56"/>
      <c r="Z17" s="56"/>
      <c r="AA17" s="56"/>
      <c r="AB17" s="22"/>
      <c r="AC17" s="23"/>
      <c r="AD17" s="62"/>
      <c r="AE17" s="63"/>
      <c r="AG17" s="59"/>
      <c r="AH17" s="56"/>
      <c r="AI17" s="56"/>
      <c r="AJ17" s="56"/>
      <c r="AK17" s="22"/>
      <c r="AL17" s="23"/>
      <c r="AM17" s="64"/>
      <c r="AN17" s="65"/>
      <c r="AO17" s="55"/>
      <c r="AP17" s="10"/>
      <c r="AS17" s="71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5"/>
    </row>
    <row r="18" spans="2:60" ht="15" customHeight="1" x14ac:dyDescent="0.2">
      <c r="B18" s="9"/>
      <c r="C18" s="42"/>
      <c r="D18" s="56"/>
      <c r="E18" s="56"/>
      <c r="F18" s="56"/>
      <c r="G18" s="56"/>
      <c r="H18" s="30"/>
      <c r="I18" s="31"/>
      <c r="J18" s="60"/>
      <c r="K18" s="61"/>
      <c r="M18" s="59"/>
      <c r="N18" s="56"/>
      <c r="O18" s="56"/>
      <c r="P18" s="56"/>
      <c r="Q18" s="30"/>
      <c r="R18" s="31"/>
      <c r="S18" s="60"/>
      <c r="T18" s="61"/>
      <c r="U18" s="48"/>
      <c r="W18" s="49"/>
      <c r="X18" s="59"/>
      <c r="Y18" s="56"/>
      <c r="Z18" s="56"/>
      <c r="AA18" s="56"/>
      <c r="AB18" s="30"/>
      <c r="AC18" s="31"/>
      <c r="AD18" s="62"/>
      <c r="AE18" s="63"/>
      <c r="AG18" s="59"/>
      <c r="AH18" s="56"/>
      <c r="AI18" s="56"/>
      <c r="AJ18" s="56"/>
      <c r="AK18" s="30"/>
      <c r="AL18" s="31"/>
      <c r="AM18" s="64"/>
      <c r="AN18" s="65"/>
      <c r="AO18" s="55"/>
      <c r="AP18" s="10"/>
      <c r="AS18" s="71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5"/>
    </row>
    <row r="19" spans="2:60" x14ac:dyDescent="0.2">
      <c r="B19" s="9"/>
      <c r="C19" s="42"/>
      <c r="D19" s="25" t="s">
        <v>29</v>
      </c>
      <c r="E19" s="25"/>
      <c r="F19" s="25"/>
      <c r="G19" s="25"/>
      <c r="H19" s="25"/>
      <c r="I19" s="25"/>
      <c r="J19" s="25"/>
      <c r="K19" s="26"/>
      <c r="M19" s="68" t="s">
        <v>30</v>
      </c>
      <c r="N19" s="25"/>
      <c r="O19" s="25"/>
      <c r="P19" s="25"/>
      <c r="Q19" s="25"/>
      <c r="R19" s="25"/>
      <c r="S19" s="25"/>
      <c r="T19" s="26"/>
      <c r="U19" s="48"/>
      <c r="W19" s="49"/>
      <c r="X19" s="68" t="s">
        <v>31</v>
      </c>
      <c r="Y19" s="25"/>
      <c r="Z19" s="25"/>
      <c r="AA19" s="25"/>
      <c r="AB19" s="25"/>
      <c r="AC19" s="25"/>
      <c r="AD19" s="25"/>
      <c r="AE19" s="26"/>
      <c r="AG19" s="68" t="s">
        <v>32</v>
      </c>
      <c r="AH19" s="25"/>
      <c r="AI19" s="25"/>
      <c r="AJ19" s="25"/>
      <c r="AK19" s="25"/>
      <c r="AL19" s="25"/>
      <c r="AM19" s="25"/>
      <c r="AN19" s="26"/>
      <c r="AO19" s="55"/>
      <c r="AP19" s="10"/>
    </row>
    <row r="20" spans="2:60" x14ac:dyDescent="0.2">
      <c r="B20" s="9"/>
      <c r="C20" s="42"/>
      <c r="D20" s="33"/>
      <c r="E20" s="33"/>
      <c r="F20" s="33"/>
      <c r="G20" s="33"/>
      <c r="H20" s="33"/>
      <c r="I20" s="33"/>
      <c r="J20" s="33"/>
      <c r="K20" s="34"/>
      <c r="M20" s="69"/>
      <c r="N20" s="33"/>
      <c r="O20" s="33"/>
      <c r="P20" s="33"/>
      <c r="Q20" s="33"/>
      <c r="R20" s="33"/>
      <c r="S20" s="33"/>
      <c r="T20" s="34"/>
      <c r="U20" s="48"/>
      <c r="W20" s="49"/>
      <c r="X20" s="69"/>
      <c r="Y20" s="33"/>
      <c r="Z20" s="33"/>
      <c r="AA20" s="33"/>
      <c r="AB20" s="33"/>
      <c r="AC20" s="33"/>
      <c r="AD20" s="33"/>
      <c r="AE20" s="34"/>
      <c r="AG20" s="69"/>
      <c r="AH20" s="33"/>
      <c r="AI20" s="33"/>
      <c r="AJ20" s="33"/>
      <c r="AK20" s="33"/>
      <c r="AL20" s="33"/>
      <c r="AM20" s="33"/>
      <c r="AN20" s="34"/>
      <c r="AO20" s="55"/>
      <c r="AP20" s="10"/>
    </row>
    <row r="21" spans="2:60" x14ac:dyDescent="0.2">
      <c r="B21" s="9"/>
      <c r="C21" s="72"/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W21" s="76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8"/>
      <c r="AP21" s="10"/>
      <c r="AW21" s="79" t="s">
        <v>33</v>
      </c>
      <c r="AX21" s="79" t="s">
        <v>34</v>
      </c>
      <c r="AY21" s="79" t="s">
        <v>35</v>
      </c>
      <c r="AZ21" s="79" t="s">
        <v>36</v>
      </c>
      <c r="BA21" s="79" t="s">
        <v>37</v>
      </c>
      <c r="BB21" s="79" t="s">
        <v>38</v>
      </c>
      <c r="BD21" s="4" t="s">
        <v>39</v>
      </c>
      <c r="BE21" s="4" t="s">
        <v>40</v>
      </c>
      <c r="BF21" s="4" t="s">
        <v>41</v>
      </c>
      <c r="BG21" s="4" t="s">
        <v>40</v>
      </c>
      <c r="BH21" s="4" t="s">
        <v>39</v>
      </c>
    </row>
    <row r="22" spans="2:60" ht="15" customHeight="1" x14ac:dyDescent="0.2">
      <c r="B22" s="9"/>
      <c r="C22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0"/>
      <c r="AS22" s="4" t="s">
        <v>5</v>
      </c>
      <c r="AW22" s="81">
        <v>0.2</v>
      </c>
      <c r="AX22" s="81">
        <v>0.92500000000000004</v>
      </c>
      <c r="AY22" s="81">
        <v>0.75</v>
      </c>
      <c r="AZ22" s="81">
        <v>1</v>
      </c>
      <c r="BA22" s="81">
        <v>0.88</v>
      </c>
      <c r="BB22" s="81">
        <v>0.88</v>
      </c>
      <c r="BD22" s="4" t="s">
        <v>42</v>
      </c>
      <c r="BE22" s="4" t="s">
        <v>43</v>
      </c>
      <c r="BF22" s="4" t="s">
        <v>44</v>
      </c>
      <c r="BG22" s="4" t="s">
        <v>45</v>
      </c>
      <c r="BH22" s="4" t="s">
        <v>46</v>
      </c>
    </row>
    <row r="23" spans="2:60" x14ac:dyDescent="0.2">
      <c r="B23" s="9"/>
      <c r="C23" s="82" t="s">
        <v>47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4"/>
      <c r="AE23" s="85"/>
      <c r="AF23" s="86" t="s">
        <v>48</v>
      </c>
      <c r="AO23" s="87"/>
      <c r="AP23" s="10"/>
      <c r="AS23" s="4" t="s">
        <v>7</v>
      </c>
      <c r="AW23" s="4">
        <v>302400</v>
      </c>
      <c r="AX23" s="4">
        <v>504000</v>
      </c>
      <c r="AY23" s="4">
        <v>376200</v>
      </c>
      <c r="AZ23" s="4">
        <v>347400</v>
      </c>
      <c r="BA23" s="4">
        <v>601200</v>
      </c>
      <c r="BB23" s="4">
        <v>601200</v>
      </c>
      <c r="BD23" s="4" t="s">
        <v>49</v>
      </c>
      <c r="BE23" s="4" t="s">
        <v>50</v>
      </c>
      <c r="BF23" s="4" t="s">
        <v>51</v>
      </c>
    </row>
    <row r="24" spans="2:60" ht="15" customHeight="1" x14ac:dyDescent="0.2">
      <c r="B24" s="9"/>
      <c r="C24" s="88"/>
      <c r="O24" s="89" t="s">
        <v>52</v>
      </c>
      <c r="P24" s="90"/>
      <c r="Q24" s="90"/>
      <c r="R24" s="90"/>
      <c r="S24" s="91" t="s">
        <v>19</v>
      </c>
      <c r="T24" s="92"/>
      <c r="V24" s="50" t="s">
        <v>53</v>
      </c>
      <c r="W24" s="43"/>
      <c r="X24" s="43"/>
      <c r="Y24" s="43"/>
      <c r="Z24" s="93"/>
      <c r="AA24" s="94"/>
      <c r="AB24" s="95">
        <f>BB35</f>
        <v>1.3620751316435028E-2</v>
      </c>
      <c r="AC24" s="96"/>
      <c r="AD24" s="97"/>
      <c r="AE24" s="85"/>
      <c r="AF24" s="86"/>
      <c r="AG24" s="11" t="s">
        <v>54</v>
      </c>
      <c r="AH24" s="43"/>
      <c r="AI24" s="43"/>
      <c r="AJ24" s="43"/>
      <c r="AK24" s="13"/>
      <c r="AL24" s="14"/>
      <c r="AM24" s="51">
        <f>BB37</f>
        <v>137.6</v>
      </c>
      <c r="AN24" s="52"/>
      <c r="AO24" s="85"/>
      <c r="AP24" s="10"/>
    </row>
    <row r="25" spans="2:60" ht="15" customHeight="1" x14ac:dyDescent="0.2">
      <c r="B25" s="9"/>
      <c r="C25" s="88"/>
      <c r="O25" s="98"/>
      <c r="P25" s="99"/>
      <c r="Q25" s="99"/>
      <c r="R25" s="99"/>
      <c r="S25" s="100" t="s">
        <v>1</v>
      </c>
      <c r="T25" s="101"/>
      <c r="V25" s="59"/>
      <c r="W25" s="56"/>
      <c r="X25" s="56"/>
      <c r="Y25" s="56"/>
      <c r="Z25" s="102"/>
      <c r="AA25" s="103"/>
      <c r="AB25" s="104"/>
      <c r="AC25" s="105"/>
      <c r="AD25" s="97"/>
      <c r="AE25" s="85"/>
      <c r="AF25" s="86"/>
      <c r="AG25" s="59"/>
      <c r="AH25" s="56"/>
      <c r="AI25" s="56"/>
      <c r="AJ25" s="56"/>
      <c r="AK25" s="22"/>
      <c r="AL25" s="23"/>
      <c r="AM25" s="62"/>
      <c r="AN25" s="63"/>
      <c r="AO25" s="85"/>
      <c r="AP25" s="10"/>
      <c r="AS25" s="4" t="s">
        <v>55</v>
      </c>
      <c r="AW25" s="67">
        <v>32.46987951807229</v>
      </c>
      <c r="AX25" s="67">
        <v>39.769230769230766</v>
      </c>
      <c r="AY25" s="67">
        <v>27.166666666666668</v>
      </c>
      <c r="AZ25" s="67">
        <v>14</v>
      </c>
      <c r="BA25" s="67">
        <v>17</v>
      </c>
      <c r="BB25" s="67">
        <v>20</v>
      </c>
      <c r="BD25" s="4" t="s">
        <v>56</v>
      </c>
      <c r="BE25" s="4" t="s">
        <v>56</v>
      </c>
      <c r="BF25" s="4" t="s">
        <v>56</v>
      </c>
    </row>
    <row r="26" spans="2:60" ht="15" customHeight="1" x14ac:dyDescent="0.2">
      <c r="B26" s="9"/>
      <c r="C26" s="88"/>
      <c r="O26" s="98"/>
      <c r="P26" s="99"/>
      <c r="Q26" s="99"/>
      <c r="R26" s="99"/>
      <c r="S26" s="100" t="s">
        <v>2</v>
      </c>
      <c r="T26" s="101"/>
      <c r="V26" s="59"/>
      <c r="W26" s="56"/>
      <c r="X26" s="56"/>
      <c r="Y26" s="56"/>
      <c r="Z26" s="102"/>
      <c r="AA26" s="103"/>
      <c r="AB26" s="104"/>
      <c r="AC26" s="105"/>
      <c r="AD26" s="97"/>
      <c r="AE26" s="85"/>
      <c r="AF26" s="86"/>
      <c r="AG26" s="59"/>
      <c r="AH26" s="56"/>
      <c r="AI26" s="56"/>
      <c r="AJ26" s="56"/>
      <c r="AK26" s="30"/>
      <c r="AL26" s="31"/>
      <c r="AM26" s="62"/>
      <c r="AN26" s="63"/>
      <c r="AO26" s="85"/>
      <c r="AP26" s="10"/>
      <c r="AS26" s="4" t="s">
        <v>57</v>
      </c>
      <c r="AW26" s="81">
        <v>5.1724137931034482E-2</v>
      </c>
      <c r="AX26" s="81">
        <v>0.26315789473684209</v>
      </c>
      <c r="AY26" s="81">
        <v>0.64150943396226412</v>
      </c>
      <c r="AZ26" s="81">
        <v>1</v>
      </c>
      <c r="BA26" s="81">
        <v>0.83783783783783783</v>
      </c>
      <c r="BB26" s="81">
        <v>0.46666666666666667</v>
      </c>
      <c r="BD26" s="4" t="s">
        <v>58</v>
      </c>
      <c r="BE26" s="4" t="s">
        <v>43</v>
      </c>
      <c r="BF26" s="4" t="s">
        <v>44</v>
      </c>
      <c r="BG26" s="4" t="s">
        <v>45</v>
      </c>
      <c r="BH26" s="4" t="s">
        <v>59</v>
      </c>
    </row>
    <row r="27" spans="2:60" ht="15" customHeight="1" x14ac:dyDescent="0.2">
      <c r="B27" s="9"/>
      <c r="C27" s="88"/>
      <c r="O27" s="106" t="s">
        <v>60</v>
      </c>
      <c r="P27" s="107"/>
      <c r="Q27" s="107"/>
      <c r="R27" s="107"/>
      <c r="S27" s="100" t="s">
        <v>3</v>
      </c>
      <c r="T27" s="101"/>
      <c r="V27" s="106" t="s">
        <v>61</v>
      </c>
      <c r="W27" s="107"/>
      <c r="X27" s="107"/>
      <c r="Y27" s="107"/>
      <c r="Z27" s="107"/>
      <c r="AA27" s="107"/>
      <c r="AB27" s="107"/>
      <c r="AC27" s="107"/>
      <c r="AD27" s="97"/>
      <c r="AE27" s="85"/>
      <c r="AF27" s="86"/>
      <c r="AG27" s="68" t="s">
        <v>62</v>
      </c>
      <c r="AH27" s="25"/>
      <c r="AI27" s="25"/>
      <c r="AJ27" s="25"/>
      <c r="AK27" s="25"/>
      <c r="AL27" s="25"/>
      <c r="AM27" s="25"/>
      <c r="AN27" s="26"/>
      <c r="AO27" s="85"/>
      <c r="AP27" s="10"/>
      <c r="AS27" s="4" t="s">
        <v>63</v>
      </c>
      <c r="AW27" s="108">
        <v>0.76029542340884804</v>
      </c>
      <c r="AX27" s="108">
        <v>0.76029542340884804</v>
      </c>
      <c r="AY27" s="108">
        <v>0.79120337968461985</v>
      </c>
      <c r="AZ27" s="108">
        <v>0.84008886045782594</v>
      </c>
      <c r="BA27" s="108">
        <v>1.3221664701611811</v>
      </c>
      <c r="BB27" s="108">
        <v>0.60897012673056483</v>
      </c>
      <c r="BD27" s="4" t="s">
        <v>64</v>
      </c>
      <c r="BE27" s="4" t="s">
        <v>65</v>
      </c>
      <c r="BF27" s="4" t="s">
        <v>66</v>
      </c>
    </row>
    <row r="28" spans="2:60" ht="15" customHeight="1" x14ac:dyDescent="0.2">
      <c r="B28" s="9"/>
      <c r="C28" s="88"/>
      <c r="O28" s="109"/>
      <c r="P28" s="110"/>
      <c r="Q28" s="110"/>
      <c r="R28" s="110"/>
      <c r="S28" s="111" t="s">
        <v>4</v>
      </c>
      <c r="T28" s="112"/>
      <c r="V28" s="106"/>
      <c r="W28" s="107"/>
      <c r="X28" s="107"/>
      <c r="Y28" s="107"/>
      <c r="Z28" s="107"/>
      <c r="AA28" s="107"/>
      <c r="AB28" s="107"/>
      <c r="AC28" s="107"/>
      <c r="AD28" s="97"/>
      <c r="AE28" s="85"/>
      <c r="AF28" s="86"/>
      <c r="AG28" s="69"/>
      <c r="AH28" s="33"/>
      <c r="AI28" s="33"/>
      <c r="AJ28" s="33"/>
      <c r="AK28" s="33"/>
      <c r="AL28" s="33"/>
      <c r="AM28" s="33"/>
      <c r="AN28" s="34"/>
      <c r="AO28" s="85"/>
      <c r="AP28" s="10"/>
      <c r="AS28" s="4" t="s">
        <v>67</v>
      </c>
      <c r="AW28" s="81">
        <v>1.1791440964995212</v>
      </c>
      <c r="AX28" s="81">
        <v>1.0117651106127619</v>
      </c>
      <c r="AY28" s="81">
        <v>0.98287811183078511</v>
      </c>
      <c r="AZ28" s="81">
        <v>0.72482845074783719</v>
      </c>
      <c r="BA28" s="81">
        <v>0.76394336665463713</v>
      </c>
      <c r="BB28" s="81">
        <v>0.51899473632415571</v>
      </c>
      <c r="BD28" s="4" t="s">
        <v>64</v>
      </c>
      <c r="BE28" s="4" t="s">
        <v>65</v>
      </c>
      <c r="BF28" s="4" t="s">
        <v>66</v>
      </c>
    </row>
    <row r="29" spans="2:60" ht="15" customHeight="1" x14ac:dyDescent="0.2">
      <c r="B29" s="9"/>
      <c r="C29" s="88"/>
      <c r="AD29" s="97"/>
      <c r="AE29" s="85"/>
      <c r="AF29" s="86"/>
      <c r="AO29" s="85"/>
      <c r="AP29" s="10"/>
    </row>
    <row r="30" spans="2:60" ht="15" customHeight="1" x14ac:dyDescent="0.2">
      <c r="B30" s="9"/>
      <c r="C30" s="88"/>
      <c r="P30" s="113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5"/>
      <c r="AB30" s="116"/>
      <c r="AC30" s="117" t="s">
        <v>68</v>
      </c>
      <c r="AD30" s="97"/>
      <c r="AE30" s="85"/>
      <c r="AF30" s="86"/>
      <c r="AG30" s="50" t="s">
        <v>69</v>
      </c>
      <c r="AH30" s="43"/>
      <c r="AI30" s="43"/>
      <c r="AJ30" s="43"/>
      <c r="AK30" s="13"/>
      <c r="AL30" s="14"/>
      <c r="AM30" s="46">
        <v>0.01</v>
      </c>
      <c r="AN30" s="47"/>
      <c r="AO30" s="85"/>
      <c r="AP30" s="10"/>
      <c r="AS30" s="4" t="s">
        <v>17</v>
      </c>
      <c r="AW30" s="4">
        <v>108.76923076923077</v>
      </c>
      <c r="AX30" s="4">
        <v>108.76923076923077</v>
      </c>
      <c r="AY30" s="4">
        <v>131.11111111111111</v>
      </c>
      <c r="AZ30" s="4">
        <v>133.5</v>
      </c>
      <c r="BA30" s="4">
        <v>110.45454545454545</v>
      </c>
      <c r="BB30" s="4">
        <v>155.77272727272728</v>
      </c>
    </row>
    <row r="31" spans="2:60" ht="15" customHeight="1" x14ac:dyDescent="0.2">
      <c r="B31" s="9"/>
      <c r="C31" s="88"/>
      <c r="P31" s="118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20"/>
      <c r="AB31" s="121"/>
      <c r="AC31" s="122" t="s">
        <v>70</v>
      </c>
      <c r="AD31" s="97"/>
      <c r="AE31" s="85"/>
      <c r="AF31" s="86"/>
      <c r="AG31" s="59"/>
      <c r="AH31" s="56"/>
      <c r="AI31" s="56"/>
      <c r="AJ31" s="56"/>
      <c r="AK31" s="22"/>
      <c r="AL31" s="23"/>
      <c r="AM31" s="60"/>
      <c r="AN31" s="61"/>
      <c r="AO31" s="85"/>
      <c r="AP31" s="10"/>
      <c r="AS31" s="4" t="s">
        <v>71</v>
      </c>
      <c r="AW31" s="4">
        <v>1</v>
      </c>
      <c r="AX31" s="4">
        <v>1</v>
      </c>
      <c r="AY31" s="4">
        <v>1</v>
      </c>
      <c r="AZ31" s="4">
        <v>1</v>
      </c>
      <c r="BA31" s="4">
        <v>0</v>
      </c>
      <c r="BB31" s="4">
        <v>3</v>
      </c>
    </row>
    <row r="32" spans="2:60" ht="15" customHeight="1" x14ac:dyDescent="0.2">
      <c r="B32" s="9"/>
      <c r="C32" s="88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123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124"/>
      <c r="AB32" s="66"/>
      <c r="AC32" s="66"/>
      <c r="AD32" s="97"/>
      <c r="AE32" s="85"/>
      <c r="AF32" s="86"/>
      <c r="AG32" s="59"/>
      <c r="AH32" s="56"/>
      <c r="AI32" s="56"/>
      <c r="AJ32" s="56"/>
      <c r="AK32" s="30"/>
      <c r="AL32" s="31"/>
      <c r="AM32" s="60"/>
      <c r="AN32" s="61"/>
      <c r="AO32" s="85"/>
      <c r="AP32" s="10"/>
      <c r="AS32" s="4" t="s">
        <v>26</v>
      </c>
      <c r="AW32" s="4">
        <v>70.115384615384613</v>
      </c>
      <c r="AX32" s="4">
        <v>70.115384615384613</v>
      </c>
      <c r="AY32" s="4">
        <v>70.043478260869563</v>
      </c>
      <c r="AZ32" s="4">
        <v>58.086956521739133</v>
      </c>
      <c r="BA32" s="4">
        <v>101.07142857142857</v>
      </c>
      <c r="BB32" s="4">
        <v>72.954545454545453</v>
      </c>
    </row>
    <row r="33" spans="2:58" x14ac:dyDescent="0.2">
      <c r="B33" s="9"/>
      <c r="C33" s="88"/>
      <c r="E33" s="66"/>
      <c r="F33" s="66"/>
      <c r="G33" s="66"/>
      <c r="H33" s="66"/>
      <c r="I33" s="66"/>
      <c r="J33" s="66"/>
      <c r="K33" s="66"/>
      <c r="L33" s="66"/>
      <c r="P33" s="125"/>
      <c r="AA33" s="126"/>
      <c r="AD33" s="97"/>
      <c r="AE33" s="85"/>
      <c r="AF33" s="86"/>
      <c r="AG33" s="68" t="s">
        <v>72</v>
      </c>
      <c r="AH33" s="25"/>
      <c r="AI33" s="25"/>
      <c r="AJ33" s="25"/>
      <c r="AK33" s="25"/>
      <c r="AL33" s="25"/>
      <c r="AM33" s="25"/>
      <c r="AN33" s="26"/>
      <c r="AO33" s="85"/>
      <c r="AP33" s="10"/>
      <c r="AS33" s="4" t="s">
        <v>27</v>
      </c>
      <c r="AW33" s="4">
        <v>5</v>
      </c>
      <c r="AX33" s="4">
        <v>5</v>
      </c>
      <c r="AY33" s="4">
        <v>3</v>
      </c>
      <c r="AZ33" s="4">
        <v>7</v>
      </c>
      <c r="BA33" s="4">
        <v>7</v>
      </c>
      <c r="BB33" s="4">
        <v>7</v>
      </c>
    </row>
    <row r="34" spans="2:58" x14ac:dyDescent="0.2">
      <c r="B34" s="9"/>
      <c r="C34" s="88"/>
      <c r="E34" s="66"/>
      <c r="F34" s="66"/>
      <c r="G34" s="66"/>
      <c r="H34" s="66"/>
      <c r="I34" s="66"/>
      <c r="J34" s="66"/>
      <c r="K34" s="66"/>
      <c r="L34" s="66"/>
      <c r="P34" s="125"/>
      <c r="AA34" s="126"/>
      <c r="AD34" s="97"/>
      <c r="AE34" s="85"/>
      <c r="AF34" s="86"/>
      <c r="AG34" s="69"/>
      <c r="AH34" s="33"/>
      <c r="AI34" s="33"/>
      <c r="AJ34" s="33"/>
      <c r="AK34" s="33"/>
      <c r="AL34" s="33"/>
      <c r="AM34" s="33"/>
      <c r="AN34" s="34"/>
      <c r="AO34" s="85"/>
      <c r="AP34" s="10"/>
    </row>
    <row r="35" spans="2:58" x14ac:dyDescent="0.2">
      <c r="B35" s="9"/>
      <c r="C35" s="88"/>
      <c r="E35" s="66"/>
      <c r="F35" s="66"/>
      <c r="G35" s="66"/>
      <c r="H35" s="66"/>
      <c r="I35" s="66"/>
      <c r="J35" s="66"/>
      <c r="K35" s="66"/>
      <c r="L35" s="66"/>
      <c r="P35" s="125"/>
      <c r="AA35" s="126"/>
      <c r="AD35" s="97"/>
      <c r="AE35" s="85"/>
      <c r="AF35" s="86"/>
      <c r="AO35" s="85"/>
      <c r="AP35" s="10"/>
      <c r="AS35" s="4" t="s">
        <v>53</v>
      </c>
      <c r="AW35" s="108">
        <v>1.1395737985651008E-2</v>
      </c>
      <c r="AX35" s="108">
        <v>1.4073484347259517E-2</v>
      </c>
      <c r="AY35" s="108">
        <v>1.6490914680101287E-2</v>
      </c>
      <c r="AZ35" s="108">
        <v>1.6966455046575634E-2</v>
      </c>
      <c r="BA35" s="108">
        <v>1.3620751316435028E-2</v>
      </c>
      <c r="BB35" s="108">
        <v>1.3620751316435028E-2</v>
      </c>
    </row>
    <row r="36" spans="2:58" ht="15" customHeight="1" x14ac:dyDescent="0.2">
      <c r="B36" s="9"/>
      <c r="C36" s="88"/>
      <c r="E36" s="66"/>
      <c r="F36" s="66"/>
      <c r="G36" s="66"/>
      <c r="H36" s="66"/>
      <c r="I36" s="66"/>
      <c r="J36" s="66"/>
      <c r="K36" s="66"/>
      <c r="L36" s="66"/>
      <c r="P36" s="125"/>
      <c r="AA36" s="126"/>
      <c r="AD36" s="97"/>
      <c r="AE36" s="85"/>
      <c r="AF36" s="86"/>
      <c r="AG36" s="50" t="s">
        <v>73</v>
      </c>
      <c r="AH36" s="43"/>
      <c r="AI36" s="43"/>
      <c r="AJ36" s="43"/>
      <c r="AK36" s="13"/>
      <c r="AL36" s="14"/>
      <c r="AM36" s="46">
        <v>0</v>
      </c>
      <c r="AN36" s="47"/>
      <c r="AO36" s="85"/>
      <c r="AP36" s="10"/>
    </row>
    <row r="37" spans="2:58" ht="15" customHeight="1" x14ac:dyDescent="0.2">
      <c r="B37" s="9"/>
      <c r="C37" s="88"/>
      <c r="E37" s="66"/>
      <c r="F37" s="66"/>
      <c r="G37" s="66"/>
      <c r="H37" s="66"/>
      <c r="I37" s="66"/>
      <c r="J37" s="66"/>
      <c r="K37" s="66"/>
      <c r="L37" s="66"/>
      <c r="P37" s="125"/>
      <c r="AA37" s="126"/>
      <c r="AD37" s="97"/>
      <c r="AE37" s="85"/>
      <c r="AF37" s="86"/>
      <c r="AG37" s="59"/>
      <c r="AH37" s="56"/>
      <c r="AI37" s="56"/>
      <c r="AJ37" s="56"/>
      <c r="AK37" s="22"/>
      <c r="AL37" s="23"/>
      <c r="AM37" s="60"/>
      <c r="AN37" s="61"/>
      <c r="AO37" s="85"/>
      <c r="AP37" s="10"/>
      <c r="AS37" s="4" t="s">
        <v>74</v>
      </c>
      <c r="AW37" s="4">
        <v>31.875</v>
      </c>
      <c r="AX37" s="4">
        <v>31.875</v>
      </c>
      <c r="AY37" s="4">
        <v>35.75</v>
      </c>
      <c r="AZ37" s="4">
        <v>36</v>
      </c>
      <c r="BA37" s="4">
        <v>137.6</v>
      </c>
      <c r="BB37" s="4">
        <v>137.6</v>
      </c>
    </row>
    <row r="38" spans="2:58" ht="15" customHeight="1" x14ac:dyDescent="0.2">
      <c r="B38" s="9"/>
      <c r="C38" s="88"/>
      <c r="E38" s="66"/>
      <c r="F38" s="66"/>
      <c r="G38" s="66"/>
      <c r="H38" s="66"/>
      <c r="I38" s="66"/>
      <c r="J38" s="66"/>
      <c r="K38" s="66"/>
      <c r="L38" s="66"/>
      <c r="P38" s="125"/>
      <c r="AA38" s="126"/>
      <c r="AD38" s="97"/>
      <c r="AE38" s="85"/>
      <c r="AF38" s="86"/>
      <c r="AG38" s="59"/>
      <c r="AH38" s="56"/>
      <c r="AI38" s="56"/>
      <c r="AJ38" s="56"/>
      <c r="AK38" s="30"/>
      <c r="AL38" s="31"/>
      <c r="AM38" s="60"/>
      <c r="AN38" s="61"/>
      <c r="AO38" s="85"/>
      <c r="AP38" s="10"/>
      <c r="AS38" s="4" t="s">
        <v>69</v>
      </c>
      <c r="AW38" s="4">
        <v>3.1468531468531472E-2</v>
      </c>
      <c r="AX38" s="4">
        <v>2.972027972027972E-2</v>
      </c>
      <c r="AY38" s="4">
        <v>1.232394366197183E-2</v>
      </c>
      <c r="AZ38" s="4">
        <v>1.7605633802816902E-2</v>
      </c>
      <c r="BA38" s="4">
        <v>1.4388489208633094E-2</v>
      </c>
      <c r="BB38" s="4">
        <v>1.048951048951049E-2</v>
      </c>
    </row>
    <row r="39" spans="2:58" x14ac:dyDescent="0.2">
      <c r="B39" s="9"/>
      <c r="C39" s="88"/>
      <c r="E39" s="71"/>
      <c r="F39" s="71"/>
      <c r="G39" s="71"/>
      <c r="H39" s="71"/>
      <c r="I39" s="71"/>
      <c r="J39" s="71"/>
      <c r="K39" s="71"/>
      <c r="L39" s="71"/>
      <c r="P39" s="125"/>
      <c r="AA39" s="126"/>
      <c r="AD39" s="97"/>
      <c r="AE39" s="85"/>
      <c r="AF39" s="86"/>
      <c r="AG39" s="68" t="s">
        <v>75</v>
      </c>
      <c r="AH39" s="25"/>
      <c r="AI39" s="25"/>
      <c r="AJ39" s="25"/>
      <c r="AK39" s="25"/>
      <c r="AL39" s="25"/>
      <c r="AM39" s="25"/>
      <c r="AN39" s="26"/>
      <c r="AO39" s="85"/>
      <c r="AP39" s="10"/>
      <c r="AS39" s="4" t="s">
        <v>73</v>
      </c>
      <c r="AW39" s="4">
        <v>7.6923076923076927E-2</v>
      </c>
      <c r="AX39" s="4">
        <v>0.2</v>
      </c>
      <c r="AY39" s="4">
        <v>0.1111111111111111</v>
      </c>
      <c r="AZ39" s="4">
        <v>0</v>
      </c>
      <c r="BA39" s="4">
        <v>0</v>
      </c>
      <c r="BB39" s="4">
        <v>0</v>
      </c>
    </row>
    <row r="40" spans="2:58" x14ac:dyDescent="0.2">
      <c r="B40" s="9"/>
      <c r="C40" s="88"/>
      <c r="E40" s="71"/>
      <c r="F40" s="71"/>
      <c r="G40" s="71"/>
      <c r="H40" s="71"/>
      <c r="I40" s="71"/>
      <c r="J40" s="71"/>
      <c r="K40" s="71"/>
      <c r="L40" s="71"/>
      <c r="P40" s="127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9"/>
      <c r="AD40" s="97"/>
      <c r="AE40" s="85"/>
      <c r="AF40" s="86"/>
      <c r="AG40" s="69"/>
      <c r="AH40" s="33"/>
      <c r="AI40" s="33"/>
      <c r="AJ40" s="33"/>
      <c r="AK40" s="33"/>
      <c r="AL40" s="33"/>
      <c r="AM40" s="33"/>
      <c r="AN40" s="34"/>
      <c r="AO40" s="85"/>
      <c r="AP40" s="10"/>
    </row>
    <row r="41" spans="2:58" x14ac:dyDescent="0.2">
      <c r="B41" s="9"/>
      <c r="C41" s="130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2"/>
      <c r="AE41" s="85"/>
      <c r="AF41" s="133"/>
      <c r="AG41" s="80"/>
      <c r="AH41" s="80"/>
      <c r="AI41" s="80"/>
      <c r="AJ41" s="80"/>
      <c r="AK41" s="80"/>
      <c r="AL41" s="80"/>
      <c r="AM41" s="80"/>
      <c r="AN41" s="80"/>
      <c r="AO41" s="134"/>
      <c r="AP41" s="10"/>
      <c r="AS41" s="4" t="s">
        <v>76</v>
      </c>
      <c r="AW41" s="108">
        <v>0.96</v>
      </c>
      <c r="AX41" s="108">
        <v>0.95238095238095233</v>
      </c>
      <c r="AY41" s="108">
        <v>0.9765625</v>
      </c>
      <c r="AZ41" s="108">
        <v>0.95726495726495731</v>
      </c>
      <c r="BA41" s="108">
        <v>0.98666666666666669</v>
      </c>
      <c r="BB41" s="108">
        <v>0.98666666666666669</v>
      </c>
      <c r="BD41" s="4" t="s">
        <v>43</v>
      </c>
      <c r="BE41" s="4" t="s">
        <v>77</v>
      </c>
      <c r="BF41" s="4" t="s">
        <v>78</v>
      </c>
    </row>
    <row r="42" spans="2:58" x14ac:dyDescent="0.2">
      <c r="B42" s="9"/>
      <c r="D42" s="135"/>
      <c r="AF42" s="136"/>
      <c r="AP42" s="10"/>
      <c r="AS42" s="4" t="s">
        <v>79</v>
      </c>
      <c r="AW42" s="108">
        <v>0.9296875</v>
      </c>
      <c r="AX42" s="108">
        <v>0.94615384615384612</v>
      </c>
      <c r="AY42" s="108">
        <v>0.95522388059701491</v>
      </c>
      <c r="AZ42" s="108">
        <v>0.96923076923076923</v>
      </c>
      <c r="BA42" s="108">
        <v>0.9939393939393939</v>
      </c>
      <c r="BB42" s="108">
        <v>0.9939393939393939</v>
      </c>
      <c r="BD42" s="4" t="s">
        <v>43</v>
      </c>
      <c r="BE42" s="4" t="s">
        <v>77</v>
      </c>
      <c r="BF42" s="4" t="s">
        <v>78</v>
      </c>
    </row>
    <row r="43" spans="2:58" ht="15" customHeight="1" x14ac:dyDescent="0.2">
      <c r="B43" s="9"/>
      <c r="D43" s="50" t="s">
        <v>76</v>
      </c>
      <c r="E43" s="43"/>
      <c r="F43" s="43"/>
      <c r="G43" s="43"/>
      <c r="H43" s="13"/>
      <c r="I43" s="14"/>
      <c r="J43" s="15">
        <f>BB41</f>
        <v>0.98666666666666669</v>
      </c>
      <c r="K43" s="14"/>
      <c r="N43" s="137" t="s">
        <v>79</v>
      </c>
      <c r="O43" s="138"/>
      <c r="P43" s="138"/>
      <c r="Q43" s="139"/>
      <c r="R43" s="13"/>
      <c r="S43" s="14"/>
      <c r="T43" s="15">
        <f>BB42</f>
        <v>0.9939393939393939</v>
      </c>
      <c r="U43" s="14"/>
      <c r="W43" s="50" t="s">
        <v>80</v>
      </c>
      <c r="X43" s="43"/>
      <c r="Y43" s="43"/>
      <c r="Z43" s="43"/>
      <c r="AA43" s="13"/>
      <c r="AB43" s="14"/>
      <c r="AC43" s="13">
        <f>BB43</f>
        <v>1</v>
      </c>
      <c r="AD43" s="14"/>
      <c r="AG43" s="50" t="s">
        <v>81</v>
      </c>
      <c r="AH43" s="43"/>
      <c r="AI43" s="43"/>
      <c r="AJ43" s="43"/>
      <c r="AK43" s="13"/>
      <c r="AL43" s="14"/>
      <c r="AM43" s="15">
        <f>BB44</f>
        <v>0.5</v>
      </c>
      <c r="AN43" s="14"/>
      <c r="AP43" s="10"/>
      <c r="AS43" s="4" t="s">
        <v>80</v>
      </c>
      <c r="AW43" s="108">
        <v>0.66666666666666663</v>
      </c>
      <c r="AX43" s="108">
        <v>1</v>
      </c>
      <c r="AY43" s="108">
        <v>1</v>
      </c>
      <c r="AZ43" s="108">
        <v>1</v>
      </c>
      <c r="BA43" s="108">
        <v>1</v>
      </c>
      <c r="BB43" s="108">
        <v>1</v>
      </c>
      <c r="BD43" s="4" t="s">
        <v>42</v>
      </c>
      <c r="BE43" s="4" t="s">
        <v>43</v>
      </c>
      <c r="BF43" s="4" t="s">
        <v>82</v>
      </c>
    </row>
    <row r="44" spans="2:58" ht="15" customHeight="1" x14ac:dyDescent="0.2">
      <c r="B44" s="9"/>
      <c r="D44" s="59"/>
      <c r="E44" s="56"/>
      <c r="F44" s="56"/>
      <c r="G44" s="56"/>
      <c r="H44" s="22"/>
      <c r="I44" s="23"/>
      <c r="J44" s="24"/>
      <c r="K44" s="23"/>
      <c r="N44" s="140"/>
      <c r="O44" s="141"/>
      <c r="P44" s="141"/>
      <c r="Q44" s="142"/>
      <c r="R44" s="22"/>
      <c r="S44" s="23"/>
      <c r="T44" s="24"/>
      <c r="U44" s="23"/>
      <c r="W44" s="59"/>
      <c r="X44" s="56"/>
      <c r="Y44" s="56"/>
      <c r="Z44" s="56"/>
      <c r="AA44" s="22"/>
      <c r="AB44" s="23"/>
      <c r="AC44" s="22"/>
      <c r="AD44" s="23"/>
      <c r="AG44" s="59"/>
      <c r="AH44" s="56"/>
      <c r="AI44" s="56"/>
      <c r="AJ44" s="56"/>
      <c r="AK44" s="22"/>
      <c r="AL44" s="23"/>
      <c r="AM44" s="24"/>
      <c r="AN44" s="23"/>
      <c r="AP44" s="10"/>
      <c r="AS44" s="4" t="s">
        <v>81</v>
      </c>
      <c r="AW44" s="108">
        <v>1.2500000000000001E-2</v>
      </c>
      <c r="AX44" s="108">
        <v>0.2673611111111111</v>
      </c>
      <c r="AY44" s="108">
        <v>0.125</v>
      </c>
      <c r="AZ44" s="108">
        <v>0.36458333333333331</v>
      </c>
      <c r="BA44" s="108">
        <v>0.5</v>
      </c>
      <c r="BB44" s="108">
        <v>0.5</v>
      </c>
      <c r="BD44" s="4" t="s">
        <v>83</v>
      </c>
      <c r="BE44" s="4" t="s">
        <v>43</v>
      </c>
      <c r="BF44" s="4" t="s">
        <v>82</v>
      </c>
    </row>
    <row r="45" spans="2:58" ht="15" customHeight="1" x14ac:dyDescent="0.2">
      <c r="B45" s="9"/>
      <c r="D45" s="59"/>
      <c r="E45" s="56"/>
      <c r="F45" s="56"/>
      <c r="G45" s="56"/>
      <c r="H45" s="30"/>
      <c r="I45" s="31"/>
      <c r="J45" s="24"/>
      <c r="K45" s="23"/>
      <c r="N45" s="140"/>
      <c r="O45" s="141"/>
      <c r="P45" s="141"/>
      <c r="Q45" s="142"/>
      <c r="R45" s="30"/>
      <c r="S45" s="31"/>
      <c r="T45" s="24"/>
      <c r="U45" s="23"/>
      <c r="W45" s="59"/>
      <c r="X45" s="56"/>
      <c r="Y45" s="56"/>
      <c r="Z45" s="56"/>
      <c r="AA45" s="30"/>
      <c r="AB45" s="31"/>
      <c r="AC45" s="22"/>
      <c r="AD45" s="23"/>
      <c r="AG45" s="59"/>
      <c r="AH45" s="56"/>
      <c r="AI45" s="56"/>
      <c r="AJ45" s="56"/>
      <c r="AK45" s="30"/>
      <c r="AL45" s="31"/>
      <c r="AM45" s="24"/>
      <c r="AN45" s="23"/>
      <c r="AP45" s="10"/>
    </row>
    <row r="46" spans="2:58" ht="15" customHeight="1" x14ac:dyDescent="0.2">
      <c r="B46" s="9"/>
      <c r="D46" s="68" t="s">
        <v>84</v>
      </c>
      <c r="E46" s="25"/>
      <c r="F46" s="25"/>
      <c r="G46" s="25"/>
      <c r="H46" s="25"/>
      <c r="I46" s="25"/>
      <c r="J46" s="25"/>
      <c r="K46" s="26"/>
      <c r="N46" s="68" t="s">
        <v>85</v>
      </c>
      <c r="O46" s="25"/>
      <c r="P46" s="25"/>
      <c r="Q46" s="25"/>
      <c r="R46" s="25"/>
      <c r="S46" s="25"/>
      <c r="T46" s="25"/>
      <c r="U46" s="26"/>
      <c r="W46" s="68" t="s">
        <v>86</v>
      </c>
      <c r="X46" s="25"/>
      <c r="Y46" s="25"/>
      <c r="Z46" s="25"/>
      <c r="AA46" s="25"/>
      <c r="AB46" s="25"/>
      <c r="AC46" s="25"/>
      <c r="AD46" s="26"/>
      <c r="AG46" s="68" t="s">
        <v>87</v>
      </c>
      <c r="AH46" s="25"/>
      <c r="AI46" s="25"/>
      <c r="AJ46" s="25"/>
      <c r="AK46" s="25"/>
      <c r="AL46" s="25"/>
      <c r="AM46" s="25"/>
      <c r="AN46" s="26"/>
      <c r="AP46" s="10"/>
    </row>
    <row r="47" spans="2:58" x14ac:dyDescent="0.2">
      <c r="B47" s="9"/>
      <c r="D47" s="69"/>
      <c r="E47" s="33"/>
      <c r="F47" s="33"/>
      <c r="G47" s="33"/>
      <c r="H47" s="33"/>
      <c r="I47" s="33"/>
      <c r="J47" s="33"/>
      <c r="K47" s="34"/>
      <c r="N47" s="69"/>
      <c r="O47" s="33"/>
      <c r="P47" s="33"/>
      <c r="Q47" s="33"/>
      <c r="R47" s="33"/>
      <c r="S47" s="33"/>
      <c r="T47" s="33"/>
      <c r="U47" s="34"/>
      <c r="W47" s="69"/>
      <c r="X47" s="33"/>
      <c r="Y47" s="33"/>
      <c r="Z47" s="33"/>
      <c r="AA47" s="33"/>
      <c r="AB47" s="33"/>
      <c r="AC47" s="33"/>
      <c r="AD47" s="34"/>
      <c r="AG47" s="69"/>
      <c r="AH47" s="33"/>
      <c r="AI47" s="33"/>
      <c r="AJ47" s="33"/>
      <c r="AK47" s="33"/>
      <c r="AL47" s="33"/>
      <c r="AM47" s="33"/>
      <c r="AN47" s="34"/>
      <c r="AP47" s="10"/>
    </row>
    <row r="48" spans="2:58" x14ac:dyDescent="0.2">
      <c r="B48" s="143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5"/>
    </row>
    <row r="52" spans="38:38" x14ac:dyDescent="0.2">
      <c r="AL52" s="108"/>
    </row>
    <row r="53" spans="38:38" x14ac:dyDescent="0.2">
      <c r="AL53" s="108"/>
    </row>
    <row r="54" spans="38:38" x14ac:dyDescent="0.2">
      <c r="AL54" s="108"/>
    </row>
    <row r="55" spans="38:38" x14ac:dyDescent="0.2">
      <c r="AL55" s="108"/>
    </row>
    <row r="56" spans="38:38" x14ac:dyDescent="0.2">
      <c r="AL56" s="108"/>
    </row>
    <row r="57" spans="38:38" x14ac:dyDescent="0.2">
      <c r="AL57" s="108"/>
    </row>
  </sheetData>
  <mergeCells count="97">
    <mergeCell ref="AG43:AJ45"/>
    <mergeCell ref="AK43:AL45"/>
    <mergeCell ref="AM43:AN45"/>
    <mergeCell ref="D46:K47"/>
    <mergeCell ref="N46:U47"/>
    <mergeCell ref="W46:AD47"/>
    <mergeCell ref="AG46:AN47"/>
    <mergeCell ref="AG39:AN40"/>
    <mergeCell ref="D43:G45"/>
    <mergeCell ref="H43:I45"/>
    <mergeCell ref="J43:K45"/>
    <mergeCell ref="N43:Q45"/>
    <mergeCell ref="R43:S45"/>
    <mergeCell ref="T43:U45"/>
    <mergeCell ref="W43:Z45"/>
    <mergeCell ref="AA43:AB45"/>
    <mergeCell ref="AC43:AD45"/>
    <mergeCell ref="AG30:AJ32"/>
    <mergeCell ref="AK30:AL32"/>
    <mergeCell ref="AM30:AN32"/>
    <mergeCell ref="AG33:AN34"/>
    <mergeCell ref="AG36:AJ38"/>
    <mergeCell ref="AK36:AL38"/>
    <mergeCell ref="AM36:AN38"/>
    <mergeCell ref="AB24:AC26"/>
    <mergeCell ref="AG24:AJ26"/>
    <mergeCell ref="AK24:AL26"/>
    <mergeCell ref="AM24:AN26"/>
    <mergeCell ref="O27:R28"/>
    <mergeCell ref="V27:AC28"/>
    <mergeCell ref="AG27:AN28"/>
    <mergeCell ref="BF16:BF18"/>
    <mergeCell ref="D19:K20"/>
    <mergeCell ref="M19:T20"/>
    <mergeCell ref="X19:AE20"/>
    <mergeCell ref="AG19:AN20"/>
    <mergeCell ref="C23:C41"/>
    <mergeCell ref="AF23:AF41"/>
    <mergeCell ref="O24:R26"/>
    <mergeCell ref="V24:Y26"/>
    <mergeCell ref="Z24:AA26"/>
    <mergeCell ref="AZ16:AZ18"/>
    <mergeCell ref="BA16:BA18"/>
    <mergeCell ref="BB16:BB18"/>
    <mergeCell ref="BC16:BC18"/>
    <mergeCell ref="BD16:BD18"/>
    <mergeCell ref="BE16:BE18"/>
    <mergeCell ref="AT16:AT18"/>
    <mergeCell ref="AU16:AU18"/>
    <mergeCell ref="AV16:AV18"/>
    <mergeCell ref="AW16:AW18"/>
    <mergeCell ref="AX16:AX18"/>
    <mergeCell ref="AY16:AY18"/>
    <mergeCell ref="X16:AA18"/>
    <mergeCell ref="AB16:AC18"/>
    <mergeCell ref="AD16:AE18"/>
    <mergeCell ref="AG16:AJ18"/>
    <mergeCell ref="AK16:AL18"/>
    <mergeCell ref="AM16:AN18"/>
    <mergeCell ref="D13:K14"/>
    <mergeCell ref="M13:T14"/>
    <mergeCell ref="X13:AE14"/>
    <mergeCell ref="AG13:AN14"/>
    <mergeCell ref="D16:G18"/>
    <mergeCell ref="H16:I18"/>
    <mergeCell ref="J16:K18"/>
    <mergeCell ref="M16:P18"/>
    <mergeCell ref="Q16:R18"/>
    <mergeCell ref="S16:T18"/>
    <mergeCell ref="X10:AA12"/>
    <mergeCell ref="AB10:AC12"/>
    <mergeCell ref="AD10:AE12"/>
    <mergeCell ref="AG10:AJ12"/>
    <mergeCell ref="AK10:AL12"/>
    <mergeCell ref="AM10:AN12"/>
    <mergeCell ref="AD5:AE7"/>
    <mergeCell ref="AF5:AN7"/>
    <mergeCell ref="C9:C21"/>
    <mergeCell ref="W9:W21"/>
    <mergeCell ref="D10:G12"/>
    <mergeCell ref="H10:I12"/>
    <mergeCell ref="J10:K12"/>
    <mergeCell ref="M10:P12"/>
    <mergeCell ref="Q10:R12"/>
    <mergeCell ref="S10:T12"/>
    <mergeCell ref="D5:G7"/>
    <mergeCell ref="H5:I7"/>
    <mergeCell ref="J5:K7"/>
    <mergeCell ref="L5:T7"/>
    <mergeCell ref="X5:AA7"/>
    <mergeCell ref="AB5:AC7"/>
    <mergeCell ref="B2:AP3"/>
    <mergeCell ref="AT2:AT4"/>
    <mergeCell ref="AU2:AU4"/>
    <mergeCell ref="AV2:AV4"/>
    <mergeCell ref="AW2:AW4"/>
    <mergeCell ref="AX2:AX4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type="column" displayEmptyCellsAs="gap" last="1" minAxisType="custom" maxAxisType="custom" xr2:uid="{F4C40EA9-3578-924E-BF1B-802D85E6C5CE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Metrics'!AW22:BB22</xm:f>
              <xm:sqref>H5</xm:sqref>
            </x14:sparkline>
          </x14:sparklines>
        </x14:sparklineGroup>
        <x14:sparklineGroup manualMin="0" type="column" displayEmptyCellsAs="gap" last="1" minAxisType="custom" xr2:uid="{A6E02552-9132-FC40-B4EC-340D43F7A2E2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Metrics'!AW23:BB23</xm:f>
              <xm:sqref>AB5</xm:sqref>
            </x14:sparkline>
          </x14:sparklines>
        </x14:sparklineGroup>
        <x14:sparklineGroup manualMin="0" type="column" displayEmptyCellsAs="gap" last="1" minAxisType="custom" xr2:uid="{38E95271-B073-1E48-BFC5-66D15BDE9BB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Metrics'!AW25:BB25</xm:f>
              <xm:sqref>H10</xm:sqref>
            </x14:sparkline>
          </x14:sparklines>
        </x14:sparklineGroup>
        <x14:sparklineGroup manualMin="0" type="column" displayEmptyCellsAs="gap" last="1" minAxisType="custom" xr2:uid="{7A4F7879-1C4B-3C4A-A294-1973EC8C5D8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Metrics'!AW26:BB26</xm:f>
              <xm:sqref>Q10</xm:sqref>
            </x14:sparkline>
          </x14:sparklines>
        </x14:sparklineGroup>
        <x14:sparklineGroup manualMin="0" type="column" displayEmptyCellsAs="gap" last="1" minAxisType="custom" xr2:uid="{E2C88339-FCB1-2041-BF1A-EF6E8F9A95A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Metrics'!AW27:BB27</xm:f>
              <xm:sqref>H16</xm:sqref>
            </x14:sparkline>
          </x14:sparklines>
        </x14:sparklineGroup>
        <x14:sparklineGroup manualMin="0" type="column" displayEmptyCellsAs="gap" last="1" minAxisType="custom" xr2:uid="{5D70A36A-8281-9E4B-ACB6-1E8652E5AEA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Metrics'!AW28:BB28</xm:f>
              <xm:sqref>Q16</xm:sqref>
            </x14:sparkline>
          </x14:sparklines>
        </x14:sparklineGroup>
        <x14:sparklineGroup manualMin="0" type="column" displayEmptyCellsAs="gap" last="1" minAxisType="custom" xr2:uid="{A0F97C6B-D297-B74F-A0BD-1A05372E32AD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Metrics'!AW30:BB30</xm:f>
              <xm:sqref>AB10</xm:sqref>
            </x14:sparkline>
          </x14:sparklines>
        </x14:sparklineGroup>
        <x14:sparklineGroup manualMin="0" type="column" displayEmptyCellsAs="gap" last="1" minAxisType="custom" xr2:uid="{F1505BFD-1AD4-FB47-AE32-37CCBD8D61C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Metrics'!AW31:BB31</xm:f>
              <xm:sqref>AK10</xm:sqref>
            </x14:sparkline>
          </x14:sparklines>
        </x14:sparklineGroup>
        <x14:sparklineGroup manualMin="0" type="column" displayEmptyCellsAs="gap" last="1" minAxisType="custom" xr2:uid="{93FA3AA0-7E52-E149-A6D5-ECD37C01587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Metrics'!AW32:BB32</xm:f>
              <xm:sqref>AB16</xm:sqref>
            </x14:sparkline>
          </x14:sparklines>
        </x14:sparklineGroup>
        <x14:sparklineGroup manualMin="0" type="column" displayEmptyCellsAs="gap" last="1" minAxisType="custom" xr2:uid="{A5168FF9-78DB-8248-9AAF-8FE3FB223891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Metrics'!AW33:BB33</xm:f>
              <xm:sqref>AK16</xm:sqref>
            </x14:sparkline>
          </x14:sparklines>
        </x14:sparklineGroup>
        <x14:sparklineGroup manualMin="0" type="column" displayEmptyCellsAs="gap" last="1" minAxisType="custom" xr2:uid="{2DFB55D3-4B11-F440-BFAC-22DA08EF9038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FFC000"/>
          <x14:colorHigh rgb="FFD00000"/>
          <x14:colorLow rgb="FFD00000"/>
          <x14:sparklines>
            <x14:sparkline>
              <xm:f>'Team Metrics'!AW35:BB35</xm:f>
              <xm:sqref>Z24</xm:sqref>
            </x14:sparkline>
          </x14:sparklines>
        </x14:sparklineGroup>
        <x14:sparklineGroup manualMin="0" type="column" displayEmptyCellsAs="gap" last="1" minAxisType="custom" xr2:uid="{FB7F1646-3097-0544-B21B-D763618232EC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339966"/>
          <x14:colorHigh rgb="FFD00000"/>
          <x14:colorLow rgb="FFD00000"/>
          <x14:sparklines>
            <x14:sparkline>
              <xm:f>'Team Metrics'!AW37:BB37</xm:f>
              <xm:sqref>AK24</xm:sqref>
            </x14:sparkline>
          </x14:sparklines>
        </x14:sparklineGroup>
        <x14:sparklineGroup manualMax="1" manualMin="0" type="column" displayEmptyCellsAs="gap" last="1" minAxisType="custom" maxAxisType="custom" xr2:uid="{CDEEB34E-FEB0-BC4F-8728-12F214E1D215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34998626667073579"/>
          <x14:colorHigh rgb="FFD00000"/>
          <x14:colorLow rgb="FFD00000"/>
          <x14:sparklines>
            <x14:sparkline>
              <xm:f>'Team Metrics'!AW41:BB41</xm:f>
              <xm:sqref>H43</xm:sqref>
            </x14:sparkline>
          </x14:sparklines>
        </x14:sparklineGroup>
        <x14:sparklineGroup manualMax="1" manualMin="0" type="column" displayEmptyCellsAs="gap" last="1" minAxisType="custom" maxAxisType="custom" xr2:uid="{F5614C77-8286-F742-B929-C7A81BA1A682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Metrics'!AW42:BB42</xm:f>
              <xm:sqref>R43</xm:sqref>
            </x14:sparkline>
          </x14:sparklines>
        </x14:sparklineGroup>
        <x14:sparklineGroup manualMax="1" manualMin="0" type="column" displayEmptyCellsAs="gap" last="1" minAxisType="custom" maxAxisType="custom" xr2:uid="{FDC6A585-3294-E845-ABD7-0A9EE6AD54B0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Metrics'!AW43:BB43</xm:f>
              <xm:sqref>AA43</xm:sqref>
            </x14:sparkline>
          </x14:sparklines>
        </x14:sparklineGroup>
        <x14:sparklineGroup manualMin="0" type="column" displayEmptyCellsAs="gap" last="1" minAxisType="custom" xr2:uid="{8BFC584E-FEA0-0940-8468-03FA4D01BC3B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Metrics'!AW44:BB44</xm:f>
              <xm:sqref>AK43</xm:sqref>
            </x14:sparkline>
          </x14:sparklines>
        </x14:sparklineGroup>
        <x14:sparklineGroup manualMax="5.000000000000001E-2" manualMin="0" type="column" displayEmptyCellsAs="gap" last="1" minAxisType="custom" maxAxisType="custom" xr2:uid="{08A56B59-F19C-3B49-AA94-3E18910DA68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Metrics'!AW38:BB38</xm:f>
              <xm:sqref>AK30</xm:sqref>
            </x14:sparkline>
          </x14:sparklines>
        </x14:sparklineGroup>
        <x14:sparklineGroup manualMin="0" type="column" displayEmptyCellsAs="gap" last="1" minAxisType="custom" xr2:uid="{C52E2EB6-BD76-1645-838C-EA4ABC745F92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Metrics'!AW39:BB39</xm:f>
              <xm:sqref>AK36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 Metrics</vt:lpstr>
      <vt:lpstr>'Team Metrics'!Print_Area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2020-10-19T18:00:43Z</dcterms:created>
  <dcterms:modified xsi:type="dcterms:W3CDTF">2020-10-19T19:59:06Z</dcterms:modified>
</cp:coreProperties>
</file>