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windsong_invoices" sheetId="1" r:id="rId1"/>
  </sheets>
  <definedNames>
    <definedName name="_xlnm._FilterDatabase" localSheetId="0" hidden="1">windsong_invoices!$A$1:$R$1023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2" i="1"/>
  <c r="P137" i="1"/>
  <c r="P136" i="1"/>
  <c r="P135" i="1"/>
  <c r="P134" i="1"/>
  <c r="P133" i="1"/>
  <c r="P132" i="1"/>
  <c r="P131" i="1"/>
  <c r="P130" i="1"/>
  <c r="P129" i="1"/>
  <c r="P128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3" i="1"/>
  <c r="P72" i="1"/>
  <c r="P71" i="1"/>
  <c r="P70" i="1"/>
  <c r="P69" i="1"/>
  <c r="P68" i="1"/>
  <c r="P67" i="1"/>
  <c r="P63" i="1"/>
  <c r="P62" i="1"/>
  <c r="P61" i="1"/>
  <c r="P60" i="1"/>
  <c r="P59" i="1"/>
  <c r="P58" i="1"/>
  <c r="P57" i="1"/>
  <c r="P603" i="1"/>
  <c r="P602" i="1"/>
  <c r="P601" i="1"/>
  <c r="P599" i="1"/>
  <c r="P598" i="1"/>
  <c r="P597" i="1"/>
  <c r="P596" i="1"/>
  <c r="P595" i="1"/>
  <c r="P594" i="1"/>
  <c r="P593" i="1"/>
  <c r="P592" i="1"/>
  <c r="P591" i="1"/>
  <c r="P589" i="1"/>
  <c r="P588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2" i="1"/>
  <c r="P560" i="1"/>
  <c r="P559" i="1"/>
  <c r="P558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5" i="1"/>
  <c r="P514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883" i="1"/>
  <c r="P494" i="1"/>
  <c r="P493" i="1"/>
  <c r="P492" i="1"/>
  <c r="P491" i="1"/>
  <c r="P490" i="1"/>
  <c r="P489" i="1"/>
  <c r="P488" i="1"/>
  <c r="P487" i="1"/>
  <c r="P486" i="1"/>
  <c r="P485" i="1"/>
  <c r="P484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213" i="1"/>
  <c r="P212" i="1"/>
  <c r="P211" i="1"/>
  <c r="P210" i="1"/>
  <c r="P209" i="1"/>
  <c r="P208" i="1"/>
  <c r="P207" i="1"/>
  <c r="P206" i="1"/>
  <c r="P205" i="1"/>
  <c r="P204" i="1"/>
  <c r="P147" i="1"/>
  <c r="P146" i="1"/>
  <c r="P145" i="1"/>
  <c r="P144" i="1"/>
  <c r="P143" i="1"/>
  <c r="P142" i="1"/>
  <c r="P141" i="1"/>
  <c r="P140" i="1"/>
  <c r="P139" i="1"/>
  <c r="P138" i="1"/>
</calcChain>
</file>

<file path=xl/sharedStrings.xml><?xml version="1.0" encoding="utf-8"?>
<sst xmlns="http://schemas.openxmlformats.org/spreadsheetml/2006/main" count="6172" uniqueCount="1129">
  <si>
    <t>Posting Date</t>
  </si>
  <si>
    <t>Invoice State</t>
  </si>
  <si>
    <t>Invoice Number</t>
  </si>
  <si>
    <t>Vendor Name</t>
  </si>
  <si>
    <t>Vendor ID</t>
  </si>
  <si>
    <t>Invoice Total</t>
  </si>
  <si>
    <t>Invoice Date</t>
  </si>
  <si>
    <t>Entered Date</t>
  </si>
  <si>
    <t>Approval Date</t>
  </si>
  <si>
    <t>Approved By</t>
  </si>
  <si>
    <t>Invoice Subtotal</t>
  </si>
  <si>
    <t>Distribution Number</t>
  </si>
  <si>
    <t>Distribution Description</t>
  </si>
  <si>
    <t>Distribution Amount</t>
  </si>
  <si>
    <t>Code 2 Description</t>
  </si>
  <si>
    <t>Approved</t>
  </si>
  <si>
    <t>FIRSTSERVICE RESIDENTIAL MIDAT (Eatontown)</t>
  </si>
  <si>
    <t>WEN003</t>
  </si>
  <si>
    <t>Nikolai Naryshkin</t>
  </si>
  <si>
    <t>Credit due to overage for amount of ClickPay residents</t>
  </si>
  <si>
    <t>OFFICE EXPENSE</t>
  </si>
  <si>
    <t>LANDSCAPE MTNCE.SVC.INC.: LANDSCAPE MAINTENANCE SVC.INC. (Eatontown)</t>
  </si>
  <si>
    <t>LMS</t>
  </si>
  <si>
    <t>Gae Burger</t>
  </si>
  <si>
    <t>Landscaping - June 2016 billing</t>
  </si>
  <si>
    <t>LANDSCAPING</t>
  </si>
  <si>
    <t>Landscaping - July 2016 billing</t>
  </si>
  <si>
    <t>Snow storm of 1/23/16 Revised invoice #00140261</t>
  </si>
  <si>
    <t>SNOW REMOVAL</t>
  </si>
  <si>
    <t>Landscaping-Aug 2016 billing</t>
  </si>
  <si>
    <t>Storm of 1/23/16 per agreed settlement</t>
  </si>
  <si>
    <t>Tree removal - proposal-6/28/16</t>
  </si>
  <si>
    <t>Mary Jane Humphry</t>
  </si>
  <si>
    <t>7 Cambridge- fallen tree removed</t>
  </si>
  <si>
    <t>Tree removal-proposal-6/22/16</t>
  </si>
  <si>
    <t>Landscaping - Sept 2016 billing</t>
  </si>
  <si>
    <t>Eileen Szelewicki</t>
  </si>
  <si>
    <t>Removal of approved trees 37 98 130 148</t>
  </si>
  <si>
    <t>Landscaping - Oct 2016 billing</t>
  </si>
  <si>
    <t>Per signed proposal-6/9/16 - misc installation</t>
  </si>
  <si>
    <t>Landscaping-Nov 2016 billing</t>
  </si>
  <si>
    <t>Overseed-per signed proposal-8/9/16</t>
  </si>
  <si>
    <t>139 Windsong-signed proposal dated 7/15/16</t>
  </si>
  <si>
    <t>11 Windsong-removed dead bush, 167 Windsong-removal, topsoil</t>
  </si>
  <si>
    <t>Installations-proposed-Millman and Windsong, 139 Windsong, 168 Windsong</t>
  </si>
  <si>
    <t>162 Windsong - drainage; 173 Windsong - install rtaining wall</t>
  </si>
  <si>
    <t>MAINTENANCE</t>
  </si>
  <si>
    <t>Snow removal - 12/17/16 snow/ice/freeze</t>
  </si>
  <si>
    <t>January 5, 2017 - Snow storm - approval from Eileen Szelewicki</t>
  </si>
  <si>
    <t>Snow removal - 1/7/2017 snow storm</t>
  </si>
  <si>
    <t>Snow removal - 2/9/2017 snow storm</t>
  </si>
  <si>
    <t>Snow removal - black ice - 2/13/2017 storm</t>
  </si>
  <si>
    <t>Landscaping - March 2017 billing</t>
  </si>
  <si>
    <t>Snow removal - 3/10/17 snow storm</t>
  </si>
  <si>
    <t>Snow removal - 3/14/17 snow storm</t>
  </si>
  <si>
    <t>Landscaping - April 2017 billing</t>
  </si>
  <si>
    <t>Landscaping - May 2017 billing</t>
  </si>
  <si>
    <t>June landscaping</t>
  </si>
  <si>
    <t>2017 TOP DRESSING MULCH</t>
  </si>
  <si>
    <t>March 14 2017 revised snow invoice</t>
  </si>
  <si>
    <t>Landscaping - July 2017 billing</t>
  </si>
  <si>
    <t>Landscaping - August 2017 billing</t>
  </si>
  <si>
    <t>Landscaping - Sept 2017 billing</t>
  </si>
  <si>
    <t>Landscaping - Nov 2017 billing</t>
  </si>
  <si>
    <t>104 Windsong - proposal dated 7/31/17</t>
  </si>
  <si>
    <t>KIPCON, INC. (Eatontown)</t>
  </si>
  <si>
    <t>KIPCON</t>
  </si>
  <si>
    <t>7 Hampton - Core testing observation</t>
  </si>
  <si>
    <t>ENGINEERING</t>
  </si>
  <si>
    <t>Postage - May 2018 billing</t>
  </si>
  <si>
    <t>POSTAGE</t>
  </si>
  <si>
    <t>Office - May 2018 billing</t>
  </si>
  <si>
    <t>Adell Battle</t>
  </si>
  <si>
    <t>Resident alert - June 2018 billing</t>
  </si>
  <si>
    <t>RESIDENT ALERT</t>
  </si>
  <si>
    <t>Pending Approval</t>
  </si>
  <si>
    <t>Office expenses - June 2018 billing</t>
  </si>
  <si>
    <t>Postage - June 2018 billing</t>
  </si>
  <si>
    <t>Postage - Reconvened election package - May 2018 billing</t>
  </si>
  <si>
    <t>Office - Reconvened election package - May 2018 billing</t>
  </si>
  <si>
    <t>08-10513</t>
  </si>
  <si>
    <t>MIRRA &amp; ASSOCIATES, LLC (Eatontown)</t>
  </si>
  <si>
    <t>MIRENG</t>
  </si>
  <si>
    <t>Audit - Feb 2017 billing</t>
  </si>
  <si>
    <t>AUDIT FEES</t>
  </si>
  <si>
    <t>08-10843</t>
  </si>
  <si>
    <t>Audit - May 2017 billing</t>
  </si>
  <si>
    <t>08-12132</t>
  </si>
  <si>
    <t>Audit - March 2018 billing - audit year ended 12/31/17</t>
  </si>
  <si>
    <t>08-12324</t>
  </si>
  <si>
    <t>May 2018 billing - audit - 12/31/2017</t>
  </si>
  <si>
    <t>JCP&amp;L (Eatontown)</t>
  </si>
  <si>
    <t>ZZZJ01</t>
  </si>
  <si>
    <t>Electric - 1/20 - 2/20/17</t>
  </si>
  <si>
    <t>ELECTRICITY</t>
  </si>
  <si>
    <t>CUTOLO BARROS LLC (Eatontown)</t>
  </si>
  <si>
    <t>CUT001</t>
  </si>
  <si>
    <t>James Meyers</t>
  </si>
  <si>
    <t>Legal - General - April 2016 billing</t>
  </si>
  <si>
    <t>LEGAL FEES</t>
  </si>
  <si>
    <t>Legal - 179 Windsong -April 2016 billing</t>
  </si>
  <si>
    <t>LEGAL COLLECTIONS</t>
  </si>
  <si>
    <t>Legal - 8 Hampton - April 2016 billing</t>
  </si>
  <si>
    <t>Legal - 36 Windsong - April 2016 billing</t>
  </si>
  <si>
    <t>Legal - 160 Windsong - April 2016 billing</t>
  </si>
  <si>
    <t>Legal - 94 Windsong - April 2016 billing</t>
  </si>
  <si>
    <t>QUALITY 1ST CONTRACTING,: QUALITY 1ST CONTRACTING, INC (Eatontown)</t>
  </si>
  <si>
    <t>QUA009</t>
  </si>
  <si>
    <t>Asphalt repairs at 1-2 Windsong and 191 Windsong</t>
  </si>
  <si>
    <t>DRIVEWAY</t>
  </si>
  <si>
    <t>Catch Basin repair - at 146 &amp; 150 Windsong</t>
  </si>
  <si>
    <t>RESERVE EXPENSE</t>
  </si>
  <si>
    <t>Catch basin repair-Windsong and Millman</t>
  </si>
  <si>
    <t>Legal - General - May 2016 billing</t>
  </si>
  <si>
    <t>Legal - 8 Hampton - May 2016 billing</t>
  </si>
  <si>
    <t>Legal - 124 Windsong - May 2016 billing</t>
  </si>
  <si>
    <t>Legal - 36 Windsong - May 2016 billing</t>
  </si>
  <si>
    <t>Legal - 158 Windsong - May 2016 billing</t>
  </si>
  <si>
    <t>Legal - 170 Windsong - May 2016 billing</t>
  </si>
  <si>
    <t>Legal - 160 Windsong - May 2016 billing</t>
  </si>
  <si>
    <t>Repair Sink Holes</t>
  </si>
  <si>
    <t>146 / 150 Windsong sinkhole</t>
  </si>
  <si>
    <t>Frank Horner</t>
  </si>
  <si>
    <t>Legal - General - June 2016 billing</t>
  </si>
  <si>
    <t>Legal - 179 Windsong - June 2016 billing</t>
  </si>
  <si>
    <t>Legal - 12 Hampton - June 2016 billing</t>
  </si>
  <si>
    <t>Legal - 8 Hampton - June 2016 billing</t>
  </si>
  <si>
    <t>Legal - 124 Windsong - June 2016 billing</t>
  </si>
  <si>
    <t>Legal - 36 Windsong - June 2016 billing</t>
  </si>
  <si>
    <t>Legal - 158 Windsong - June 2016 billing</t>
  </si>
  <si>
    <t>Legal - 160 Windsong - no balance due</t>
  </si>
  <si>
    <t>Legal - General - July 2016 billing</t>
  </si>
  <si>
    <t>Legal - 179 Windsong - July 2016 billing</t>
  </si>
  <si>
    <t>Legal - 12 Hampton - July 2016 billing</t>
  </si>
  <si>
    <t>Legal - 8 Hampton - July 2016 billing</t>
  </si>
  <si>
    <t>Legal - 124 Windsong - July 2016 billing</t>
  </si>
  <si>
    <t>Legal - 162 Windsong - July 2016 billing</t>
  </si>
  <si>
    <t>Legal - 36 Windsong - July 2016 billing</t>
  </si>
  <si>
    <t>Legal - 158 Windsong - July 2016 billing</t>
  </si>
  <si>
    <t>Legal - 169 Windsong - July 2016 billing</t>
  </si>
  <si>
    <t>Legal - 165 Windsong - July 2016 billing</t>
  </si>
  <si>
    <t>Legal - 170 Windsong - July 2016 billing</t>
  </si>
  <si>
    <t>Legal - 160 Windsong - July 2016 billing</t>
  </si>
  <si>
    <t>Legal - 94 Windsong - July 2016 billing</t>
  </si>
  <si>
    <t>Legal - General - Aug 2016 billing</t>
  </si>
  <si>
    <t>Legal - 179 Windsong - Aug 2016 billing</t>
  </si>
  <si>
    <t>Legal - 12 Hampton - Aug 2016 billing - no balance due</t>
  </si>
  <si>
    <t>Legal - 8 Hampton - Aug 2016 billing</t>
  </si>
  <si>
    <t>Legal - 124 Windsong - Aug 2016 billing</t>
  </si>
  <si>
    <t>Legal - 162 Windsong - Aug 2016 billing</t>
  </si>
  <si>
    <t>Legal - 36 Windsong - Aug 2016 billing</t>
  </si>
  <si>
    <t>Legal - 158 Windsong - Aug 2016 billing</t>
  </si>
  <si>
    <t>Legal - 169 Windsong - Aug 2016 billing - no balance due</t>
  </si>
  <si>
    <t>Legal - 165 Windsong - Aug 2016 billing</t>
  </si>
  <si>
    <t>Legal - 170 Windsong - Aug 2016 billing</t>
  </si>
  <si>
    <t>Legal - 160 Windsong - Aug 2016 billing</t>
  </si>
  <si>
    <t>Legal - General (billable) - Aug 2016 billing</t>
  </si>
  <si>
    <t>Legal - 94 Windsong - Aug 2016 billing</t>
  </si>
  <si>
    <t>Mary Thomas-Ridgway</t>
  </si>
  <si>
    <t>Legal - General - Sept 2016 billing</t>
  </si>
  <si>
    <t>Legal - 179 Windsong - Sept 2016 billing</t>
  </si>
  <si>
    <t>Legal - 8 Hampton - Sept 2016 billing - no balance due</t>
  </si>
  <si>
    <t>Legal - 124 Windsong - Sept 2016 billing</t>
  </si>
  <si>
    <t>Legal - 161 Windsong - Sept 2016 billing</t>
  </si>
  <si>
    <t>Legal - 36 Windsong - Sept 2016 billing</t>
  </si>
  <si>
    <t>Legal - 158 Windsong - Sept 2016 billing</t>
  </si>
  <si>
    <t>Legal - 169 Windsong - Sept 2016 billing</t>
  </si>
  <si>
    <t>Legal - 160 Windsong - Sept 2016 billing</t>
  </si>
  <si>
    <t>Legal - 94 Windsong - Sept 2016 billing</t>
  </si>
  <si>
    <t>Randi Schiek</t>
  </si>
  <si>
    <t>Legal - General - Oct 2016 billing</t>
  </si>
  <si>
    <t>Legal - 179 Windsong - Oct 2016 billing</t>
  </si>
  <si>
    <t>Legal - 12 Hampton - Oct 2016 billing</t>
  </si>
  <si>
    <t>Voided</t>
  </si>
  <si>
    <t>Legal - 124 Windsong - oct 2016 billing</t>
  </si>
  <si>
    <t>Legal - 162 Windsong - Oct 2016 billing</t>
  </si>
  <si>
    <t>Legal - 161 Windsong - Oct 2016 billing</t>
  </si>
  <si>
    <t>Legal - 36 Windsong - Oct 2016 billing</t>
  </si>
  <si>
    <t>Legal - 169 Windsong - Oct 2016 billing - no balance due</t>
  </si>
  <si>
    <t>Legal - 165 Windsong - Oct 2016 billing - no balance due</t>
  </si>
  <si>
    <t>Legal - 170 Windsong - Oct 2016 billing</t>
  </si>
  <si>
    <t>Legal - 94 Windsong - Oct 2016 billing</t>
  </si>
  <si>
    <t>Legal - 42 Winsong - Oct 2016 billing</t>
  </si>
  <si>
    <t>Legal - General - Nov 2016 billing</t>
  </si>
  <si>
    <t>Legal - 179 Windsong - Nov 2016 billing</t>
  </si>
  <si>
    <t>Legal - 12 Hampton - Nov 2016 billing</t>
  </si>
  <si>
    <t>Legal - 8 Hampton - Nov 2016 billing</t>
  </si>
  <si>
    <t>Legal - 124 Windsong - Nov 2016 billing - no balance due</t>
  </si>
  <si>
    <t>Legal - 36 Windsong - Nov 2016 billing</t>
  </si>
  <si>
    <t>Legal - 169 Windsong - Nov 2016 billing - no balance due</t>
  </si>
  <si>
    <t>Legal - 165 Windsong - Nov 2016 billing - no balance due</t>
  </si>
  <si>
    <t>Legal - 170 Windsong - Nov 2016 billing</t>
  </si>
  <si>
    <t>Legal - 160 Windsong - Nov 2016 billing</t>
  </si>
  <si>
    <t>KONDO KARE, LLC: KONDO KARE, LLC (Eatontown)</t>
  </si>
  <si>
    <t>KONDO</t>
  </si>
  <si>
    <t>187 loose shingles</t>
  </si>
  <si>
    <t>pool gate repair</t>
  </si>
  <si>
    <t>C/H MAINTENANCE</t>
  </si>
  <si>
    <t>liter patrol may</t>
  </si>
  <si>
    <t>MAINT CONTRACT</t>
  </si>
  <si>
    <t>5 cambridge 5 sanitary vents</t>
  </si>
  <si>
    <t>WO 1305 - 137 Windsong</t>
  </si>
  <si>
    <t>WO 1307 - 52 Windsong</t>
  </si>
  <si>
    <t>WO 1311 - 9 Windsong - invoice paid</t>
  </si>
  <si>
    <t>WO 1313 - 1 Hampton</t>
  </si>
  <si>
    <t>WO #1317 - 50 Windsong</t>
  </si>
  <si>
    <t>Maonthly maintenance - June 2016 billing</t>
  </si>
  <si>
    <t>Please Add GL Code</t>
  </si>
  <si>
    <t>WO #1325 - 101 Windsong</t>
  </si>
  <si>
    <t>WO 1328 - 8 Cambridge</t>
  </si>
  <si>
    <t>Monthly billing - July 2016</t>
  </si>
  <si>
    <t>WO 1323 - dumpsters</t>
  </si>
  <si>
    <t>WO 1335 - 5 Cambridge</t>
  </si>
  <si>
    <t>WO 1345 - 206 Windsong</t>
  </si>
  <si>
    <t>WO 1346 - Fence in the back woods area</t>
  </si>
  <si>
    <t>WO 1347 - dumpsters</t>
  </si>
  <si>
    <t>WO 1348 - dumpsters</t>
  </si>
  <si>
    <t>WO 1349 - 202 Windsong</t>
  </si>
  <si>
    <t>Monthly maintenance service - Aug 2016 billing</t>
  </si>
  <si>
    <t>WO 1357 - 9 Windsong</t>
  </si>
  <si>
    <t>WO 1358 - 124 Windsong</t>
  </si>
  <si>
    <t>WO 1360 - 58 Windsong</t>
  </si>
  <si>
    <t>WO 1361 - 9 Windsong</t>
  </si>
  <si>
    <t>WO 1352 - 88 Windsong</t>
  </si>
  <si>
    <t>WO 1353 - 90 Windsong</t>
  </si>
  <si>
    <t>Monthly clean up service - Sept 2016 billing</t>
  </si>
  <si>
    <t>WO 1363 - 186 Windsong</t>
  </si>
  <si>
    <t>WO 1368 - 2 Windsong</t>
  </si>
  <si>
    <t>WO 1369 - dumpsters</t>
  </si>
  <si>
    <t>wO 1372 - recycle items</t>
  </si>
  <si>
    <t>Monthly maintenance fee - Oct 2016 billing</t>
  </si>
  <si>
    <t>WO 1370 - 124 Windsong</t>
  </si>
  <si>
    <t>WO 1373 - speed bumps removed</t>
  </si>
  <si>
    <t>WO 1376 - Paint cans removed</t>
  </si>
  <si>
    <t>WO 1378 - 4 Hampton</t>
  </si>
  <si>
    <t>WO 1377 - 187 Windsong</t>
  </si>
  <si>
    <t>Monthly clean up fee - Nov 2016 billing</t>
  </si>
  <si>
    <t>WO 1379 - 138 Windsong</t>
  </si>
  <si>
    <t>WO 1382 - 128 Windsong</t>
  </si>
  <si>
    <t>WO 1383 - 96 Windsong</t>
  </si>
  <si>
    <t>WO 1384 - 4 Windsong</t>
  </si>
  <si>
    <t>WO 1386 - 4 Cambridge</t>
  </si>
  <si>
    <t>WO 1385 - 164 Windsong</t>
  </si>
  <si>
    <t>Gutter cleaning project-proposal #228</t>
  </si>
  <si>
    <t>Montly site maintenance - Dec 2016 billing</t>
  </si>
  <si>
    <t>WO 1387 - street signs</t>
  </si>
  <si>
    <t>WO 1388 - 14 Windsong Circle</t>
  </si>
  <si>
    <t>WO 1389 - 40 Windsong</t>
  </si>
  <si>
    <t>Verbal - street sign pole</t>
  </si>
  <si>
    <t>119402A</t>
  </si>
  <si>
    <t>Monthly maintenance - Jan 2017 billing</t>
  </si>
  <si>
    <t>WO 1391 - 30 Windsong</t>
  </si>
  <si>
    <t>Legal - General - Dec 2016 billing</t>
  </si>
  <si>
    <t>Legal - 12 Hampton - Dec 2016 billing</t>
  </si>
  <si>
    <t>Legal - 8 Hampton - Dec 2016 billing - no balance due</t>
  </si>
  <si>
    <t>Legal - 124 Windsong - Dec 2016 billing - no balance due</t>
  </si>
  <si>
    <t>Legal - 161 Windsong - Dec 2016 billing</t>
  </si>
  <si>
    <t>Legal - 36 Windsong - Dec 2016 billing</t>
  </si>
  <si>
    <t>Legal - 170 Windsong - Dec 2016 billing</t>
  </si>
  <si>
    <t>Legal - 160 Windsong - Dec 2016 billing</t>
  </si>
  <si>
    <t>Legal - 194 Windsong - Dec 2016 billing</t>
  </si>
  <si>
    <t>WO 1392 - 164 Windsong</t>
  </si>
  <si>
    <t>WO 1397 - 150 Windsong - remove bicycle</t>
  </si>
  <si>
    <t>WO 1396 - 6 Hampton</t>
  </si>
  <si>
    <t>WO 1399 - 152 Windsong</t>
  </si>
  <si>
    <t>WO 1400 - 208 Windsong</t>
  </si>
  <si>
    <t>WO 1406 - 139 Windsong</t>
  </si>
  <si>
    <t>Monthly clean up - Feb 2017 billing</t>
  </si>
  <si>
    <t>WO 1402 - 207 Windsong</t>
  </si>
  <si>
    <t>WO 1403 - Dumpsters</t>
  </si>
  <si>
    <t>WO 1404 - Dumpsters</t>
  </si>
  <si>
    <t>WO 1405 - 192 Windsong</t>
  </si>
  <si>
    <t>WO 1408 - 37 Windsong</t>
  </si>
  <si>
    <t>Email - caution tape &amp; cones around down pole - 27 &amp; 29 Windsong</t>
  </si>
  <si>
    <t>WO 1398 - 6 Hampton</t>
  </si>
  <si>
    <t>WO - 1401 - 174 Windsong</t>
  </si>
  <si>
    <t>WO 1407 - 5 Hampton</t>
  </si>
  <si>
    <t>Monthly maintenance service fee for March 2017</t>
  </si>
  <si>
    <t>Monthly Maintenance fees - April 2017 billing</t>
  </si>
  <si>
    <t>WO 1412 - 90 Windsong</t>
  </si>
  <si>
    <t>WO 1413 - 15 Windsong</t>
  </si>
  <si>
    <t>INSTALLATION OF SPEED BUMPS</t>
  </si>
  <si>
    <t>WO 1415 - 93 Windsong</t>
  </si>
  <si>
    <t>WO 1417 - dumpsters</t>
  </si>
  <si>
    <t>WO 1409 - 11 Windsong</t>
  </si>
  <si>
    <t>WO 1420 - 93 Windsong</t>
  </si>
  <si>
    <t>WO 1423 - 42 Windsong</t>
  </si>
  <si>
    <t>WO 1425 - 130 Windsong</t>
  </si>
  <si>
    <t>WO 1426 - 208 Windsong</t>
  </si>
  <si>
    <t>WO 1427 - 64 Windsong</t>
  </si>
  <si>
    <t>Monthly cleanup - May 2017 billing</t>
  </si>
  <si>
    <t>WO 1429 - 148 Windsong</t>
  </si>
  <si>
    <t>REMOVE SPEED BUMPS</t>
  </si>
  <si>
    <t>Monthly maintenance fee - June 2017 billing</t>
  </si>
  <si>
    <t>WO 1430 - 11 Windsong</t>
  </si>
  <si>
    <t>WO 1440 - 104 Windsong</t>
  </si>
  <si>
    <t>148 Windsong - per email 6/29/17 - underground drain pipe</t>
  </si>
  <si>
    <t>11 Windsong patio area drain pipe</t>
  </si>
  <si>
    <t>11Windsong landing and drainage</t>
  </si>
  <si>
    <t>WO # 1444 - 64 Windsong</t>
  </si>
  <si>
    <t>WO # 1447 -</t>
  </si>
  <si>
    <t>137 Windsong - could not find water shut off valve</t>
  </si>
  <si>
    <t>11 &amp; 174 Windsong - met with Eileen and the engineer</t>
  </si>
  <si>
    <t>Monthly site maintenance - July 2017 billing</t>
  </si>
  <si>
    <t>Monthly maintenance service - August 2017 billing</t>
  </si>
  <si>
    <t>WO 1458 - 46 Windsong</t>
  </si>
  <si>
    <t>WO # 1459 - 192 Windsong</t>
  </si>
  <si>
    <t>COWLEY'S TERMITE &amp; PEST (Eatontown)</t>
  </si>
  <si>
    <t>COWLEY</t>
  </si>
  <si>
    <t>Bee and Wash near 110 Windsong</t>
  </si>
  <si>
    <t>EXTERMINATING</t>
  </si>
  <si>
    <t>Extermination - 131680 - 182-188 Windsong</t>
  </si>
  <si>
    <t>17 Windsong  new stairs</t>
  </si>
  <si>
    <t>17 Windsong seal around pipe l</t>
  </si>
  <si>
    <t>32 Windsong confirmed no active leak</t>
  </si>
  <si>
    <t>Monthly fee September 2017</t>
  </si>
  <si>
    <t>NO PAYMENT DUE - WO 1457 - 17 Windsong</t>
  </si>
  <si>
    <t>WO 1463 - 21 Windsong</t>
  </si>
  <si>
    <t>WO 1465 - 24 Windsong</t>
  </si>
  <si>
    <t>WO 1467 - 40 Windsong</t>
  </si>
  <si>
    <t>WO 1468 - 33 Windsong</t>
  </si>
  <si>
    <t>Install 2 speed bumps as directed on the work order</t>
  </si>
  <si>
    <t>WO 1472 - 165 Windsong</t>
  </si>
  <si>
    <t>WO 1476 - 171 Windsong</t>
  </si>
  <si>
    <t>Proposal # 308 - 11 Windsong</t>
  </si>
  <si>
    <t>Proposal # 287 - 174 Windsong</t>
  </si>
  <si>
    <t>Monthly maintenance service fee - Oct 2017 billing</t>
  </si>
  <si>
    <t>WO 1394 - 165 Windsong - INVOICE PAID</t>
  </si>
  <si>
    <t>WO 1475 - community - speed bumps</t>
  </si>
  <si>
    <t>WO 1477 - 27 Windsong</t>
  </si>
  <si>
    <t>WO 1478 - 8 Windsong</t>
  </si>
  <si>
    <t>WO #1479 - 137 Windsong</t>
  </si>
  <si>
    <t>WO 1480 - 185 Windsong</t>
  </si>
  <si>
    <t>WO # 1488 - 207 Windsong</t>
  </si>
  <si>
    <t>WO 1489 - 203 Windsong</t>
  </si>
  <si>
    <t>WO # 1491 - 95 Windsong</t>
  </si>
  <si>
    <t>WO # 1492 - 95 Windsong</t>
  </si>
  <si>
    <t>120229R</t>
  </si>
  <si>
    <t>WO 1557 - 136 Windsong</t>
  </si>
  <si>
    <t>120230R</t>
  </si>
  <si>
    <t>WO # 1558 - 32 Windsong</t>
  </si>
  <si>
    <t>120231R</t>
  </si>
  <si>
    <t>WO # 1559 - 6 Cambridge</t>
  </si>
  <si>
    <t>120232R</t>
  </si>
  <si>
    <t>WO # 1560 - 42 Windsong</t>
  </si>
  <si>
    <t>120233R</t>
  </si>
  <si>
    <t>WO # 1561 - 12 Windsong</t>
  </si>
  <si>
    <t>WO 1493 - 184 Windsong</t>
  </si>
  <si>
    <t>120234R</t>
  </si>
  <si>
    <t>Kelly Ann Madigan</t>
  </si>
  <si>
    <t>WO # 1562 - 8 Cambridge</t>
  </si>
  <si>
    <t>WO #1494 - 190 Windsong</t>
  </si>
  <si>
    <t>120235R</t>
  </si>
  <si>
    <t>WO # 1563 - 186 Windsong</t>
  </si>
  <si>
    <t>Monthly maintenance service fee - Nov 2017 billing</t>
  </si>
  <si>
    <t>120236R</t>
  </si>
  <si>
    <t>WO # 1565 - 2 Cambridge</t>
  </si>
  <si>
    <t>Monthly maintenance service - Dec 2017 billing</t>
  </si>
  <si>
    <t>WO # 120249 - 86 Windsong</t>
  </si>
  <si>
    <t>WO # 1500 - 96 Windsong</t>
  </si>
  <si>
    <t>WO 1501 - 185 Windsong</t>
  </si>
  <si>
    <t>WO # 1503 - 27 Windsong</t>
  </si>
  <si>
    <t>WO # 1504 - 190 Windsong</t>
  </si>
  <si>
    <t>WO # 1505 - 190 Windsong</t>
  </si>
  <si>
    <t>Wo # 1507 - 27 Windsong</t>
  </si>
  <si>
    <t>Monthly maintenance service fee - Jan 2018 billing</t>
  </si>
  <si>
    <t>WO - 1394 - 165 Windsong - NO BALANCE DUE</t>
  </si>
  <si>
    <t>WO 1507 - 27 Windsong - NO BALANCE DUE</t>
  </si>
  <si>
    <t>WO 1510 - 21 Windsong</t>
  </si>
  <si>
    <t>WO # 1511 - 24 Windsong</t>
  </si>
  <si>
    <t>WO 1512 - 110 Windsong</t>
  </si>
  <si>
    <t>WO 1513 - trash huts</t>
  </si>
  <si>
    <t>WO 1515 - 58 Windsong</t>
  </si>
  <si>
    <t>WO 1516 - lights by dumpster - NO BALANCE DUE</t>
  </si>
  <si>
    <t>WO 1519 - 139 Windsong</t>
  </si>
  <si>
    <t>WO 1520 - 8 Windsong</t>
  </si>
  <si>
    <t>WO 1521 - 118 Windsong</t>
  </si>
  <si>
    <t>WO 1522 - dumpsters</t>
  </si>
  <si>
    <t>Monthly contract - Feb 2018 billing</t>
  </si>
  <si>
    <t>WO 1523 - 10 Hampton</t>
  </si>
  <si>
    <t>WO 1524 - 3 Windsong</t>
  </si>
  <si>
    <t>WO 1525 - 198 Windsong</t>
  </si>
  <si>
    <t>WO 1526 - 34 Windsong</t>
  </si>
  <si>
    <t>WO 1527 - 192 Windsong</t>
  </si>
  <si>
    <t>WO # 1529 - 27 Windsong</t>
  </si>
  <si>
    <t>WO # 1532 - 118 Windsong</t>
  </si>
  <si>
    <t>WO # 1533 - 165 Windsong</t>
  </si>
  <si>
    <t>WO #1534 - 161 Windsong</t>
  </si>
  <si>
    <t>WO 1535 - 182 Windsong</t>
  </si>
  <si>
    <t>Monthly maintenance fee - March 2018 billing</t>
  </si>
  <si>
    <t>WO 1528 - 11 Windsong repaired 2 long cracks</t>
  </si>
  <si>
    <t>WO 1539 - 1 Hampton - loose siding and fascia wrap</t>
  </si>
  <si>
    <t>WO 1541 - dumpsters - reinstalled the drop rod</t>
  </si>
  <si>
    <t>WO 1540 - mailbox</t>
  </si>
  <si>
    <t>WO 1542 - 135 Windsong - home inspection repairs</t>
  </si>
  <si>
    <t>WO 1544 - 6 Cambridge</t>
  </si>
  <si>
    <t>WO 1546 - 27 Windsong</t>
  </si>
  <si>
    <t>Monthly maintenance service fee - April 2018 billing</t>
  </si>
  <si>
    <t>WO # 1548 - fence</t>
  </si>
  <si>
    <t>WO 1549 - 1 Hampton</t>
  </si>
  <si>
    <t>WO # 1550 - 185 Windsong</t>
  </si>
  <si>
    <t>WO # 1553 - 91 Windsong</t>
  </si>
  <si>
    <t>WO #1555 - 139 Windsong</t>
  </si>
  <si>
    <t>WO # 1556 - 164 Windsong</t>
  </si>
  <si>
    <t>Maintenance service fee - May 2018 billing</t>
  </si>
  <si>
    <t>WO # 1508 - 174 Windsong</t>
  </si>
  <si>
    <t>WO #1567 - 154 Windsong</t>
  </si>
  <si>
    <t>Disputed</t>
  </si>
  <si>
    <t>WO # 1569 - 88 Windsong</t>
  </si>
  <si>
    <t>Monthly maintenance - June 2018 billing</t>
  </si>
  <si>
    <t>WO # 1570 - 8 Cambridge</t>
  </si>
  <si>
    <t>Legal - General - Jan 2017 billing</t>
  </si>
  <si>
    <t>Anna Schweizer</t>
  </si>
  <si>
    <t>Legal - 179 Windsong - Jan 2017 billing</t>
  </si>
  <si>
    <t>Legal - 12 Hampton - Jan 2017 billing</t>
  </si>
  <si>
    <t>LEGAL - 8 HAMPTON - Jan 2017 billing</t>
  </si>
  <si>
    <t>Legal - 124 Windsong - Jan 2017 billing - no balance due</t>
  </si>
  <si>
    <t>Legal - 162 Windsong - Jan 2017 billing</t>
  </si>
  <si>
    <t>Legal - 36 Windsong - Jan 2017 billing</t>
  </si>
  <si>
    <t>Legal - 169 Windsong - Jan 2017 billing</t>
  </si>
  <si>
    <t>Legal - 170 Windsong - Jan 2017 billing</t>
  </si>
  <si>
    <t>Legal - 160 Windsong - Jan 2017 billing</t>
  </si>
  <si>
    <t>Legal - 94 Windsong - Jan 2017 billing - no balance due</t>
  </si>
  <si>
    <t>Legal - 194 Windsong - Jan 2017 billing</t>
  </si>
  <si>
    <t>Legal - 158 Windsong - Jan 2017 billing</t>
  </si>
  <si>
    <t>Legal - General - Feb 2017 billing</t>
  </si>
  <si>
    <t>Legal - 179 Windsong - Feb 2017 billing</t>
  </si>
  <si>
    <t>Legal - 12 Hampton - Feb 2017 billing</t>
  </si>
  <si>
    <t>Legal - 8 Hampton - Feb 2017 billing</t>
  </si>
  <si>
    <t>Legal - 124 Windsong - Feb 2017 billing - no balance due</t>
  </si>
  <si>
    <t>Legal - 162 Windsong - Feb 2017 billing</t>
  </si>
  <si>
    <t>Legal - 36 Windsong - Feb 2017 billing</t>
  </si>
  <si>
    <t>Legal - 169 Windsong - Feb 2017 billing</t>
  </si>
  <si>
    <t>Legal - 170 Windsong - Feb 2017 billing</t>
  </si>
  <si>
    <t>Legal - 160 Windsong - Feb 2017 billing</t>
  </si>
  <si>
    <t>Legal - 164 Windsong - Feb 2017 billing</t>
  </si>
  <si>
    <t>Legal - 94 Windsong - Feb 2017 billing</t>
  </si>
  <si>
    <t>Legal - 194 Windsong - Feb 2017 billing</t>
  </si>
  <si>
    <t>Legal - 158 Windsong - Feb 2017 billing</t>
  </si>
  <si>
    <t>March 31 2017 retainer</t>
  </si>
  <si>
    <t>kal 179 windsong</t>
  </si>
  <si>
    <t>12 Hampton McLean</t>
  </si>
  <si>
    <t>Olstead 8 Hampton</t>
  </si>
  <si>
    <t>Spradley 124 Windsong no charge process check</t>
  </si>
  <si>
    <t>Sykes 162 Windsong</t>
  </si>
  <si>
    <t>36 Windsong Youssef</t>
  </si>
  <si>
    <t>Stedman 169 Windsong no charge</t>
  </si>
  <si>
    <t>Marsic 170 Windsong</t>
  </si>
  <si>
    <t>tokarska 160 windsong</t>
  </si>
  <si>
    <t>31 windsong discharge</t>
  </si>
  <si>
    <t>194 windsong</t>
  </si>
  <si>
    <t>Legal - General - April 2017 billing</t>
  </si>
  <si>
    <t>Legal - 179 Windsong - April 2017 billing</t>
  </si>
  <si>
    <t>Legal - 8 Hampton - April 2017 billing - no payment due</t>
  </si>
  <si>
    <t>Legal - 124 Windsong - April 2017 billing - no balance due</t>
  </si>
  <si>
    <t>Legal - 162 Windsong - April 2017 billing</t>
  </si>
  <si>
    <t>Legal - 36 Windsong - April 2017 billing</t>
  </si>
  <si>
    <t>Legal - 169 Windsong - April 2017 billing</t>
  </si>
  <si>
    <t>Legal - 170 Windsong - April 2017 billing</t>
  </si>
  <si>
    <t>Legal - 160 Windsong - April 2017 billing</t>
  </si>
  <si>
    <t>Legal - General - May 2017 billing</t>
  </si>
  <si>
    <t>Legal - 11 Hampton - May 2017 billing - no balance due</t>
  </si>
  <si>
    <t>Legal - 179 Windsong - May 2017 billing</t>
  </si>
  <si>
    <t>Legal - 12 Hampton - May 2017 billing - no balance due</t>
  </si>
  <si>
    <t>Legal - 8 Hampton - May 2017 billing - credit balance - no payment due</t>
  </si>
  <si>
    <t>Legal - 124 Windsong - May 2017 billing - no balance due</t>
  </si>
  <si>
    <t>Legal - 162 Windsong - May 2017 billing</t>
  </si>
  <si>
    <t>Legal - 36 Windsong - May 2017 billing</t>
  </si>
  <si>
    <t>Legal - 169 Windsong - May 2017 billing - no balance due</t>
  </si>
  <si>
    <t>Legal - 160 Windsong - May 2017 billing</t>
  </si>
  <si>
    <t>Legal - 94 Windsong - May 2017 billing</t>
  </si>
  <si>
    <t>Legal - 194 Windsong - May 2017 billing</t>
  </si>
  <si>
    <t>Legal - General - June 2017 billing</t>
  </si>
  <si>
    <t>Legal - 179 Windsong - June 2017 billing - no balance due</t>
  </si>
  <si>
    <t>Legal - 124 Windsong - June 2017 billing - no balance due</t>
  </si>
  <si>
    <t>Legal - 162 Windsong - June 2017 billing</t>
  </si>
  <si>
    <t>Legal - 36 Windsong - June 2017 billing</t>
  </si>
  <si>
    <t>Legal - 169 Windsong - June 2017 billing</t>
  </si>
  <si>
    <t>Legal - 170 Windsong - June 2017 billing</t>
  </si>
  <si>
    <t>Legal - 160 Windsong - June 2017 billing - no balance due</t>
  </si>
  <si>
    <t>Legal - General (billable) - June 2017 billing</t>
  </si>
  <si>
    <t>Legal - 194 Windsong - June 2017 billing</t>
  </si>
  <si>
    <t>Termite Renewal - 170 - 180 Windsong</t>
  </si>
  <si>
    <t>Termite renewal - 30 - 40 Windsong</t>
  </si>
  <si>
    <t>Termite renewal - 91 - 101 Windsong</t>
  </si>
  <si>
    <t>Termite renewal - 202 - 208 Windsong</t>
  </si>
  <si>
    <t>Termite renewal - 130 - 140 Windsong</t>
  </si>
  <si>
    <t>Termite renewal - 177 - 187 Windsong</t>
  </si>
  <si>
    <t>Termite renewal - 1 - 11 Hampton</t>
  </si>
  <si>
    <t>Termite renewal - 201 - 207 Windsong</t>
  </si>
  <si>
    <t>Termite renewals - 1 - 7 Windsong</t>
  </si>
  <si>
    <t>Termite Renewal - 2 - 8 Cambridge</t>
  </si>
  <si>
    <t>Termite renewal - 9 - 21 Windsong</t>
  </si>
  <si>
    <t>Termite renewal - 23 - 37 Windsong</t>
  </si>
  <si>
    <t>Termite renewal - 129 - 139 Windsong</t>
  </si>
  <si>
    <t>Termite renewal - 157 - 175 windsong</t>
  </si>
  <si>
    <t>Termite renewal  189 - 199 Windsong</t>
  </si>
  <si>
    <t>Termite renewal - 1 - 7 Cambridge</t>
  </si>
  <si>
    <t>Termite renewal - 10 - 28 Windsong</t>
  </si>
  <si>
    <t>Termite renewal - 42 - 52 Windsong</t>
  </si>
  <si>
    <t>Termite renewal - 54 - 60 Windsong</t>
  </si>
  <si>
    <t>Termite renewal - 62 - 72 Windsong</t>
  </si>
  <si>
    <t>Termite renewal - 74 - 96 windsong</t>
  </si>
  <si>
    <t>Termite renewal - 98 - 104 Windsong</t>
  </si>
  <si>
    <t>Termite renewal - 106 - 128 Windsong</t>
  </si>
  <si>
    <t>Termite renewal - 142 - 148 Windsong</t>
  </si>
  <si>
    <t>Termite renewal - 150 168 Windsong</t>
  </si>
  <si>
    <t>Termite renewal - 182 - 188 Windsong</t>
  </si>
  <si>
    <t>Termite renewal - 190 - 200 Windsong</t>
  </si>
  <si>
    <t>Termite Renewal - 2 - 12 Hampton</t>
  </si>
  <si>
    <t>Termite renewal - 2 - 8 Windsong</t>
  </si>
  <si>
    <t>Legal - General - July 2017 billing</t>
  </si>
  <si>
    <t>Legal - 79 Windsong - July 2017 billing</t>
  </si>
  <si>
    <t>Legal - 12 Hampton - July 2017 billing</t>
  </si>
  <si>
    <t>Legal - 8 Hampton - July 2017 billing</t>
  </si>
  <si>
    <t>Legal - 124 Windsong - July 2017 billing - no balance due</t>
  </si>
  <si>
    <t>Legal - 36 Windsong - July 2017 billing</t>
  </si>
  <si>
    <t>Legal - 169 Windsong - July 2017 billing</t>
  </si>
  <si>
    <t>Legal - 170 Windsong - July 2017 billing</t>
  </si>
  <si>
    <t>Legal - 160 Windsong - July 2017 billing - no balance due</t>
  </si>
  <si>
    <t>Legal - 194 Windsong - July 2017 billing</t>
  </si>
  <si>
    <t>Legal - 2017 FHA approval - July 2017 billing</t>
  </si>
  <si>
    <t>Legal - General - Aug 2017 billing</t>
  </si>
  <si>
    <t>Legal - 179 Windsong - Aug 2017 billing</t>
  </si>
  <si>
    <t>Legal - 12 Hampton - Aug 2017 billing</t>
  </si>
  <si>
    <t>Legal - 8 Hampton - Aug 2017 billing</t>
  </si>
  <si>
    <t>NO PAYMENT DUE - Legal - 124 Windsong - Aug 2017 billing</t>
  </si>
  <si>
    <t>Legal - 162 Windsong - Aug 2017 billing</t>
  </si>
  <si>
    <t>Legal - 36 Windsong - Aug 2017 billing</t>
  </si>
  <si>
    <t>Legal - 170 Windsong - Aug 2017 billing</t>
  </si>
  <si>
    <t>NO BALANCE DUE - Legal - 160 Windsong - Aug 2017 billing</t>
  </si>
  <si>
    <t>Legal - 94 Windsong - Aug 2017 billing</t>
  </si>
  <si>
    <t>Legal - General - Sept 2017 billing</t>
  </si>
  <si>
    <t>NO BALANCE DUE - Legal - 179 Windsong - Sept 2017 billing</t>
  </si>
  <si>
    <t>legal - 12 Hampton - Sept 2017 billing</t>
  </si>
  <si>
    <t>Legal - 8 Hampton - Sept 2017 billing</t>
  </si>
  <si>
    <t>NO BALANCE DUE - Legal - 124 Windsong - Sept 2017 billing</t>
  </si>
  <si>
    <t>Legal - 162 Windsong - Sept 2017 billing</t>
  </si>
  <si>
    <t>Legal - 36 Windsong - Sept 2017 billing</t>
  </si>
  <si>
    <t>NO BALANCE DUE - Legal - 160 Windsong - Sept 2017 billing</t>
  </si>
  <si>
    <t>Office expenses - May 2015 billing</t>
  </si>
  <si>
    <t>Postage</t>
  </si>
  <si>
    <t>Legal - General - Oct 2017 billing</t>
  </si>
  <si>
    <t>Legal - 179 Windsong - Oct 2017 billing</t>
  </si>
  <si>
    <t>Legal - 12 Hampton - Oct 2017 billing</t>
  </si>
  <si>
    <t>Legal - 8 Hampton - Oct 2017 billing</t>
  </si>
  <si>
    <t>Legal - 127 Windsong - Oct 2017 billing</t>
  </si>
  <si>
    <t>Legal - 36 Windsong - Oct 2017 billing</t>
  </si>
  <si>
    <t>Legal - 169 Windsong - Oct 2017 billing</t>
  </si>
  <si>
    <t>Legal - 170 Windsong - Oct 2017 billing</t>
  </si>
  <si>
    <t>Legal - 160 Windsong - Oct 2017 billing - NO BALANCE DUE</t>
  </si>
  <si>
    <t>Legal - 194 Windsong - Oct 2017 billing</t>
  </si>
  <si>
    <t>Legal - General - Nov 2017 billing</t>
  </si>
  <si>
    <t>141976-1</t>
  </si>
  <si>
    <t>Legal - 179 Windsong - Nov 2017 billing</t>
  </si>
  <si>
    <t>141977-1</t>
  </si>
  <si>
    <t>Legal - 12 Hampton - Nov 2017 billing</t>
  </si>
  <si>
    <t>141978-1</t>
  </si>
  <si>
    <t>Legal - 8 Hampton - Nov 2017 billing</t>
  </si>
  <si>
    <t>141979-1</t>
  </si>
  <si>
    <t>Legal - 52 Windsong - Nov 2017 billing</t>
  </si>
  <si>
    <t>141981-1</t>
  </si>
  <si>
    <t>Legal - 36 Windsong - Nov 2017 billing</t>
  </si>
  <si>
    <t>141983-1</t>
  </si>
  <si>
    <t>Legal - 169 Windsong - Nov 2017 billing</t>
  </si>
  <si>
    <t>141984-1</t>
  </si>
  <si>
    <t>Legal - 170 Windsong - Nov 2017 billing</t>
  </si>
  <si>
    <t>141985-1</t>
  </si>
  <si>
    <t>Legal - 160 Windsong - Nov 2017 billing - NO BALANCE DUE</t>
  </si>
  <si>
    <t>Legal - 94 Windsong - Nov 2017 billing</t>
  </si>
  <si>
    <t>141988-1</t>
  </si>
  <si>
    <t>Legal 94 Windsong - Nov 2017 billing</t>
  </si>
  <si>
    <t>Legal - General - Dec 2017 billing</t>
  </si>
  <si>
    <t>Legal - 179 Windsong - Dec 2017 billing</t>
  </si>
  <si>
    <t>Legal 12 Hampton - Dec 2017 billing</t>
  </si>
  <si>
    <t>Legal - 8 Hampton - Dec 2017 billing</t>
  </si>
  <si>
    <t>Legal - 124 Windsong - Dec 2017 billing</t>
  </si>
  <si>
    <t>Legal - 52 Windsong - Dec 2017 billing</t>
  </si>
  <si>
    <t>Legal - 36 Windsong - Dec 2017 billing</t>
  </si>
  <si>
    <t>Legal - 169 Windsong - Dec 2017 billing</t>
  </si>
  <si>
    <t>Legal - 170 Windsong - Dec 2017 billing</t>
  </si>
  <si>
    <t>Legal - 160 Windsong - Dec 2017 billing - NO BALANCE DUE</t>
  </si>
  <si>
    <t>Legal - 164 Windsong - Dec 2017 billing</t>
  </si>
  <si>
    <t>Legal - 94 Windsong - Dec 2017 billing</t>
  </si>
  <si>
    <t>Legal - 194 Windsong - Dec 2017 billing</t>
  </si>
  <si>
    <t>Legal - General - Jan 2018 billing</t>
  </si>
  <si>
    <t>Legal - 179 Windsong - Jan 2018 billing</t>
  </si>
  <si>
    <t>Legal - 12 Hampton - Jan 2018 billing</t>
  </si>
  <si>
    <t>Legal - 8 Hampton - Jan 2018 billing</t>
  </si>
  <si>
    <t>Legal - 124 Windsong - Jan 2018 billing</t>
  </si>
  <si>
    <t>Legal - 52 Windsong - Jan 2018 billing</t>
  </si>
  <si>
    <t>Legal - 36 Windsong - Jan 2018 billing</t>
  </si>
  <si>
    <t>Legal - 169 Windsong - Jan 2018 billing</t>
  </si>
  <si>
    <t>Legal - 170 Windsong - Jan 2018 billing</t>
  </si>
  <si>
    <t>Legal - 160 Windsong - Jan 2018 billing - NO BALANCE DUE</t>
  </si>
  <si>
    <t>Legal - 164 Windsong - Jan 2018 billing</t>
  </si>
  <si>
    <t>Legal - 94 Windsong - Jan 2018 billing</t>
  </si>
  <si>
    <t>Legal - 194 Windsong - Jan 2018 billing</t>
  </si>
  <si>
    <t>Legal - Retainer - Feb 2018 billing - NO BALANCE DUE - paid from overpayment</t>
  </si>
  <si>
    <t>Legal - 179 Windsong - Feb 2018 billing - credit balance</t>
  </si>
  <si>
    <t>Legal - 12 Hampton - Feb 2018 billing - NO BALANCE DUE</t>
  </si>
  <si>
    <t>Legal - 8 Hampton - Feb 2018 billing - credit balance</t>
  </si>
  <si>
    <t>Legal - 124 Windsong - Feb 2018 billing</t>
  </si>
  <si>
    <t>Legal - 162 Windsong - Feb 2018 billing</t>
  </si>
  <si>
    <t>Legal - 36 Windsong - Feb 2018 billing</t>
  </si>
  <si>
    <t>Legal - 169 Windsong - Feb 2018 billing</t>
  </si>
  <si>
    <t>Legal - 170 Windsong - Feb 2018 billing</t>
  </si>
  <si>
    <t>Legal - 160 Windsong - Feb 2018 billing - NO BALANCE DUE</t>
  </si>
  <si>
    <t>Legal - 94 Windsong - Feb 2018 billing - no balance due</t>
  </si>
  <si>
    <t>Legal - 194 Windsong - Feb 2018 billing</t>
  </si>
  <si>
    <t>Legal - 124 Windsong - March 2018 billing</t>
  </si>
  <si>
    <t>Legal - General - March 2018 billing</t>
  </si>
  <si>
    <t>Legal - 164 Windsong - March 2018 billing</t>
  </si>
  <si>
    <t>Legal - 194 Windsong - March 2018 billing</t>
  </si>
  <si>
    <t>Legal - 42 Windsong - March 2018 billing</t>
  </si>
  <si>
    <t>Office expenses - June 2016 billing</t>
  </si>
  <si>
    <t>Postage - June 2016 billing</t>
  </si>
  <si>
    <t>Legal - General - February 2018 billing</t>
  </si>
  <si>
    <t>Legal - 179 Windsong - February 2018 billing</t>
  </si>
  <si>
    <t>Legal - 8 Hampton - February 2018 billing</t>
  </si>
  <si>
    <t>Legal - 36 Windsong - February 2018 billing</t>
  </si>
  <si>
    <t>Legal - 169 Windsong - February 2018 billing</t>
  </si>
  <si>
    <t>Legal - 170 Windsong - February 2018 billing</t>
  </si>
  <si>
    <t>Legal - 179 Windsong - March 2018 billing</t>
  </si>
  <si>
    <t>Legal - 12 Hampton - March 2018 billing</t>
  </si>
  <si>
    <t>Legal - 8 Hampton - March 2018 billing</t>
  </si>
  <si>
    <t>Legal - 52 Windsong - March 2018 billing</t>
  </si>
  <si>
    <t>Legal - 36 Windsong - March 2018 billling</t>
  </si>
  <si>
    <t>Legal - 169 Windsong - March 2018 billing</t>
  </si>
  <si>
    <t>Legal - 170 Windsong - March 2018 billing</t>
  </si>
  <si>
    <t>Legal - General - April 2018 billing</t>
  </si>
  <si>
    <t>Legal - 179 Windsong - April 2018 billing</t>
  </si>
  <si>
    <t>Legal - 12 Hampton - April 2018 billing</t>
  </si>
  <si>
    <t>Legal - 8 Hampton - April 2018 billing</t>
  </si>
  <si>
    <t>Legal - 124 Windsong - April 2018 billing</t>
  </si>
  <si>
    <t>Legal - 36 Windsong - April 2018 billing</t>
  </si>
  <si>
    <t>Legal - 169 Windsong - April 2018 billing</t>
  </si>
  <si>
    <t>Legal - 170 Windsong - April 2018 billing</t>
  </si>
  <si>
    <t>Legal - 164 Windsong - April 2018 billing</t>
  </si>
  <si>
    <t>Legal - 194 Windsong - April 2018 billing</t>
  </si>
  <si>
    <t>Eileen Perry</t>
  </si>
  <si>
    <t>Legal - General - May 2018 billing</t>
  </si>
  <si>
    <t>Legal - 179 Windsong - May 2018 billing</t>
  </si>
  <si>
    <t>Legal - 12 Hampton - May 2018 billing</t>
  </si>
  <si>
    <t>Legal - 8 Hampton - May 2018 billing</t>
  </si>
  <si>
    <t>Legal - 124 Windsong - May 2018 billing</t>
  </si>
  <si>
    <t>Legal - 52 Windsong - May 2018 billing</t>
  </si>
  <si>
    <t>Legal - 36 Windsong - May 2018 billing</t>
  </si>
  <si>
    <t>Legal - 169 Windsong - May 2018 billing</t>
  </si>
  <si>
    <t>Legal - 170 Windsong - May 2018 billing</t>
  </si>
  <si>
    <t>Legal - 94 Windsong - May 2018 billing</t>
  </si>
  <si>
    <t>Legal - 194 Windsong - May 2018 billing</t>
  </si>
  <si>
    <t>COMMUNITY COLLECTION (Eatontown)</t>
  </si>
  <si>
    <t>COM043</t>
  </si>
  <si>
    <t>CCS expenses - June 2016 billing</t>
  </si>
  <si>
    <t>COLLECTION SERVICE</t>
  </si>
  <si>
    <t>Office expneses - June 2016 billing</t>
  </si>
  <si>
    <t>BECHT ENGINEERING BT INC (Eatontown)</t>
  </si>
  <si>
    <t>BECHT</t>
  </si>
  <si>
    <t>Drainage inspection - July 2016 billing</t>
  </si>
  <si>
    <t>162 Windsong/drainage inspection</t>
  </si>
  <si>
    <t>Corrective drainage inspections and 162 windsong drainage inspection</t>
  </si>
  <si>
    <t>162 Windsong - drainage inspection</t>
  </si>
  <si>
    <t>Drainage inspection front 162 WS</t>
  </si>
  <si>
    <t>AMERICAN LAWN SPRINKLER (Eatontown)</t>
  </si>
  <si>
    <t>AME143</t>
  </si>
  <si>
    <t>Snow removal - 12/9 - 12/10/17 storm</t>
  </si>
  <si>
    <t>Snow removal - 12/14/17 storm</t>
  </si>
  <si>
    <t>Snow removal - 12/15/17 snow event - text approval for full service from Eileen Szelewicki</t>
  </si>
  <si>
    <t>Snow removal - 1/3-1/4/2018 storm - presalt</t>
  </si>
  <si>
    <t>Snow removal - freezing rain - 1/8/2018 - pre-salt</t>
  </si>
  <si>
    <t>Snow removal - 1/17/2018 storm - salt to roadways</t>
  </si>
  <si>
    <t>Landscaping - Jan 2018 billing</t>
  </si>
  <si>
    <t>Landscaping - Feb 2018 billing</t>
  </si>
  <si>
    <t>Landscaping - March 2018 billing</t>
  </si>
  <si>
    <t>Landscaping - April 2018 billing</t>
  </si>
  <si>
    <t>Landscaping - May 2018 billing</t>
  </si>
  <si>
    <t>Landscaping - June 2018 billing</t>
  </si>
  <si>
    <t>July Payment</t>
  </si>
  <si>
    <t>Snow removal - 1/30/2018 storm - scattered coating - salt application</t>
  </si>
  <si>
    <t>Snow removal - 2/8/18 - ice watch</t>
  </si>
  <si>
    <t>Snow removal - 2/17/18 snow storm</t>
  </si>
  <si>
    <t>Snow removal - 3/7/2018 snow storm</t>
  </si>
  <si>
    <t>Snow removal - 3/13/2018 snow storm</t>
  </si>
  <si>
    <t>Snow removal - 3/21 - 3/22/18 snow storm</t>
  </si>
  <si>
    <t>Office expense - July 2016</t>
  </si>
  <si>
    <t>COMMUNITY ASSOCIATION (Eatontown)</t>
  </si>
  <si>
    <t>CAU000</t>
  </si>
  <si>
    <t>Joe Martinelli</t>
  </si>
  <si>
    <t>Jan/Feb Installment</t>
  </si>
  <si>
    <t>PREPAID INSURANCE</t>
  </si>
  <si>
    <t>CCS - July 2016 billing</t>
  </si>
  <si>
    <t>Office expenses - July 2016 billing</t>
  </si>
  <si>
    <t>Postate</t>
  </si>
  <si>
    <t>ADVANCED INFRASTRUCTURE (Eatontown)</t>
  </si>
  <si>
    <t>ADV073</t>
  </si>
  <si>
    <t>Pavement coring - November 23, 2016</t>
  </si>
  <si>
    <t>Resident alert</t>
  </si>
  <si>
    <t>CCS Fee August</t>
  </si>
  <si>
    <t>Office expenses - Aug 2016 billing</t>
  </si>
  <si>
    <t>Resident alert - Sept 2016 billing</t>
  </si>
  <si>
    <t>Office expense - Sept 2016 billing</t>
  </si>
  <si>
    <t>AMTRUST NORTH AMERICA (Eatontown)</t>
  </si>
  <si>
    <t>AMT000</t>
  </si>
  <si>
    <t>WORKERS COMP DUE 10172016</t>
  </si>
  <si>
    <t>INSURANCE</t>
  </si>
  <si>
    <t>NJ BUR. HOUSING INSPECT.: NJ BUREAU OF HOUSING INSPECT. (Eatontown)</t>
  </si>
  <si>
    <t>NJBUHS</t>
  </si>
  <si>
    <t>Bureau of housing inspection - inspection fee</t>
  </si>
  <si>
    <t>Office expenses - Sept 2016 billing</t>
  </si>
  <si>
    <t>Postage - Sept 2016 billing</t>
  </si>
  <si>
    <t>A-GENERAL SEWER &amp;: A-GENERAL SEWER &amp; (Eatontown)</t>
  </si>
  <si>
    <t>AGENSE</t>
  </si>
  <si>
    <t>88 and 90 Windsong - snaked roof vent, laundry line and main line</t>
  </si>
  <si>
    <t>possible back up</t>
  </si>
  <si>
    <t>Reject AP *Reject AP</t>
  </si>
  <si>
    <t>23417A</t>
  </si>
  <si>
    <t>Checked for problem with water mains (86, 88, 90, 92, 94, 96 Windsong</t>
  </si>
  <si>
    <t>90 Windsong - replace valve</t>
  </si>
  <si>
    <t>Office expenses - October 2016 billing</t>
  </si>
  <si>
    <t>Postage - Oct 2016 billing</t>
  </si>
  <si>
    <t>CCS - Oct 2016 billing</t>
  </si>
  <si>
    <t>CCS COLLECTIONS</t>
  </si>
  <si>
    <t>Office expenses - Nov 2016 billing</t>
  </si>
  <si>
    <t>Postage - Nov 2016 billing</t>
  </si>
  <si>
    <t>TOWNSHIP OF E. BRUNSWICK (Eatontown)</t>
  </si>
  <si>
    <t>ZZZT07</t>
  </si>
  <si>
    <t>Irrigation - 9/8/16 - 12/8/16</t>
  </si>
  <si>
    <t>SPRINKLER WATER</t>
  </si>
  <si>
    <t>Mailing - 2017 Budget / 2017 Maintenance Fee</t>
  </si>
  <si>
    <t>Late Notices</t>
  </si>
  <si>
    <t>CCS - Nov 2016 billing</t>
  </si>
  <si>
    <t>Irrigation - 9/8/16 - 1/4/17</t>
  </si>
  <si>
    <t>EAST BRUNSWICK TWP (Eatontown)</t>
  </si>
  <si>
    <t>ZZZE06</t>
  </si>
  <si>
    <t>Irrigation - 9/8 - 11/6/2017</t>
  </si>
  <si>
    <t>Irrigation - 3/9 - 6/7/16 (credit balance)</t>
  </si>
  <si>
    <t>Irrigation - 1/4 - 6/9/17</t>
  </si>
  <si>
    <t>Irrigation - 6/7 - 9/8/16</t>
  </si>
  <si>
    <t>Irrigation - 6/9/17 - 9/8/17</t>
  </si>
  <si>
    <t>CCS fees - December 2016 billing</t>
  </si>
  <si>
    <t>Office expenses - Dec 2016 billing</t>
  </si>
  <si>
    <t>Postage - Dec 2016 billing</t>
  </si>
  <si>
    <t>Workers Comp - 2016-2017</t>
  </si>
  <si>
    <t>Workers compensation - 11/1/2017 - 11/1/2018</t>
  </si>
  <si>
    <t>29624892916A</t>
  </si>
  <si>
    <t>Worker's comp</t>
  </si>
  <si>
    <t>JACOBSON, GOLDFARB &amp; (Eatontown)</t>
  </si>
  <si>
    <t>JGS</t>
  </si>
  <si>
    <t>D &amp; O renewal - 11/1/2016 - 11/1/2017</t>
  </si>
  <si>
    <t>Crime - Renewal 11/1/2016 - 11/1/2017</t>
  </si>
  <si>
    <t>ATEF ENDRAWLS (Eatontown)</t>
  </si>
  <si>
    <t>ATE002</t>
  </si>
  <si>
    <t>Need GL *Need GL</t>
  </si>
  <si>
    <t>INS CLAIM WATER DAMAGE 11/13/17</t>
  </si>
  <si>
    <t>Insurance proceeds - 11/13/2017 property loss</t>
  </si>
  <si>
    <t>SANTANDER BANK NA (Eatontown)</t>
  </si>
  <si>
    <t>SAN110</t>
  </si>
  <si>
    <t>158 Windsong - insurance proceeds - date of loss 9/25/2015</t>
  </si>
  <si>
    <t>INS CLAIM 9/25/15 WATER DAMAGE</t>
  </si>
  <si>
    <t>DW SMITH ASSOCIATES, LLC (Eatontown)</t>
  </si>
  <si>
    <t>DWSASS</t>
  </si>
  <si>
    <t>Retainer for Updated Reserve Study</t>
  </si>
  <si>
    <t>TOWNSHIP OF EAST BRUNSWI: TOWNSHIP OF EAST BRUNSWICK (Eatontown)</t>
  </si>
  <si>
    <t>TWPEAS</t>
  </si>
  <si>
    <t>Backflow device certification</t>
  </si>
  <si>
    <t>SPRINKLER MAINT</t>
  </si>
  <si>
    <t>MIDDLESEX COUNTY SHERIFF (Eatontown)</t>
  </si>
  <si>
    <t>MID058</t>
  </si>
  <si>
    <t>8 Hampton/Sheriff Sale</t>
  </si>
  <si>
    <t>Deposit foundation/basement</t>
  </si>
  <si>
    <t>NJ DIVISION OF REVENUE: NJ DIVISION OF REVENUE (Eatontown)</t>
  </si>
  <si>
    <t>NJREV</t>
  </si>
  <si>
    <t>Annual Filing 2016</t>
  </si>
  <si>
    <t>ANNUAL FILING FEE</t>
  </si>
  <si>
    <t>Annual Filing</t>
  </si>
  <si>
    <t>3095101317A</t>
  </si>
  <si>
    <t>Termite renewals - various addresses listed</t>
  </si>
  <si>
    <t>Termite renewals - various addresses</t>
  </si>
  <si>
    <t>309510167A</t>
  </si>
  <si>
    <t>EAST BRUNSWICK PUBLIC (Eatontown)</t>
  </si>
  <si>
    <t>EAS062</t>
  </si>
  <si>
    <t>Use of room for quarterly meetings - 2017</t>
  </si>
  <si>
    <t>Extermination - 131672 - 62-72 Windsong</t>
  </si>
  <si>
    <t>3095123116-</t>
  </si>
  <si>
    <t>Extermination - 131660 - 23-37 Windsong</t>
  </si>
  <si>
    <t>3095123116-1</t>
  </si>
  <si>
    <t>Extermination - 131670 - 42-52 Windsong</t>
  </si>
  <si>
    <t>3095123116-2</t>
  </si>
  <si>
    <t>Extermination - 131657 - 1 - 7 Windsong</t>
  </si>
  <si>
    <t>3095123116-3</t>
  </si>
  <si>
    <t>Extermination - 131604 - 1-11 Hampton</t>
  </si>
  <si>
    <t>3095123116-4</t>
  </si>
  <si>
    <t>Extermination - 131675 - 106-128 Windsong</t>
  </si>
  <si>
    <t>3095123116-5</t>
  </si>
  <si>
    <t>Extermination - 131663 -157-175 Windsong</t>
  </si>
  <si>
    <t>3095123116-6</t>
  </si>
  <si>
    <t>Extermination - 131671 - 54-60 Windsong</t>
  </si>
  <si>
    <t>3095123116-7</t>
  </si>
  <si>
    <t>Extermination - 131667 - 1-7 Cambridge</t>
  </si>
  <si>
    <t>3095123116-8</t>
  </si>
  <si>
    <t>Extermination - 131599 - 30-40-Windsong</t>
  </si>
  <si>
    <t>3095123116-9</t>
  </si>
  <si>
    <t>Extermination - 131662-129-139 Windsong</t>
  </si>
  <si>
    <t>3095123116-K</t>
  </si>
  <si>
    <t>Extermination - 131605 - 201-207 Windsong</t>
  </si>
  <si>
    <t>3095123116-L</t>
  </si>
  <si>
    <t>Extermination - 131678 - 150-168 Windsong</t>
  </si>
  <si>
    <t>3095123116-M</t>
  </si>
  <si>
    <t>Extermination - 131602 - 130-140 Windsong</t>
  </si>
  <si>
    <t>3095123116-N</t>
  </si>
  <si>
    <t>Extermination - 131673 - 74-96 Windsong</t>
  </si>
  <si>
    <t>3095123116-P</t>
  </si>
  <si>
    <t>Extermination - 131674 - 98 - 104 Windsong</t>
  </si>
  <si>
    <t>3095123116-Q</t>
  </si>
  <si>
    <t>Extermination - 131677 - 142-148 Windsong</t>
  </si>
  <si>
    <t>3095123116a</t>
  </si>
  <si>
    <t>Extermination - 131659 - 9-21 Windsong</t>
  </si>
  <si>
    <t>3095123116b</t>
  </si>
  <si>
    <t>Extermination - 131600 - 91-101 Windsong</t>
  </si>
  <si>
    <t>3095123116c</t>
  </si>
  <si>
    <t>Extermination - 131687 - 2-8 Windsong</t>
  </si>
  <si>
    <t>3095123116D</t>
  </si>
  <si>
    <t>Extermination - 131684 - 2-12 Hampton</t>
  </si>
  <si>
    <t>3095123116E</t>
  </si>
  <si>
    <t>Extermination - 131681 - 190-200 Windsong</t>
  </si>
  <si>
    <t>3095123116F</t>
  </si>
  <si>
    <t>Extermination - 131597 - 170-180 Windsong</t>
  </si>
  <si>
    <t>3095123116G</t>
  </si>
  <si>
    <t>Extermination - 131601 - 202-208 Windsong</t>
  </si>
  <si>
    <t>3095123116H</t>
  </si>
  <si>
    <t>Extermination - 131658 - 2-8 Cambridge</t>
  </si>
  <si>
    <t>3095123116I</t>
  </si>
  <si>
    <t>Extermination - 131665 - 189-199 Windsong</t>
  </si>
  <si>
    <t>3095123116J</t>
  </si>
  <si>
    <t>Extermination - 131603 - 177-187 Windsong</t>
  </si>
  <si>
    <t>3095123116N</t>
  </si>
  <si>
    <t>Extermination - 131668 - 10-28 Windsong</t>
  </si>
  <si>
    <t>Quarterly meetings - 2/13, 4/26, 6/13, 11/14/2018</t>
  </si>
  <si>
    <t>JASON CHEN (Eatontown)</t>
  </si>
  <si>
    <t>JAS048</t>
  </si>
  <si>
    <t>50% Board approved reimbursement -repairs to sewer line</t>
  </si>
  <si>
    <t>Umbrella - renewal - 11/1/16 - 11/1/17</t>
  </si>
  <si>
    <t>Resident alert - snow cleanup process - 1/8/17</t>
  </si>
  <si>
    <t>Office expense - Jan 2017 billing</t>
  </si>
  <si>
    <t>Postage - Jan 2017 billing</t>
  </si>
  <si>
    <t>CCS - Jan 2017 billing</t>
  </si>
  <si>
    <t>Office Expenses - Jan 2017 billing</t>
  </si>
  <si>
    <t>Electricity - 12/20/16 - 1/19/2017</t>
  </si>
  <si>
    <t>Electricity - 1/20 - 2/20/17</t>
  </si>
  <si>
    <t>Electric - 4/19 - 5/18/18</t>
  </si>
  <si>
    <t>Electric - 6/18 - 7/20/16</t>
  </si>
  <si>
    <t>3467260816-1</t>
  </si>
  <si>
    <t>Electric - 7/21 - 8/18/16</t>
  </si>
  <si>
    <t>Electric - 8/19 - 9/19/16</t>
  </si>
  <si>
    <t>Electric - 9/20 - 10/19/16</t>
  </si>
  <si>
    <t>Electricity - 11/18 - 12/19/16</t>
  </si>
  <si>
    <t>ORKIN , LLC: ORKIN PEST CONTROL INC (Eatontown)</t>
  </si>
  <si>
    <t>ORK000</t>
  </si>
  <si>
    <t>Office expenses - Feb 2017 billing</t>
  </si>
  <si>
    <t>Postage - Feb 2017 billing</t>
  </si>
  <si>
    <t>CCS fees - Feb 2017 billing</t>
  </si>
  <si>
    <t>WO 1309 - 202 Windsong</t>
  </si>
  <si>
    <t>WO 1315 - 204-202 Windsong-remove dead animal</t>
  </si>
  <si>
    <t>CCS fees - March 2017 billing</t>
  </si>
  <si>
    <t>Office expenses - March 2017 billing</t>
  </si>
  <si>
    <t>Postage - March 2017 billing</t>
  </si>
  <si>
    <t>30 Windsong - bees</t>
  </si>
  <si>
    <t>MR. ROOTER PLUMBING (Eatontown)</t>
  </si>
  <si>
    <t>MRROPL</t>
  </si>
  <si>
    <t>41926611 -1</t>
  </si>
  <si>
    <t>74 thru 94 Windsong - clear sewer mail line</t>
  </si>
  <si>
    <t>Electric - 12/20/16 - 1/19/2017</t>
  </si>
  <si>
    <t>Electric - 3/21 - 4/18/18</t>
  </si>
  <si>
    <t>Electric - 5/19 - 6/19/18</t>
  </si>
  <si>
    <t>Electricity - 8/19 - 9/19/16</t>
  </si>
  <si>
    <t>Electric - 10/21 - 11/20/17</t>
  </si>
  <si>
    <t>Electric - 11/18 - 12/19/16</t>
  </si>
  <si>
    <t>WO 1448 - 101 Windsong</t>
  </si>
  <si>
    <t>WO # 1453 - 7 Windsong</t>
  </si>
  <si>
    <t>142 Windsong - removed dead squirrel from driveway</t>
  </si>
  <si>
    <t>Office expenses - April 2017 billing</t>
  </si>
  <si>
    <t>Postage - April 2017 billing</t>
  </si>
  <si>
    <t>CCS fees - April 2017 billing</t>
  </si>
  <si>
    <t>WO # 1496 - 48 Windsong</t>
  </si>
  <si>
    <t>WO # 1514 - 174 Wndsong</t>
  </si>
  <si>
    <t>WO 1538 - 1 Hamton - flying ants</t>
  </si>
  <si>
    <t>Uhlig-catch basin and paving project notice</t>
  </si>
  <si>
    <t>Office Expenses - May 2017 billilng</t>
  </si>
  <si>
    <t>Postage - May 2017 billilng</t>
  </si>
  <si>
    <t>Office expenses - May 2017 billing</t>
  </si>
  <si>
    <t>ENVIRONMENTAL DESIGNERS IRRIG. (Eatontown)</t>
  </si>
  <si>
    <t>ENVDES</t>
  </si>
  <si>
    <t>171 Windsong-emergency call-water on during day</t>
  </si>
  <si>
    <t>WO 1304 - 171 Windsong</t>
  </si>
  <si>
    <t>Turned on the controllers to run automatically</t>
  </si>
  <si>
    <t>WO #1316 and #1314</t>
  </si>
  <si>
    <t>Irrigation-WO 1318</t>
  </si>
  <si>
    <t>WO 1321 - 16 Windsong</t>
  </si>
  <si>
    <t>Irrigation - WO 1322-33 Windsong, WO 1324-mailbox getting hit</t>
  </si>
  <si>
    <t>WO 1289 - 8 Windsong - repair back flow</t>
  </si>
  <si>
    <t>WO 1329 - 5, 7, 9, Cambridge; WO 1330-20 Windsong; WO 1331 - mid season repairs</t>
  </si>
  <si>
    <t>Irrigation - check 34 Windsong irrigation</t>
  </si>
  <si>
    <t>88 Windsong-sprinkler head in flower bed</t>
  </si>
  <si>
    <t>WO 1339 - 90 Windsong</t>
  </si>
  <si>
    <t>Backflow device certification testing</t>
  </si>
  <si>
    <t>WO 1339 - 88 &amp; 90 Windsong</t>
  </si>
  <si>
    <t>WO 1354 - 9, 11, 101 Windsong</t>
  </si>
  <si>
    <t>WO 1359 - 101 Windsong</t>
  </si>
  <si>
    <t>Met with Rick Burke (engineer) to go over wet areas</t>
  </si>
  <si>
    <t>170 Windsong - replaced a broken sprinkler head next to the curb parking spot</t>
  </si>
  <si>
    <t>WO 1365 - 90 Windsong</t>
  </si>
  <si>
    <t>WO 1367 - Checked for leaking pipes</t>
  </si>
  <si>
    <t>Irrigation - winterize system</t>
  </si>
  <si>
    <t>Removed meters - met with Joe from the township</t>
  </si>
  <si>
    <t>WO 1381 - met with water company</t>
  </si>
  <si>
    <t>2017 start up - completed 4/17/17</t>
  </si>
  <si>
    <t>Irrigation - backflow certification testing</t>
  </si>
  <si>
    <t>Irrigation - 150 Windsong - work order request</t>
  </si>
  <si>
    <t>Irrigation - complete priority start repairs only</t>
  </si>
  <si>
    <t>195 Windsong hole in ground near irrigation but was not</t>
  </si>
  <si>
    <t>Irrigation - deep hole in front of 195 W/S - could not find anything wrong</t>
  </si>
  <si>
    <t>Irrigation - WO 1439  - 6/29/17 - shut down irrigation for the paving areas</t>
  </si>
  <si>
    <t>Irrigation - turn irrigation on Hampton back on - regular service call</t>
  </si>
  <si>
    <t>Irrigation - turn back on 170-208 Windsong</t>
  </si>
  <si>
    <t>CONFIRM IT WAS NOT IRRIGATION DURING PAVING</t>
  </si>
  <si>
    <t>Irrigation - turn system off for 170-208 Windsong for repairs</t>
  </si>
  <si>
    <t>Irrigation - WO 1442 - 171 Windsong -</t>
  </si>
  <si>
    <t>Irrigation - turn off during paving project</t>
  </si>
  <si>
    <t>Irrigation - turned system back on, paving completed</t>
  </si>
  <si>
    <t>In front of 10 Windsong - broken head next to curb - replaced broken head</t>
  </si>
  <si>
    <t>Irrigation - turned off all the controllers and water supplies</t>
  </si>
  <si>
    <t>tun down system</t>
  </si>
  <si>
    <t>90 Windsong leak on lawn area</t>
  </si>
  <si>
    <t>check leak by 1 Windsong Circle</t>
  </si>
  <si>
    <t>90 Windsong leak investigatoion</t>
  </si>
  <si>
    <t>late notices postage coupon book</t>
  </si>
  <si>
    <t>Irrigation - Winterization as per contract</t>
  </si>
  <si>
    <t>Investigate noisy pipes and prepare a report</t>
  </si>
  <si>
    <t>Paving notices in June</t>
  </si>
  <si>
    <t>52 windsong june demand</t>
  </si>
  <si>
    <t>Irrigation - start up completed - 2018</t>
  </si>
  <si>
    <t>Paving - Billing thru 1/1/2017</t>
  </si>
  <si>
    <t>Office expenses - June 2017 billing</t>
  </si>
  <si>
    <t>Postage - June 2017 billing</t>
  </si>
  <si>
    <t>Services rendered - 1/2/17 - 2/12/17</t>
  </si>
  <si>
    <t>Irrigation - 3/9 - 6/7/16</t>
  </si>
  <si>
    <t>Irrigation - 6/9 - 9/8/17</t>
  </si>
  <si>
    <t>EAST BRUNSWICK TWP WATER: EAST BRUNSWICK WATER UTILITY (Eatontown)</t>
  </si>
  <si>
    <t>EBWATE</t>
  </si>
  <si>
    <t>Irrigation - 12/8/16 - 6/9/17</t>
  </si>
  <si>
    <t>Backflow - replace entire device - 30 Windsong</t>
  </si>
  <si>
    <t>Increase watering to 4 days per week</t>
  </si>
  <si>
    <t>Backflow - replaced device - 150 Windsong</t>
  </si>
  <si>
    <t>Backflow - replaced device - 21 Windsong</t>
  </si>
  <si>
    <t>139 Windsong - rain sensor malfunction, bypassed and tested-all worked</t>
  </si>
  <si>
    <t>DEFALCOS AUTOMOTIVE (Eatontown)</t>
  </si>
  <si>
    <t>DEF003</t>
  </si>
  <si>
    <t>Towing - 7 Cambridge - L43CFX</t>
  </si>
  <si>
    <t>TOWING VEHICLE EXP</t>
  </si>
  <si>
    <t>Towing - Plate # D32LWX</t>
  </si>
  <si>
    <t>Towing - license plate #SMRITI</t>
  </si>
  <si>
    <t>Services meetings on-site with mgr. - 2/13/17 - 4/30/17</t>
  </si>
  <si>
    <t>Construction meetings on site with contractor to discuss project progress</t>
  </si>
  <si>
    <t>Paving project on-site construction meetings</t>
  </si>
  <si>
    <t>Paving project - services 7/3 - 7/16/17</t>
  </si>
  <si>
    <t>11 and 174 Windsong - structural inspectin of water infiltration</t>
  </si>
  <si>
    <t>Retainer agreement dated 9/16/16 -- Paving project</t>
  </si>
  <si>
    <t>MICKIEWICZ ARBOR EXPERTS (Eatontown)</t>
  </si>
  <si>
    <t>MIC187</t>
  </si>
  <si>
    <t>Various addresses - pruning of trees off roof lines and buildings</t>
  </si>
  <si>
    <t>Capital Reserve Study Update</t>
  </si>
  <si>
    <t>Resident alert - July 2017 billing</t>
  </si>
  <si>
    <t>Office expense - Uhlig - July 2017 billing</t>
  </si>
  <si>
    <t>Postage - Uhlig - July 2017 billing</t>
  </si>
  <si>
    <t>188 and 198 Windsong - fallen trees removed</t>
  </si>
  <si>
    <t>CCS - July 2017 billing</t>
  </si>
  <si>
    <t>Office expenses - July 2017 billing</t>
  </si>
  <si>
    <t>Postage - July 2017 billing</t>
  </si>
  <si>
    <t>Office expenses - Aug 2017 billing</t>
  </si>
  <si>
    <t>Postage - Aug 2017 billing</t>
  </si>
  <si>
    <t>CCS - August 2017 billing</t>
  </si>
  <si>
    <t>LOUIS N. ROTHBERG &amp; SON (Eatontown)</t>
  </si>
  <si>
    <t>LOU032</t>
  </si>
  <si>
    <t>Drainage-62-72 Windsong, 189-199 Windsong</t>
  </si>
  <si>
    <t>DEFERRED MAINT EXP</t>
  </si>
  <si>
    <t>JEFCO EQUIPMENT SUPPLIES: JEFCO EQUIPMENT SUPPLIES (Eatontown)</t>
  </si>
  <si>
    <t>JEFCO</t>
  </si>
  <si>
    <t>Purchase of speed bumps, signs and poles</t>
  </si>
  <si>
    <t>Legal - FHA approval - 2017</t>
  </si>
  <si>
    <t>Crime &amp; NJ PLIGA - renew policy - 11/1/2017 - 11/1/2018</t>
  </si>
  <si>
    <t>D&amp;O and NJ PLIGA - renewal rewrite - 11/1/2017 - 11/1/2018</t>
  </si>
  <si>
    <t>Insurance - Umbrella renewal - 11/1/201/ - 11/1/2018</t>
  </si>
  <si>
    <t>52 Windsong 2nd demand letter</t>
  </si>
  <si>
    <t>Office expenses - Sept 2017 billing</t>
  </si>
  <si>
    <t>Postage - Sept 2017 billing</t>
  </si>
  <si>
    <t>GARDEN STATE GUTTER (Eatontown)</t>
  </si>
  <si>
    <t>GAR093</t>
  </si>
  <si>
    <t>Gutters cleaned and flushed - 2017</t>
  </si>
  <si>
    <t>Office expenses - Oct 2017 billing</t>
  </si>
  <si>
    <t>Postage - Oct 2017 billing</t>
  </si>
  <si>
    <t>CCS - Oct 2017 billing</t>
  </si>
  <si>
    <t>Resident alert - October 2017 billing</t>
  </si>
  <si>
    <t>CCS - Nov 2017 billing</t>
  </si>
  <si>
    <t>Office expense - 2018 budget mailing</t>
  </si>
  <si>
    <t>Postage - 2018 budget mailing</t>
  </si>
  <si>
    <t>Office expenses - Nov 2017 billing</t>
  </si>
  <si>
    <t>Postage - Nov 2017 billing</t>
  </si>
  <si>
    <t>EOSSO BROTHERS (Eatontown)</t>
  </si>
  <si>
    <t>EOSSO</t>
  </si>
  <si>
    <t>signing of paving contract</t>
  </si>
  <si>
    <t>Milling and paving project - Payment #1</t>
  </si>
  <si>
    <t>Office Expenses - Dec 2017 billing</t>
  </si>
  <si>
    <t>Postage - Dec 2017 billing</t>
  </si>
  <si>
    <t>CCS - Dec 2017 billing</t>
  </si>
  <si>
    <t>Office expenses - Dec 2017 billing</t>
  </si>
  <si>
    <t>Office expenses - Jan 2018 billing</t>
  </si>
  <si>
    <t>Postage - Jan 2018 billing</t>
  </si>
  <si>
    <t>Payment #2 - paving project</t>
  </si>
  <si>
    <t>Paving project - 15% retentional</t>
  </si>
  <si>
    <t>Office expense - Jan 2018 billing</t>
  </si>
  <si>
    <t>Change orders - asphalt index increase, paving installation</t>
  </si>
  <si>
    <t>COMM ASSOC UNDERWRITERS: COMMUNITY ASSOC. UNDERWRITERS (Eatontown)</t>
  </si>
  <si>
    <t>CAU1</t>
  </si>
  <si>
    <t>Insurance installment - 3/1/2018 billing</t>
  </si>
  <si>
    <t>Insurance - March 2017 installment</t>
  </si>
  <si>
    <t>Insurance - April 2017 billing</t>
  </si>
  <si>
    <t>Insurance - 4/1/2018 billing</t>
  </si>
  <si>
    <t>Insurance Invoice - 5/1/2018 billing</t>
  </si>
  <si>
    <t>Insurance - May 2017 billing</t>
  </si>
  <si>
    <t>Insurance - 6/1/2018 billing</t>
  </si>
  <si>
    <t>Insurance - June 2017 billing</t>
  </si>
  <si>
    <t>Insurance - 7/1/2018 billing</t>
  </si>
  <si>
    <t>Insurance - 8/1/2018 billing</t>
  </si>
  <si>
    <t>Insurance - July 2017 billing</t>
  </si>
  <si>
    <t>Insurance installment - 8/2/17 billing</t>
  </si>
  <si>
    <t>Insurance - Down payment - 2016 - 2017</t>
  </si>
  <si>
    <t>Insurance - down payment billing - 12/1/17</t>
  </si>
  <si>
    <t>Insurance - Monthly installment due 1/1/2017</t>
  </si>
  <si>
    <t>Insurance - 1/1/2018 billing</t>
  </si>
  <si>
    <t>Insurance invoice - 2/1/2018 billing</t>
  </si>
  <si>
    <t>Installation of speed humps</t>
  </si>
  <si>
    <t>Office expenses - Uhlig - Feb 2018 billing</t>
  </si>
  <si>
    <t>Postage - Uhlig - Feb 2018 billing</t>
  </si>
  <si>
    <t>CCS fees  - Feb 2018 billing</t>
  </si>
  <si>
    <t>Office expenses - Feb 2018 billing</t>
  </si>
  <si>
    <t>Postage - Feb 2018 billing</t>
  </si>
  <si>
    <t>8868101817A</t>
  </si>
  <si>
    <t>Office - expense - 2018 candidate request for election</t>
  </si>
  <si>
    <t>Postage - 2018 candidate request for election</t>
  </si>
  <si>
    <t>CCS fees - March 2018 billing</t>
  </si>
  <si>
    <t>Office expenses - March 2018 billing</t>
  </si>
  <si>
    <t>Postage - March 2018 billing</t>
  </si>
  <si>
    <t>PROPERTY WORKS (Eatontown)</t>
  </si>
  <si>
    <t>PRO081</t>
  </si>
  <si>
    <t>posted notices on cars tow</t>
  </si>
  <si>
    <t>9/14/16 - towing notices on vehicles</t>
  </si>
  <si>
    <t>11/2/16 - on-site with 2 laborers at 8:00pm to tag vehicles at the requet of mgt</t>
  </si>
  <si>
    <t>9467A</t>
  </si>
  <si>
    <t>Tag vehicles requested by Mgt</t>
  </si>
  <si>
    <t>On site to tage vehicle at 36 Windsong - no car on site</t>
  </si>
  <si>
    <t>Electric - 5/17 - 6/15/16</t>
  </si>
  <si>
    <t>Electric - 6/16 - 7/15/16</t>
  </si>
  <si>
    <t>August 20162280</t>
  </si>
  <si>
    <t>Electric - 8/17 - 9/15/16</t>
  </si>
  <si>
    <t>Electric - 9/16 - 10/14/16</t>
  </si>
  <si>
    <t>Electric - 10/15 - 11/15/16</t>
  </si>
  <si>
    <t>Electricity - 11/16 - 12/15/16</t>
  </si>
  <si>
    <t>Electric - 12/16/16 - 1/16/17</t>
  </si>
  <si>
    <t>Electric - 1/17 - 2/15/17</t>
  </si>
  <si>
    <t>Electric - 2/16 - 3/16/17</t>
  </si>
  <si>
    <t>Electricity - 3/17 - 4/14/17</t>
  </si>
  <si>
    <t>Electricity - 4/15 - 5/16/17</t>
  </si>
  <si>
    <t>Electric - 5/17 - 6/16/17</t>
  </si>
  <si>
    <t>Electric - 6/17 - 7/18/17</t>
  </si>
  <si>
    <t>Electric - 7/19 - 8/16/17</t>
  </si>
  <si>
    <t>Electric - 8/17 - 9/18/17</t>
  </si>
  <si>
    <t>Electric - 9/19 - 10/18/17</t>
  </si>
  <si>
    <t>Electric - 11/16 - 12/18/17</t>
  </si>
  <si>
    <t>Electric - 12/19/17 - 1/17/18</t>
  </si>
  <si>
    <t>Electric - 1/18 - 2/15/18</t>
  </si>
  <si>
    <t>Electric - 2/16 - 3/16/18</t>
  </si>
  <si>
    <t>Electric - 3/17 - 4/16/18</t>
  </si>
  <si>
    <t>Electric - 4/17 - 5/15/18</t>
  </si>
  <si>
    <t>Electric - 5/16 - 6/15/18</t>
  </si>
  <si>
    <t>Electric - 8/22 - 9/20/17</t>
  </si>
  <si>
    <t>Electric - 11/21 - 12/20/17</t>
  </si>
  <si>
    <t>Electric - 11/21/ - 12/20/17</t>
  </si>
  <si>
    <t>Office expenses - April 2018 billing</t>
  </si>
  <si>
    <t>Postage - April 2018 billing</t>
  </si>
  <si>
    <t>Office expense - 2018 annual election meeting</t>
  </si>
  <si>
    <t>Postage - 2018 annual election meeting</t>
  </si>
  <si>
    <t>Electric - 2/21 - 3/21/17</t>
  </si>
  <si>
    <t>Electric - 2/20 - 3/20/18</t>
  </si>
  <si>
    <t>Electricity - 3/22 - 4/19/17</t>
  </si>
  <si>
    <t>Electric - 3/22 - 4/19/17</t>
  </si>
  <si>
    <t>Electric - 5/20 - 6/20/17</t>
  </si>
  <si>
    <t>Electricity - 10/20 - 11/17/16</t>
  </si>
  <si>
    <t>Electricity - 4/20 - 5/19/17</t>
  </si>
  <si>
    <t>Electric - 7/21 - 8/21/17</t>
  </si>
  <si>
    <t>CCS fees - April 2018 billing</t>
  </si>
  <si>
    <t>Electric - 6/21 - 7/20/17</t>
  </si>
  <si>
    <t>Electric - 12/21/17 - 1/19/2018</t>
  </si>
  <si>
    <t>Electric - 5/19 - 6/17/16</t>
  </si>
  <si>
    <t>Electric - 9/21 - 10/20/17</t>
  </si>
  <si>
    <t>Electric - 1/20 - 2/19/2018</t>
  </si>
  <si>
    <t>On site to tag car at the PM's request</t>
  </si>
  <si>
    <t>none070618</t>
  </si>
  <si>
    <t>Yearly fee to renew certificate - back flows</t>
  </si>
  <si>
    <t>RETAINER1028</t>
  </si>
  <si>
    <t>Retainer - payment</t>
  </si>
  <si>
    <t>PAVING</t>
  </si>
  <si>
    <t>179 Windsong</t>
  </si>
  <si>
    <t>General</t>
  </si>
  <si>
    <t>12 Hampton</t>
  </si>
  <si>
    <t>8 Hampton</t>
  </si>
  <si>
    <t>124 Windsong</t>
  </si>
  <si>
    <t>162 Windsong</t>
  </si>
  <si>
    <t>36 Windsong</t>
  </si>
  <si>
    <t>169 Windsong</t>
  </si>
  <si>
    <t>170 Windsong</t>
  </si>
  <si>
    <t>160 Windsong</t>
  </si>
  <si>
    <t>31 Windsong</t>
  </si>
  <si>
    <t>194 Windsong</t>
  </si>
  <si>
    <t>94 Windsong</t>
  </si>
  <si>
    <t>12 Windsong</t>
  </si>
  <si>
    <t>House No</t>
  </si>
  <si>
    <t>yrInvoice</t>
  </si>
  <si>
    <t>mthInvoice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</si>
</sst>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7" fontId="0" fillId="0" borderId="0" xfId="0" applyNumberFormat="1"/>
    <xf numFmtId="0" fontId="16" fillId="0" borderId="0" xfId="0" applyFont="1"/>
    <xf numFmtId="0" fontId="0" fillId="0" borderId="0" xfId="0" applyNumberFormat="1"/>
    <xf numFmtId="14" fontId="16" fillId="0" borderId="0" xfId="0" applyNumberFormat="1" applyFont="1"/>
    <xf numFmtId="14" fontId="0" fillId="0" borderId="0" xfId="0" applyNumberFormat="1"/>
    <xf numFmtId="0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3"/>
  <sheetViews>
    <sheetView tabSelected="1" workbookViewId="0">
      <selection activeCell="D1" sqref="D1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5.28515625" bestFit="1" customWidth="1"/>
    <col min="4" max="4" width="74.5703125" bestFit="1" customWidth="1"/>
    <col min="5" max="5" width="9.85546875" bestFit="1" customWidth="1"/>
    <col min="6" max="6" width="12.28515625" bestFit="1" customWidth="1"/>
    <col min="7" max="7" width="14.85546875" style="6" bestFit="1" customWidth="1"/>
    <col min="8" max="8" width="14.85546875" style="9" customWidth="1"/>
    <col min="9" max="9" width="14.85546875" style="4" customWidth="1"/>
    <col min="10" max="11" width="15.85546875" bestFit="1" customWidth="1"/>
    <col min="12" max="12" width="21.140625" bestFit="1" customWidth="1"/>
    <col min="13" max="13" width="15.42578125" bestFit="1" customWidth="1"/>
    <col min="14" max="14" width="19.5703125" bestFit="1" customWidth="1"/>
    <col min="15" max="15" width="56.42578125" customWidth="1"/>
    <col min="16" max="16" width="23.140625" customWidth="1"/>
    <col min="17" max="17" width="19.42578125" bestFit="1" customWidth="1"/>
    <col min="18" max="18" width="34" bestFit="1" customWidth="1"/>
  </cols>
  <sheetData>
    <row r="1" spans="1:1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8" t="s">
        <v>1127</v>
      </c>
      <c r="I1" s="7" t="s">
        <v>1128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1126</v>
      </c>
      <c r="Q1" s="3" t="s">
        <v>13</v>
      </c>
      <c r="R1" s="3" t="s">
        <v>14</v>
      </c>
    </row>
    <row r="2" spans="1:18" x14ac:dyDescent="0.25">
      <c r="A2" s="1">
        <v>43138.554375</v>
      </c>
      <c r="B2" t="s">
        <v>15</v>
      </c>
      <c r="C2">
        <v>702</v>
      </c>
      <c r="D2" t="s">
        <v>16</v>
      </c>
      <c r="E2" t="s">
        <v>17</v>
      </c>
      <c r="F2">
        <v>-304.5</v>
      </c>
      <c r="G2" s="6">
        <v>43124</v>
      </c>
      <c r="H2" s="9">
        <f>YEAR(G2)</f>
        <v>2018</v>
      </c>
      <c r="I2" s="4">
        <f>MONTH(G2)</f>
        <v>1</v>
      </c>
      <c r="J2" s="1">
        <v>43125.711365740739</v>
      </c>
      <c r="K2" s="1">
        <v>43138.551412037035</v>
      </c>
      <c r="L2" t="s">
        <v>18</v>
      </c>
      <c r="M2">
        <v>-304.5</v>
      </c>
      <c r="N2">
        <v>1</v>
      </c>
      <c r="O2" t="s">
        <v>19</v>
      </c>
      <c r="Q2">
        <v>-304.5</v>
      </c>
      <c r="R2" t="s">
        <v>20</v>
      </c>
    </row>
    <row r="3" spans="1:18" x14ac:dyDescent="0.25">
      <c r="A3" s="1">
        <v>42530</v>
      </c>
      <c r="B3" t="s">
        <v>15</v>
      </c>
      <c r="C3">
        <v>142723</v>
      </c>
      <c r="D3" t="s">
        <v>21</v>
      </c>
      <c r="E3" t="s">
        <v>22</v>
      </c>
      <c r="F3">
        <v>7347.34</v>
      </c>
      <c r="G3" s="6">
        <v>42522</v>
      </c>
      <c r="H3" s="9">
        <f t="shared" ref="H3:H66" si="0">YEAR(G3)</f>
        <v>2016</v>
      </c>
      <c r="I3" s="4">
        <f t="shared" ref="I3:I66" si="1">MONTH(G3)</f>
        <v>6</v>
      </c>
      <c r="J3" s="1">
        <v>42528.787395833337</v>
      </c>
      <c r="K3" s="1">
        <v>42530.487557870372</v>
      </c>
      <c r="L3" t="s">
        <v>23</v>
      </c>
      <c r="M3">
        <v>7347.34</v>
      </c>
      <c r="N3">
        <v>1</v>
      </c>
      <c r="O3" t="s">
        <v>24</v>
      </c>
      <c r="Q3">
        <v>7347.34</v>
      </c>
      <c r="R3" t="s">
        <v>25</v>
      </c>
    </row>
    <row r="4" spans="1:18" x14ac:dyDescent="0.25">
      <c r="A4" s="1">
        <v>42562.787222222221</v>
      </c>
      <c r="B4" t="s">
        <v>15</v>
      </c>
      <c r="C4">
        <v>143360</v>
      </c>
      <c r="D4" t="s">
        <v>21</v>
      </c>
      <c r="E4" t="s">
        <v>22</v>
      </c>
      <c r="F4">
        <v>7347.34</v>
      </c>
      <c r="G4" s="6">
        <v>42552</v>
      </c>
      <c r="H4" s="9">
        <f t="shared" si="0"/>
        <v>2016</v>
      </c>
      <c r="I4" s="4">
        <f t="shared" si="1"/>
        <v>7</v>
      </c>
      <c r="J4" s="1">
        <v>42562.575995370367</v>
      </c>
      <c r="K4" s="1">
        <v>42562.787256944444</v>
      </c>
      <c r="L4" t="s">
        <v>23</v>
      </c>
      <c r="M4">
        <v>7347.34</v>
      </c>
      <c r="N4">
        <v>1</v>
      </c>
      <c r="O4" t="s">
        <v>26</v>
      </c>
      <c r="Q4">
        <v>7347.34</v>
      </c>
      <c r="R4" t="s">
        <v>25</v>
      </c>
    </row>
    <row r="5" spans="1:18" x14ac:dyDescent="0.25">
      <c r="A5" s="1">
        <v>42548</v>
      </c>
      <c r="B5" t="s">
        <v>15</v>
      </c>
      <c r="C5">
        <v>143763</v>
      </c>
      <c r="D5" t="s">
        <v>21</v>
      </c>
      <c r="E5" t="s">
        <v>22</v>
      </c>
      <c r="F5">
        <v>18538.82</v>
      </c>
      <c r="G5" s="6">
        <v>42548</v>
      </c>
      <c r="H5" s="9">
        <f t="shared" si="0"/>
        <v>2016</v>
      </c>
      <c r="I5" s="4">
        <f t="shared" si="1"/>
        <v>6</v>
      </c>
      <c r="J5" s="1">
        <v>42548.688194444447</v>
      </c>
      <c r="K5" s="1">
        <v>42548.7500462963</v>
      </c>
      <c r="L5" t="s">
        <v>23</v>
      </c>
      <c r="M5">
        <v>18538.82</v>
      </c>
      <c r="N5">
        <v>1</v>
      </c>
      <c r="O5" t="s">
        <v>27</v>
      </c>
      <c r="Q5">
        <v>18538.82</v>
      </c>
      <c r="R5" t="s">
        <v>28</v>
      </c>
    </row>
    <row r="6" spans="1:18" x14ac:dyDescent="0.25">
      <c r="A6" s="1">
        <v>42584.517835648148</v>
      </c>
      <c r="B6" t="s">
        <v>15</v>
      </c>
      <c r="C6">
        <v>144124</v>
      </c>
      <c r="D6" t="s">
        <v>21</v>
      </c>
      <c r="E6" t="s">
        <v>22</v>
      </c>
      <c r="F6">
        <v>7347.34</v>
      </c>
      <c r="G6" s="6">
        <v>42583</v>
      </c>
      <c r="H6" s="9">
        <f t="shared" si="0"/>
        <v>2016</v>
      </c>
      <c r="I6" s="4">
        <f t="shared" si="1"/>
        <v>8</v>
      </c>
      <c r="J6" s="1">
        <v>42583.699583333335</v>
      </c>
      <c r="K6" s="1">
        <v>42584.49019675926</v>
      </c>
      <c r="L6" t="s">
        <v>23</v>
      </c>
      <c r="M6">
        <v>7347.34</v>
      </c>
      <c r="N6">
        <v>1</v>
      </c>
      <c r="O6" t="s">
        <v>29</v>
      </c>
      <c r="Q6">
        <v>7347.34</v>
      </c>
      <c r="R6" t="s">
        <v>25</v>
      </c>
    </row>
    <row r="7" spans="1:18" x14ac:dyDescent="0.25">
      <c r="A7" s="1">
        <v>42580.725648148145</v>
      </c>
      <c r="B7" t="s">
        <v>15</v>
      </c>
      <c r="C7">
        <v>144212</v>
      </c>
      <c r="D7" t="s">
        <v>21</v>
      </c>
      <c r="E7" t="s">
        <v>22</v>
      </c>
      <c r="F7">
        <v>5801.79</v>
      </c>
      <c r="G7" s="6">
        <v>42579</v>
      </c>
      <c r="H7" s="9">
        <f t="shared" si="0"/>
        <v>2016</v>
      </c>
      <c r="I7" s="4">
        <f t="shared" si="1"/>
        <v>7</v>
      </c>
      <c r="J7" s="1">
        <v>42579.774027777778</v>
      </c>
      <c r="K7" s="1">
        <v>42580.615254629629</v>
      </c>
      <c r="L7" t="s">
        <v>23</v>
      </c>
      <c r="M7">
        <v>5801.79</v>
      </c>
      <c r="N7">
        <v>1</v>
      </c>
      <c r="O7" t="s">
        <v>30</v>
      </c>
      <c r="Q7">
        <v>5801.79</v>
      </c>
      <c r="R7" t="s">
        <v>28</v>
      </c>
    </row>
    <row r="8" spans="1:18" x14ac:dyDescent="0.25">
      <c r="A8" s="1">
        <v>42590.779467592591</v>
      </c>
      <c r="B8" t="s">
        <v>15</v>
      </c>
      <c r="C8">
        <v>144274</v>
      </c>
      <c r="D8" t="s">
        <v>21</v>
      </c>
      <c r="E8" t="s">
        <v>22</v>
      </c>
      <c r="F8">
        <v>1091.4000000000001</v>
      </c>
      <c r="G8" s="6">
        <v>42582</v>
      </c>
      <c r="H8" s="9">
        <f t="shared" si="0"/>
        <v>2016</v>
      </c>
      <c r="I8" s="4">
        <f t="shared" si="1"/>
        <v>7</v>
      </c>
      <c r="J8" s="1">
        <v>42587.844247685185</v>
      </c>
      <c r="K8" s="1">
        <v>42590.531226851854</v>
      </c>
      <c r="L8" t="s">
        <v>23</v>
      </c>
      <c r="M8">
        <v>1091.4000000000001</v>
      </c>
      <c r="N8">
        <v>1</v>
      </c>
      <c r="O8" t="s">
        <v>31</v>
      </c>
      <c r="Q8">
        <v>1091.4000000000001</v>
      </c>
      <c r="R8" t="s">
        <v>25</v>
      </c>
    </row>
    <row r="9" spans="1:18" x14ac:dyDescent="0.25">
      <c r="A9" s="1">
        <v>42590.779467592591</v>
      </c>
      <c r="B9" t="s">
        <v>15</v>
      </c>
      <c r="C9">
        <v>1442850716</v>
      </c>
      <c r="D9" t="s">
        <v>21</v>
      </c>
      <c r="E9" t="s">
        <v>22</v>
      </c>
      <c r="F9">
        <v>267.5</v>
      </c>
      <c r="G9" s="6">
        <v>42582</v>
      </c>
      <c r="H9" s="9">
        <f t="shared" si="0"/>
        <v>2016</v>
      </c>
      <c r="I9" s="4">
        <f t="shared" si="1"/>
        <v>7</v>
      </c>
      <c r="J9" s="1">
        <v>42590.580613425926</v>
      </c>
      <c r="K9" s="1">
        <v>42590.582777777781</v>
      </c>
      <c r="L9" t="s">
        <v>23</v>
      </c>
      <c r="M9">
        <v>267.5</v>
      </c>
      <c r="N9">
        <v>1</v>
      </c>
      <c r="O9" t="s">
        <v>33</v>
      </c>
      <c r="Q9">
        <v>267.5</v>
      </c>
      <c r="R9" t="s">
        <v>25</v>
      </c>
    </row>
    <row r="10" spans="1:18" x14ac:dyDescent="0.25">
      <c r="A10" s="1">
        <v>42590.779467592591</v>
      </c>
      <c r="B10" t="s">
        <v>15</v>
      </c>
      <c r="C10">
        <v>144286</v>
      </c>
      <c r="D10" t="s">
        <v>21</v>
      </c>
      <c r="E10" t="s">
        <v>22</v>
      </c>
      <c r="F10">
        <v>818.55</v>
      </c>
      <c r="G10" s="6">
        <v>42582</v>
      </c>
      <c r="H10" s="9">
        <f t="shared" si="0"/>
        <v>2016</v>
      </c>
      <c r="I10" s="4">
        <f t="shared" si="1"/>
        <v>7</v>
      </c>
      <c r="J10" s="1">
        <v>42587.85633101852</v>
      </c>
      <c r="K10" s="1">
        <v>42590.532858796294</v>
      </c>
      <c r="L10" t="s">
        <v>23</v>
      </c>
      <c r="M10">
        <v>818.55</v>
      </c>
      <c r="N10">
        <v>1</v>
      </c>
      <c r="O10" t="s">
        <v>34</v>
      </c>
      <c r="Q10">
        <v>818.55</v>
      </c>
      <c r="R10" t="s">
        <v>25</v>
      </c>
    </row>
    <row r="11" spans="1:18" x14ac:dyDescent="0.25">
      <c r="A11" s="1">
        <v>42615</v>
      </c>
      <c r="B11" t="s">
        <v>15</v>
      </c>
      <c r="C11">
        <v>144418</v>
      </c>
      <c r="D11" t="s">
        <v>21</v>
      </c>
      <c r="E11" t="s">
        <v>22</v>
      </c>
      <c r="F11">
        <v>7347.34</v>
      </c>
      <c r="G11" s="6">
        <v>42614</v>
      </c>
      <c r="H11" s="9">
        <f t="shared" si="0"/>
        <v>2016</v>
      </c>
      <c r="I11" s="4">
        <f t="shared" si="1"/>
        <v>9</v>
      </c>
      <c r="J11" s="1">
        <v>42614.625520833331</v>
      </c>
      <c r="K11" s="1">
        <v>42615.585428240738</v>
      </c>
      <c r="L11" t="s">
        <v>23</v>
      </c>
      <c r="M11">
        <v>7347.34</v>
      </c>
      <c r="N11">
        <v>1</v>
      </c>
      <c r="O11" t="s">
        <v>35</v>
      </c>
      <c r="Q11">
        <v>7347.34</v>
      </c>
      <c r="R11" t="s">
        <v>25</v>
      </c>
    </row>
    <row r="12" spans="1:18" x14ac:dyDescent="0.25">
      <c r="A12" s="1">
        <v>42620.811157407406</v>
      </c>
      <c r="B12" t="s">
        <v>15</v>
      </c>
      <c r="C12">
        <v>144985</v>
      </c>
      <c r="D12" t="s">
        <v>21</v>
      </c>
      <c r="E12" t="s">
        <v>22</v>
      </c>
      <c r="F12">
        <v>1091.4000000000001</v>
      </c>
      <c r="G12" s="6">
        <v>42613</v>
      </c>
      <c r="H12" s="9">
        <f t="shared" si="0"/>
        <v>2016</v>
      </c>
      <c r="I12" s="4">
        <f t="shared" si="1"/>
        <v>8</v>
      </c>
      <c r="J12" s="1">
        <v>42620.00849537037</v>
      </c>
      <c r="K12" s="1">
        <v>42620.655127314814</v>
      </c>
      <c r="L12" t="s">
        <v>36</v>
      </c>
      <c r="M12">
        <v>1091.4000000000001</v>
      </c>
      <c r="N12">
        <v>1</v>
      </c>
      <c r="O12" t="s">
        <v>37</v>
      </c>
      <c r="Q12">
        <v>1091.4000000000001</v>
      </c>
      <c r="R12" t="s">
        <v>25</v>
      </c>
    </row>
    <row r="13" spans="1:18" x14ac:dyDescent="0.25">
      <c r="A13" s="1">
        <v>42648.690578703703</v>
      </c>
      <c r="B13" t="s">
        <v>15</v>
      </c>
      <c r="C13">
        <v>145150</v>
      </c>
      <c r="D13" t="s">
        <v>21</v>
      </c>
      <c r="E13" t="s">
        <v>22</v>
      </c>
      <c r="F13">
        <v>7347.34</v>
      </c>
      <c r="G13" s="6">
        <v>42644</v>
      </c>
      <c r="H13" s="9">
        <f t="shared" si="0"/>
        <v>2016</v>
      </c>
      <c r="I13" s="4">
        <f t="shared" si="1"/>
        <v>10</v>
      </c>
      <c r="J13" s="1">
        <v>42646.533912037034</v>
      </c>
      <c r="K13" s="1">
        <v>42648.610092592593</v>
      </c>
      <c r="L13" t="s">
        <v>23</v>
      </c>
      <c r="M13">
        <v>7347.34</v>
      </c>
      <c r="N13">
        <v>1</v>
      </c>
      <c r="O13" t="s">
        <v>38</v>
      </c>
      <c r="Q13">
        <v>7347.34</v>
      </c>
      <c r="R13" t="s">
        <v>25</v>
      </c>
    </row>
    <row r="14" spans="1:18" x14ac:dyDescent="0.25">
      <c r="A14" s="1">
        <v>42648.690578703703</v>
      </c>
      <c r="B14" t="s">
        <v>15</v>
      </c>
      <c r="C14">
        <v>145678</v>
      </c>
      <c r="D14" t="s">
        <v>21</v>
      </c>
      <c r="E14" t="s">
        <v>22</v>
      </c>
      <c r="F14">
        <v>823.9</v>
      </c>
      <c r="G14" s="6">
        <v>42643</v>
      </c>
      <c r="H14" s="9">
        <f t="shared" si="0"/>
        <v>2016</v>
      </c>
      <c r="I14" s="4">
        <f t="shared" si="1"/>
        <v>9</v>
      </c>
      <c r="J14" s="1">
        <v>42647.572164351855</v>
      </c>
      <c r="K14" s="1">
        <v>42648.608576388891</v>
      </c>
      <c r="L14" t="s">
        <v>23</v>
      </c>
      <c r="M14">
        <v>823.9</v>
      </c>
      <c r="N14">
        <v>1</v>
      </c>
      <c r="O14" t="s">
        <v>39</v>
      </c>
      <c r="Q14">
        <v>823.9</v>
      </c>
      <c r="R14" t="s">
        <v>25</v>
      </c>
    </row>
    <row r="15" spans="1:18" x14ac:dyDescent="0.25">
      <c r="A15" s="1">
        <v>42676.846122685187</v>
      </c>
      <c r="B15" t="s">
        <v>15</v>
      </c>
      <c r="C15">
        <v>145827</v>
      </c>
      <c r="D15" t="s">
        <v>21</v>
      </c>
      <c r="E15" t="s">
        <v>22</v>
      </c>
      <c r="F15">
        <v>7347.34</v>
      </c>
      <c r="G15" s="6">
        <v>42675</v>
      </c>
      <c r="H15" s="9">
        <f t="shared" si="0"/>
        <v>2016</v>
      </c>
      <c r="I15" s="4">
        <f t="shared" si="1"/>
        <v>11</v>
      </c>
      <c r="J15" s="1">
        <v>42675.551238425927</v>
      </c>
      <c r="K15" s="1">
        <v>42676.714305555557</v>
      </c>
      <c r="L15" t="s">
        <v>23</v>
      </c>
      <c r="M15">
        <v>7347.34</v>
      </c>
      <c r="N15">
        <v>1</v>
      </c>
      <c r="O15" t="s">
        <v>40</v>
      </c>
      <c r="Q15">
        <v>7347.34</v>
      </c>
      <c r="R15" t="s">
        <v>25</v>
      </c>
    </row>
    <row r="16" spans="1:18" x14ac:dyDescent="0.25">
      <c r="A16" s="1">
        <v>42676.846122685187</v>
      </c>
      <c r="B16" t="s">
        <v>15</v>
      </c>
      <c r="C16">
        <v>146427</v>
      </c>
      <c r="D16" t="s">
        <v>21</v>
      </c>
      <c r="E16" t="s">
        <v>22</v>
      </c>
      <c r="F16">
        <v>2407.5</v>
      </c>
      <c r="G16" s="6">
        <v>42674</v>
      </c>
      <c r="H16" s="9">
        <f t="shared" si="0"/>
        <v>2016</v>
      </c>
      <c r="I16" s="4">
        <f t="shared" si="1"/>
        <v>10</v>
      </c>
      <c r="J16" s="1">
        <v>42675.537094907406</v>
      </c>
      <c r="K16" s="1">
        <v>42676.712129629632</v>
      </c>
      <c r="L16" t="s">
        <v>23</v>
      </c>
      <c r="M16">
        <v>2407.5</v>
      </c>
      <c r="N16">
        <v>1</v>
      </c>
      <c r="O16" t="s">
        <v>41</v>
      </c>
      <c r="Q16">
        <v>2407.5</v>
      </c>
      <c r="R16" t="s">
        <v>25</v>
      </c>
    </row>
    <row r="17" spans="1:18" x14ac:dyDescent="0.25">
      <c r="A17" s="1">
        <v>42676.846122685187</v>
      </c>
      <c r="B17" t="s">
        <v>15</v>
      </c>
      <c r="C17">
        <v>146428</v>
      </c>
      <c r="D17" t="s">
        <v>21</v>
      </c>
      <c r="E17" t="s">
        <v>22</v>
      </c>
      <c r="F17">
        <v>385.2</v>
      </c>
      <c r="G17" s="6">
        <v>42674</v>
      </c>
      <c r="H17" s="9">
        <f t="shared" si="0"/>
        <v>2016</v>
      </c>
      <c r="I17" s="4">
        <f t="shared" si="1"/>
        <v>10</v>
      </c>
      <c r="J17" s="1">
        <v>42675.524814814817</v>
      </c>
      <c r="K17" s="1">
        <v>42676.712719907409</v>
      </c>
      <c r="L17" t="s">
        <v>23</v>
      </c>
      <c r="M17">
        <v>385.2</v>
      </c>
      <c r="N17">
        <v>1</v>
      </c>
      <c r="O17" t="s">
        <v>42</v>
      </c>
      <c r="Q17">
        <v>385.2</v>
      </c>
      <c r="R17" t="s">
        <v>25</v>
      </c>
    </row>
    <row r="18" spans="1:18" x14ac:dyDescent="0.25">
      <c r="A18" s="1">
        <v>42676.846122685187</v>
      </c>
      <c r="B18" t="s">
        <v>15</v>
      </c>
      <c r="C18">
        <v>146429</v>
      </c>
      <c r="D18" t="s">
        <v>21</v>
      </c>
      <c r="E18" t="s">
        <v>22</v>
      </c>
      <c r="F18">
        <v>765.05</v>
      </c>
      <c r="G18" s="6">
        <v>42674</v>
      </c>
      <c r="H18" s="9">
        <f t="shared" si="0"/>
        <v>2016</v>
      </c>
      <c r="I18" s="4">
        <f t="shared" si="1"/>
        <v>10</v>
      </c>
      <c r="J18" s="1">
        <v>42675.537557870368</v>
      </c>
      <c r="K18" s="1">
        <v>42676.71365740741</v>
      </c>
      <c r="L18" t="s">
        <v>23</v>
      </c>
      <c r="M18">
        <v>765.05</v>
      </c>
      <c r="N18">
        <v>1</v>
      </c>
      <c r="O18" t="s">
        <v>43</v>
      </c>
      <c r="Q18">
        <v>765.05</v>
      </c>
      <c r="R18" t="s">
        <v>25</v>
      </c>
    </row>
    <row r="19" spans="1:18" x14ac:dyDescent="0.25">
      <c r="A19" s="1">
        <v>42710.567187499997</v>
      </c>
      <c r="B19" t="s">
        <v>15</v>
      </c>
      <c r="C19">
        <v>146764</v>
      </c>
      <c r="D19" t="s">
        <v>21</v>
      </c>
      <c r="E19" t="s">
        <v>22</v>
      </c>
      <c r="F19">
        <v>6810.55</v>
      </c>
      <c r="G19" s="6">
        <v>42704</v>
      </c>
      <c r="H19" s="9">
        <f t="shared" si="0"/>
        <v>2016</v>
      </c>
      <c r="I19" s="4">
        <f t="shared" si="1"/>
        <v>11</v>
      </c>
      <c r="J19" s="1">
        <v>42706.883796296293</v>
      </c>
      <c r="K19" s="1">
        <v>42709.829675925925</v>
      </c>
      <c r="L19" t="s">
        <v>23</v>
      </c>
      <c r="M19">
        <v>6810.55</v>
      </c>
      <c r="N19">
        <v>1</v>
      </c>
      <c r="O19" t="s">
        <v>44</v>
      </c>
      <c r="Q19">
        <v>6810.55</v>
      </c>
      <c r="R19" t="s">
        <v>25</v>
      </c>
    </row>
    <row r="20" spans="1:18" x14ac:dyDescent="0.25">
      <c r="A20" s="1">
        <v>42717.899201388886</v>
      </c>
      <c r="B20" t="s">
        <v>15</v>
      </c>
      <c r="C20">
        <v>146841</v>
      </c>
      <c r="D20" t="s">
        <v>21</v>
      </c>
      <c r="E20" t="s">
        <v>22</v>
      </c>
      <c r="F20">
        <v>5688.12</v>
      </c>
      <c r="G20" s="6">
        <v>42704</v>
      </c>
      <c r="H20" s="9">
        <f t="shared" si="0"/>
        <v>2016</v>
      </c>
      <c r="I20" s="4">
        <f t="shared" si="1"/>
        <v>11</v>
      </c>
      <c r="J20" s="1">
        <v>42717.615532407406</v>
      </c>
      <c r="K20" s="1">
        <v>42717.854259259257</v>
      </c>
      <c r="L20" t="s">
        <v>23</v>
      </c>
      <c r="M20">
        <v>5688.12</v>
      </c>
      <c r="N20">
        <v>1</v>
      </c>
      <c r="O20" t="s">
        <v>45</v>
      </c>
      <c r="Q20">
        <v>5688.12</v>
      </c>
      <c r="R20" t="s">
        <v>46</v>
      </c>
    </row>
    <row r="21" spans="1:18" x14ac:dyDescent="0.25">
      <c r="A21" s="1">
        <v>42725.809502314813</v>
      </c>
      <c r="B21" t="s">
        <v>15</v>
      </c>
      <c r="C21">
        <v>147017</v>
      </c>
      <c r="D21" t="s">
        <v>21</v>
      </c>
      <c r="E21" t="s">
        <v>22</v>
      </c>
      <c r="F21">
        <v>2467.42</v>
      </c>
      <c r="G21" s="6">
        <v>42724</v>
      </c>
      <c r="H21" s="9">
        <f t="shared" si="0"/>
        <v>2016</v>
      </c>
      <c r="I21" s="4">
        <f t="shared" si="1"/>
        <v>12</v>
      </c>
      <c r="J21" s="1">
        <v>42725.56453703704</v>
      </c>
      <c r="K21" s="1">
        <v>42725.711759259262</v>
      </c>
      <c r="L21" t="s">
        <v>23</v>
      </c>
      <c r="M21">
        <v>2467.42</v>
      </c>
      <c r="N21">
        <v>1</v>
      </c>
      <c r="O21" t="s">
        <v>47</v>
      </c>
      <c r="Q21">
        <v>2467.42</v>
      </c>
      <c r="R21" t="s">
        <v>28</v>
      </c>
    </row>
    <row r="22" spans="1:18" x14ac:dyDescent="0.25">
      <c r="A22" s="1">
        <v>42746.566967592589</v>
      </c>
      <c r="B22" t="s">
        <v>15</v>
      </c>
      <c r="C22">
        <v>147348</v>
      </c>
      <c r="D22" t="s">
        <v>21</v>
      </c>
      <c r="E22" t="s">
        <v>22</v>
      </c>
      <c r="F22">
        <v>2945.48</v>
      </c>
      <c r="G22" s="6">
        <v>42745</v>
      </c>
      <c r="H22" s="9">
        <f t="shared" si="0"/>
        <v>2017</v>
      </c>
      <c r="I22" s="4">
        <f t="shared" si="1"/>
        <v>1</v>
      </c>
      <c r="J22" s="1">
        <v>42745.634340277778</v>
      </c>
      <c r="K22" s="1">
        <v>42745.863819444443</v>
      </c>
      <c r="L22" t="s">
        <v>23</v>
      </c>
      <c r="M22">
        <v>2945.48</v>
      </c>
      <c r="N22">
        <v>1</v>
      </c>
      <c r="O22" t="s">
        <v>48</v>
      </c>
      <c r="Q22">
        <v>2945.48</v>
      </c>
      <c r="R22" t="s">
        <v>28</v>
      </c>
    </row>
    <row r="23" spans="1:18" x14ac:dyDescent="0.25">
      <c r="A23" s="1">
        <v>42748.888159722221</v>
      </c>
      <c r="B23" t="s">
        <v>15</v>
      </c>
      <c r="C23">
        <v>147602</v>
      </c>
      <c r="D23" t="s">
        <v>21</v>
      </c>
      <c r="E23" t="s">
        <v>22</v>
      </c>
      <c r="F23">
        <v>5723.16</v>
      </c>
      <c r="G23" s="6">
        <v>42747</v>
      </c>
      <c r="H23" s="9">
        <f t="shared" si="0"/>
        <v>2017</v>
      </c>
      <c r="I23" s="4">
        <f t="shared" si="1"/>
        <v>1</v>
      </c>
      <c r="J23" s="1">
        <v>42747.9687037037</v>
      </c>
      <c r="K23" s="1">
        <v>42748.690567129626</v>
      </c>
      <c r="L23" t="s">
        <v>23</v>
      </c>
      <c r="M23">
        <v>5723.16</v>
      </c>
      <c r="N23">
        <v>1</v>
      </c>
      <c r="O23" t="s">
        <v>49</v>
      </c>
      <c r="Q23">
        <v>5723.16</v>
      </c>
      <c r="R23" t="s">
        <v>28</v>
      </c>
    </row>
    <row r="24" spans="1:18" x14ac:dyDescent="0.25">
      <c r="A24" s="1">
        <v>42787.748217592591</v>
      </c>
      <c r="B24" t="s">
        <v>15</v>
      </c>
      <c r="C24">
        <v>148037</v>
      </c>
      <c r="D24" t="s">
        <v>21</v>
      </c>
      <c r="E24" t="s">
        <v>22</v>
      </c>
      <c r="F24">
        <v>5723.16</v>
      </c>
      <c r="G24" s="6">
        <v>42780</v>
      </c>
      <c r="H24" s="9">
        <f t="shared" si="0"/>
        <v>2017</v>
      </c>
      <c r="I24" s="4">
        <f t="shared" si="1"/>
        <v>2</v>
      </c>
      <c r="J24" s="1">
        <v>42781.59175925926</v>
      </c>
      <c r="K24" s="1">
        <v>42787.698425925926</v>
      </c>
      <c r="L24" t="s">
        <v>23</v>
      </c>
      <c r="M24">
        <v>5723.16</v>
      </c>
      <c r="N24">
        <v>1</v>
      </c>
      <c r="O24" t="s">
        <v>50</v>
      </c>
      <c r="Q24">
        <v>5723.16</v>
      </c>
      <c r="R24" t="s">
        <v>28</v>
      </c>
    </row>
    <row r="25" spans="1:18" x14ac:dyDescent="0.25">
      <c r="A25" s="1">
        <v>42787.748217592591</v>
      </c>
      <c r="B25" t="s">
        <v>15</v>
      </c>
      <c r="C25">
        <v>148038</v>
      </c>
      <c r="D25" t="s">
        <v>21</v>
      </c>
      <c r="E25" t="s">
        <v>22</v>
      </c>
      <c r="F25">
        <v>534.38</v>
      </c>
      <c r="G25" s="6">
        <v>42780</v>
      </c>
      <c r="H25" s="9">
        <f t="shared" si="0"/>
        <v>2017</v>
      </c>
      <c r="I25" s="4">
        <f t="shared" si="1"/>
        <v>2</v>
      </c>
      <c r="J25" s="1">
        <v>42781.569016203706</v>
      </c>
      <c r="K25" s="1">
        <v>42787.697141203702</v>
      </c>
      <c r="L25" t="s">
        <v>23</v>
      </c>
      <c r="M25">
        <v>534.38</v>
      </c>
      <c r="N25">
        <v>1</v>
      </c>
      <c r="O25" t="s">
        <v>51</v>
      </c>
      <c r="Q25">
        <v>534.38</v>
      </c>
      <c r="R25" t="s">
        <v>28</v>
      </c>
    </row>
    <row r="26" spans="1:18" x14ac:dyDescent="0.25">
      <c r="A26" s="1">
        <v>42800.802824074075</v>
      </c>
      <c r="B26" t="s">
        <v>15</v>
      </c>
      <c r="C26">
        <v>148284</v>
      </c>
      <c r="D26" t="s">
        <v>21</v>
      </c>
      <c r="E26" t="s">
        <v>22</v>
      </c>
      <c r="F26">
        <v>7338.75</v>
      </c>
      <c r="G26" s="6">
        <v>42795</v>
      </c>
      <c r="H26" s="9">
        <f t="shared" si="0"/>
        <v>2017</v>
      </c>
      <c r="I26" s="4">
        <f t="shared" si="1"/>
        <v>3</v>
      </c>
      <c r="J26" s="1">
        <v>42796.04791666667</v>
      </c>
      <c r="K26" s="1">
        <v>42800.685324074075</v>
      </c>
      <c r="L26" t="s">
        <v>23</v>
      </c>
      <c r="M26">
        <v>7338.75</v>
      </c>
      <c r="N26">
        <v>1</v>
      </c>
      <c r="O26" t="s">
        <v>52</v>
      </c>
      <c r="Q26">
        <v>7338.75</v>
      </c>
      <c r="R26" t="s">
        <v>25</v>
      </c>
    </row>
    <row r="27" spans="1:18" x14ac:dyDescent="0.25">
      <c r="A27" s="1">
        <v>42807.742893518516</v>
      </c>
      <c r="B27" t="s">
        <v>15</v>
      </c>
      <c r="C27">
        <v>148477</v>
      </c>
      <c r="D27" t="s">
        <v>21</v>
      </c>
      <c r="E27" t="s">
        <v>22</v>
      </c>
      <c r="F27">
        <v>2019.94</v>
      </c>
      <c r="G27" s="6">
        <v>42807</v>
      </c>
      <c r="H27" s="9">
        <f t="shared" si="0"/>
        <v>2017</v>
      </c>
      <c r="I27" s="4">
        <f t="shared" si="1"/>
        <v>3</v>
      </c>
      <c r="J27" s="1">
        <v>42807.718634259261</v>
      </c>
      <c r="K27" s="1">
        <v>42807.738495370373</v>
      </c>
      <c r="L27" t="s">
        <v>23</v>
      </c>
      <c r="M27">
        <v>2019.94</v>
      </c>
      <c r="N27">
        <v>1</v>
      </c>
      <c r="O27" t="s">
        <v>53</v>
      </c>
      <c r="Q27">
        <v>2019.94</v>
      </c>
      <c r="R27" t="s">
        <v>28</v>
      </c>
    </row>
    <row r="28" spans="1:18" x14ac:dyDescent="0.25">
      <c r="A28" s="1">
        <v>42817.53</v>
      </c>
      <c r="B28" t="s">
        <v>15</v>
      </c>
      <c r="C28">
        <v>148757</v>
      </c>
      <c r="D28" t="s">
        <v>21</v>
      </c>
      <c r="E28" t="s">
        <v>22</v>
      </c>
      <c r="F28">
        <v>12248.94</v>
      </c>
      <c r="G28" s="6">
        <v>42815</v>
      </c>
      <c r="H28" s="9">
        <f t="shared" si="0"/>
        <v>2017</v>
      </c>
      <c r="I28" s="4">
        <f t="shared" si="1"/>
        <v>3</v>
      </c>
      <c r="J28" s="1">
        <v>42816.526192129626</v>
      </c>
      <c r="K28" s="1">
        <v>42817.506840277776</v>
      </c>
      <c r="L28" t="s">
        <v>23</v>
      </c>
      <c r="M28">
        <v>12248.94</v>
      </c>
      <c r="N28">
        <v>1</v>
      </c>
      <c r="O28" t="s">
        <v>54</v>
      </c>
      <c r="Q28">
        <v>12248.94</v>
      </c>
      <c r="R28" t="s">
        <v>28</v>
      </c>
    </row>
    <row r="29" spans="1:18" x14ac:dyDescent="0.25">
      <c r="A29" s="1">
        <v>42830.645740740743</v>
      </c>
      <c r="B29" t="s">
        <v>15</v>
      </c>
      <c r="C29">
        <v>149087</v>
      </c>
      <c r="D29" t="s">
        <v>21</v>
      </c>
      <c r="E29" t="s">
        <v>22</v>
      </c>
      <c r="F29">
        <v>7338.75</v>
      </c>
      <c r="G29" s="6">
        <v>42826</v>
      </c>
      <c r="H29" s="9">
        <f t="shared" si="0"/>
        <v>2017</v>
      </c>
      <c r="I29" s="4">
        <f t="shared" si="1"/>
        <v>4</v>
      </c>
      <c r="J29" s="1">
        <v>42828.599699074075</v>
      </c>
      <c r="K29" s="1">
        <v>42830.615567129629</v>
      </c>
      <c r="L29" t="s">
        <v>23</v>
      </c>
      <c r="M29">
        <v>7338.75</v>
      </c>
      <c r="N29">
        <v>1</v>
      </c>
      <c r="O29" t="s">
        <v>55</v>
      </c>
      <c r="Q29">
        <v>7338.75</v>
      </c>
      <c r="R29" t="s">
        <v>25</v>
      </c>
    </row>
    <row r="30" spans="1:18" x14ac:dyDescent="0.25">
      <c r="A30" s="1">
        <v>42860.526747685188</v>
      </c>
      <c r="B30" t="s">
        <v>15</v>
      </c>
      <c r="C30">
        <v>149549</v>
      </c>
      <c r="D30" t="s">
        <v>21</v>
      </c>
      <c r="E30" t="s">
        <v>22</v>
      </c>
      <c r="F30">
        <v>7338.75</v>
      </c>
      <c r="G30" s="6">
        <v>42856</v>
      </c>
      <c r="H30" s="9">
        <f t="shared" si="0"/>
        <v>2017</v>
      </c>
      <c r="I30" s="4">
        <f t="shared" si="1"/>
        <v>5</v>
      </c>
      <c r="J30" s="1">
        <v>42856.629872685182</v>
      </c>
      <c r="K30" s="1">
        <v>42859.564016203702</v>
      </c>
      <c r="L30" t="s">
        <v>23</v>
      </c>
      <c r="M30">
        <v>7338.75</v>
      </c>
      <c r="N30">
        <v>1</v>
      </c>
      <c r="O30" t="s">
        <v>56</v>
      </c>
      <c r="Q30">
        <v>7338.75</v>
      </c>
      <c r="R30" t="s">
        <v>25</v>
      </c>
    </row>
    <row r="31" spans="1:18" x14ac:dyDescent="0.25">
      <c r="A31" s="1">
        <v>42891.527418981481</v>
      </c>
      <c r="B31" t="s">
        <v>15</v>
      </c>
      <c r="C31">
        <v>150160</v>
      </c>
      <c r="D31" t="s">
        <v>21</v>
      </c>
      <c r="E31" t="s">
        <v>22</v>
      </c>
      <c r="F31">
        <v>7338.75</v>
      </c>
      <c r="G31" s="6">
        <v>42887</v>
      </c>
      <c r="H31" s="9">
        <f t="shared" si="0"/>
        <v>2017</v>
      </c>
      <c r="I31" s="4">
        <f t="shared" si="1"/>
        <v>6</v>
      </c>
      <c r="J31" s="1">
        <v>42887.83079861111</v>
      </c>
      <c r="K31" s="1">
        <v>42890.431446759256</v>
      </c>
      <c r="L31" t="s">
        <v>36</v>
      </c>
      <c r="M31">
        <v>7338.75</v>
      </c>
      <c r="N31">
        <v>1</v>
      </c>
      <c r="O31" t="s">
        <v>57</v>
      </c>
      <c r="Q31">
        <v>7338.75</v>
      </c>
      <c r="R31" t="s">
        <v>25</v>
      </c>
    </row>
    <row r="32" spans="1:18" x14ac:dyDescent="0.25">
      <c r="A32" s="1">
        <v>42886.85260416667</v>
      </c>
      <c r="B32" t="s">
        <v>15</v>
      </c>
      <c r="C32">
        <v>150594</v>
      </c>
      <c r="D32" t="s">
        <v>21</v>
      </c>
      <c r="E32" t="s">
        <v>22</v>
      </c>
      <c r="F32">
        <v>11756.25</v>
      </c>
      <c r="G32" s="6">
        <v>42886</v>
      </c>
      <c r="H32" s="9">
        <f t="shared" si="0"/>
        <v>2017</v>
      </c>
      <c r="I32" s="4">
        <f t="shared" si="1"/>
        <v>5</v>
      </c>
      <c r="J32" s="1">
        <v>42886.696886574071</v>
      </c>
      <c r="K32" s="1">
        <v>42886.786550925928</v>
      </c>
      <c r="L32" t="s">
        <v>36</v>
      </c>
      <c r="M32">
        <v>11756.25</v>
      </c>
      <c r="N32">
        <v>1</v>
      </c>
      <c r="O32" t="s">
        <v>58</v>
      </c>
      <c r="Q32">
        <v>11756.25</v>
      </c>
      <c r="R32" t="s">
        <v>25</v>
      </c>
    </row>
    <row r="33" spans="1:18" x14ac:dyDescent="0.25">
      <c r="A33" s="1">
        <v>42888.528726851851</v>
      </c>
      <c r="B33" t="s">
        <v>15</v>
      </c>
      <c r="C33">
        <v>150602</v>
      </c>
      <c r="D33" t="s">
        <v>21</v>
      </c>
      <c r="E33" t="s">
        <v>22</v>
      </c>
      <c r="F33">
        <v>9173.35</v>
      </c>
      <c r="G33" s="6">
        <v>42886</v>
      </c>
      <c r="H33" s="9">
        <f t="shared" si="0"/>
        <v>2017</v>
      </c>
      <c r="I33" s="4">
        <f t="shared" si="1"/>
        <v>5</v>
      </c>
      <c r="J33" s="1">
        <v>42887.547881944447</v>
      </c>
      <c r="K33" s="1">
        <v>42887.72079861111</v>
      </c>
      <c r="L33" t="s">
        <v>36</v>
      </c>
      <c r="M33">
        <v>9173.35</v>
      </c>
      <c r="N33">
        <v>1</v>
      </c>
      <c r="O33" t="s">
        <v>59</v>
      </c>
      <c r="Q33">
        <v>9173.35</v>
      </c>
      <c r="R33" t="s">
        <v>28</v>
      </c>
    </row>
    <row r="34" spans="1:18" x14ac:dyDescent="0.25">
      <c r="A34" s="1">
        <v>42922.860034722224</v>
      </c>
      <c r="B34" t="s">
        <v>15</v>
      </c>
      <c r="C34">
        <v>150856</v>
      </c>
      <c r="D34" t="s">
        <v>21</v>
      </c>
      <c r="E34" t="s">
        <v>22</v>
      </c>
      <c r="F34">
        <v>7338.75</v>
      </c>
      <c r="G34" s="6">
        <v>42917</v>
      </c>
      <c r="H34" s="9">
        <f t="shared" si="0"/>
        <v>2017</v>
      </c>
      <c r="I34" s="4">
        <f t="shared" si="1"/>
        <v>7</v>
      </c>
      <c r="J34" s="1">
        <v>42919.899155092593</v>
      </c>
      <c r="K34" s="1">
        <v>42922.611018518517</v>
      </c>
      <c r="L34" t="s">
        <v>23</v>
      </c>
      <c r="M34">
        <v>7338.75</v>
      </c>
      <c r="N34">
        <v>1</v>
      </c>
      <c r="O34" t="s">
        <v>60</v>
      </c>
      <c r="Q34">
        <v>7338.75</v>
      </c>
      <c r="R34" t="s">
        <v>25</v>
      </c>
    </row>
    <row r="35" spans="1:18" x14ac:dyDescent="0.25">
      <c r="A35" s="1">
        <v>42950.517870370371</v>
      </c>
      <c r="B35" t="s">
        <v>15</v>
      </c>
      <c r="C35">
        <v>151496</v>
      </c>
      <c r="D35" t="s">
        <v>21</v>
      </c>
      <c r="E35" t="s">
        <v>22</v>
      </c>
      <c r="F35">
        <v>7338.75</v>
      </c>
      <c r="G35" s="6">
        <v>42948</v>
      </c>
      <c r="H35" s="9">
        <f t="shared" si="0"/>
        <v>2017</v>
      </c>
      <c r="I35" s="4">
        <f t="shared" si="1"/>
        <v>8</v>
      </c>
      <c r="J35" s="1">
        <v>42949.111215277779</v>
      </c>
      <c r="K35" s="1">
        <v>42949.550081018519</v>
      </c>
      <c r="L35" t="s">
        <v>23</v>
      </c>
      <c r="M35">
        <v>7338.75</v>
      </c>
      <c r="N35">
        <v>1</v>
      </c>
      <c r="O35" t="s">
        <v>61</v>
      </c>
      <c r="Q35">
        <v>7338.75</v>
      </c>
      <c r="R35" t="s">
        <v>25</v>
      </c>
    </row>
    <row r="36" spans="1:18" x14ac:dyDescent="0.25">
      <c r="A36" s="1">
        <v>42983.801678240743</v>
      </c>
      <c r="B36" t="s">
        <v>15</v>
      </c>
      <c r="C36">
        <v>152227</v>
      </c>
      <c r="D36" t="s">
        <v>21</v>
      </c>
      <c r="E36" t="s">
        <v>22</v>
      </c>
      <c r="F36">
        <v>7338.75</v>
      </c>
      <c r="G36" s="6">
        <v>42979</v>
      </c>
      <c r="H36" s="9">
        <f t="shared" si="0"/>
        <v>2017</v>
      </c>
      <c r="I36" s="4">
        <f t="shared" si="1"/>
        <v>9</v>
      </c>
      <c r="J36" s="1">
        <v>42980.996400462966</v>
      </c>
      <c r="K36" s="1">
        <v>42983.537245370368</v>
      </c>
      <c r="L36" t="s">
        <v>23</v>
      </c>
      <c r="M36">
        <v>7338.75</v>
      </c>
      <c r="N36">
        <v>1</v>
      </c>
      <c r="O36" t="s">
        <v>62</v>
      </c>
      <c r="Q36">
        <v>7338.75</v>
      </c>
      <c r="R36" t="s">
        <v>25</v>
      </c>
    </row>
    <row r="37" spans="1:18" x14ac:dyDescent="0.25">
      <c r="A37" s="1">
        <v>43012.52140046296</v>
      </c>
      <c r="B37" t="s">
        <v>15</v>
      </c>
      <c r="C37">
        <v>152897</v>
      </c>
      <c r="D37" t="s">
        <v>21</v>
      </c>
      <c r="E37" t="s">
        <v>22</v>
      </c>
      <c r="F37">
        <v>7338.75</v>
      </c>
      <c r="G37" s="6">
        <v>43009</v>
      </c>
      <c r="H37" s="9">
        <f t="shared" si="0"/>
        <v>2017</v>
      </c>
      <c r="I37" s="4">
        <f t="shared" si="1"/>
        <v>10</v>
      </c>
      <c r="J37" s="1">
        <v>43011.450497685182</v>
      </c>
      <c r="K37" s="1">
        <v>43011.807175925926</v>
      </c>
      <c r="L37" t="s">
        <v>36</v>
      </c>
      <c r="M37">
        <v>7338.75</v>
      </c>
      <c r="N37">
        <v>1</v>
      </c>
      <c r="O37" s="2">
        <v>43009</v>
      </c>
      <c r="Q37">
        <v>7338.75</v>
      </c>
      <c r="R37" t="s">
        <v>25</v>
      </c>
    </row>
    <row r="38" spans="1:18" x14ac:dyDescent="0.25">
      <c r="A38" s="1">
        <v>43095</v>
      </c>
      <c r="B38" t="s">
        <v>15</v>
      </c>
      <c r="C38">
        <v>153451</v>
      </c>
      <c r="D38" t="s">
        <v>21</v>
      </c>
      <c r="E38" t="s">
        <v>22</v>
      </c>
      <c r="F38">
        <v>7338.75</v>
      </c>
      <c r="G38" s="6">
        <v>43040</v>
      </c>
      <c r="H38" s="9">
        <f t="shared" si="0"/>
        <v>2017</v>
      </c>
      <c r="I38" s="4">
        <f t="shared" si="1"/>
        <v>11</v>
      </c>
      <c r="J38" s="1">
        <v>43072.978993055556</v>
      </c>
      <c r="K38" s="1">
        <v>43091.725208333337</v>
      </c>
      <c r="L38" t="s">
        <v>18</v>
      </c>
      <c r="M38">
        <v>7338.75</v>
      </c>
      <c r="N38">
        <v>1</v>
      </c>
      <c r="O38" t="s">
        <v>63</v>
      </c>
      <c r="Q38">
        <v>7338.75</v>
      </c>
      <c r="R38" t="s">
        <v>25</v>
      </c>
    </row>
    <row r="39" spans="1:18" x14ac:dyDescent="0.25">
      <c r="A39" s="1">
        <v>43095</v>
      </c>
      <c r="B39" t="s">
        <v>15</v>
      </c>
      <c r="C39">
        <v>154470</v>
      </c>
      <c r="D39" t="s">
        <v>21</v>
      </c>
      <c r="E39" t="s">
        <v>22</v>
      </c>
      <c r="F39">
        <v>213.75</v>
      </c>
      <c r="G39" s="6">
        <v>43069</v>
      </c>
      <c r="H39" s="9">
        <f t="shared" si="0"/>
        <v>2017</v>
      </c>
      <c r="I39" s="4">
        <f t="shared" si="1"/>
        <v>11</v>
      </c>
      <c r="J39" s="1">
        <v>43070.713819444441</v>
      </c>
      <c r="K39" s="1">
        <v>43091.725416666668</v>
      </c>
      <c r="L39" t="s">
        <v>18</v>
      </c>
      <c r="M39">
        <v>213.75</v>
      </c>
      <c r="N39">
        <v>1</v>
      </c>
      <c r="O39" t="s">
        <v>64</v>
      </c>
      <c r="Q39">
        <v>213.75</v>
      </c>
      <c r="R39" t="s">
        <v>25</v>
      </c>
    </row>
    <row r="40" spans="1:18" x14ac:dyDescent="0.25">
      <c r="A40" s="1">
        <v>42600.728692129633</v>
      </c>
      <c r="B40" t="s">
        <v>15</v>
      </c>
      <c r="C40">
        <v>43418</v>
      </c>
      <c r="D40" t="s">
        <v>65</v>
      </c>
      <c r="E40" t="s">
        <v>66</v>
      </c>
      <c r="F40">
        <v>322.42</v>
      </c>
      <c r="G40" s="6">
        <v>42593</v>
      </c>
      <c r="H40" s="9">
        <f t="shared" si="0"/>
        <v>2016</v>
      </c>
      <c r="I40" s="4">
        <f t="shared" si="1"/>
        <v>8</v>
      </c>
      <c r="J40" s="1">
        <v>42599.513252314813</v>
      </c>
      <c r="K40" s="1">
        <v>42600.602465277778</v>
      </c>
      <c r="L40" t="s">
        <v>23</v>
      </c>
      <c r="M40">
        <v>322.42</v>
      </c>
      <c r="N40">
        <v>1</v>
      </c>
      <c r="O40" t="s">
        <v>67</v>
      </c>
      <c r="Q40">
        <v>322.42</v>
      </c>
      <c r="R40" t="s">
        <v>68</v>
      </c>
    </row>
    <row r="41" spans="1:18" x14ac:dyDescent="0.25">
      <c r="A41" s="1">
        <v>43271.735289351855</v>
      </c>
      <c r="B41" t="s">
        <v>15</v>
      </c>
      <c r="C41">
        <v>715</v>
      </c>
      <c r="D41" t="s">
        <v>16</v>
      </c>
      <c r="E41" t="s">
        <v>17</v>
      </c>
      <c r="F41">
        <v>183.67</v>
      </c>
      <c r="G41" s="6">
        <v>43251</v>
      </c>
      <c r="H41" s="9">
        <f t="shared" si="0"/>
        <v>2018</v>
      </c>
      <c r="I41" s="4">
        <f t="shared" si="1"/>
        <v>5</v>
      </c>
      <c r="J41" s="1">
        <v>43257.70784722222</v>
      </c>
      <c r="K41" s="1">
        <v>43271.552488425928</v>
      </c>
      <c r="L41" t="s">
        <v>18</v>
      </c>
      <c r="M41">
        <v>183.67</v>
      </c>
      <c r="N41">
        <v>1</v>
      </c>
      <c r="O41" t="s">
        <v>69</v>
      </c>
      <c r="Q41">
        <v>12.17</v>
      </c>
      <c r="R41" t="s">
        <v>70</v>
      </c>
    </row>
    <row r="42" spans="1:18" x14ac:dyDescent="0.25">
      <c r="A42" s="1">
        <v>43271.735289351855</v>
      </c>
      <c r="B42" t="s">
        <v>15</v>
      </c>
      <c r="C42">
        <v>715</v>
      </c>
      <c r="D42" t="s">
        <v>16</v>
      </c>
      <c r="E42" t="s">
        <v>17</v>
      </c>
      <c r="F42">
        <v>183.67</v>
      </c>
      <c r="G42" s="6">
        <v>43251</v>
      </c>
      <c r="H42" s="9">
        <f t="shared" si="0"/>
        <v>2018</v>
      </c>
      <c r="I42" s="4">
        <f t="shared" si="1"/>
        <v>5</v>
      </c>
      <c r="J42" s="1">
        <v>43257.70784722222</v>
      </c>
      <c r="K42" s="1">
        <v>43271.552488425928</v>
      </c>
      <c r="L42" t="s">
        <v>18</v>
      </c>
      <c r="M42">
        <v>183.67</v>
      </c>
      <c r="N42">
        <v>2</v>
      </c>
      <c r="O42" t="s">
        <v>71</v>
      </c>
      <c r="Q42">
        <v>171.5</v>
      </c>
      <c r="R42" t="s">
        <v>20</v>
      </c>
    </row>
    <row r="43" spans="1:18" x14ac:dyDescent="0.25">
      <c r="A43" s="1">
        <v>43293.53193287037</v>
      </c>
      <c r="B43" t="s">
        <v>15</v>
      </c>
      <c r="C43">
        <v>103190</v>
      </c>
      <c r="D43" t="s">
        <v>16</v>
      </c>
      <c r="E43" t="s">
        <v>17</v>
      </c>
      <c r="F43">
        <v>40.17</v>
      </c>
      <c r="G43" s="6">
        <v>43281</v>
      </c>
      <c r="H43" s="9">
        <f t="shared" si="0"/>
        <v>2018</v>
      </c>
      <c r="I43" s="4">
        <f t="shared" si="1"/>
        <v>6</v>
      </c>
      <c r="J43" s="1">
        <v>43286.014791666668</v>
      </c>
      <c r="K43" s="1">
        <v>43293.415798611109</v>
      </c>
      <c r="L43" t="s">
        <v>72</v>
      </c>
      <c r="M43">
        <v>40.17</v>
      </c>
      <c r="N43">
        <v>1</v>
      </c>
      <c r="O43" t="s">
        <v>73</v>
      </c>
      <c r="Q43">
        <v>40.17</v>
      </c>
      <c r="R43" t="s">
        <v>74</v>
      </c>
    </row>
    <row r="44" spans="1:18" x14ac:dyDescent="0.25">
      <c r="B44" t="s">
        <v>75</v>
      </c>
      <c r="C44">
        <v>103664</v>
      </c>
      <c r="D44" t="s">
        <v>16</v>
      </c>
      <c r="E44" t="s">
        <v>17</v>
      </c>
      <c r="F44">
        <v>147.86000000000001</v>
      </c>
      <c r="G44" s="6">
        <v>43281</v>
      </c>
      <c r="H44" s="9">
        <f t="shared" si="0"/>
        <v>2018</v>
      </c>
      <c r="I44" s="4">
        <f t="shared" si="1"/>
        <v>6</v>
      </c>
      <c r="J44" s="1">
        <v>43286.688356481478</v>
      </c>
      <c r="K44" s="1">
        <v>43290.482407407406</v>
      </c>
      <c r="L44" t="s">
        <v>23</v>
      </c>
      <c r="M44">
        <v>147.86000000000001</v>
      </c>
      <c r="N44">
        <v>1</v>
      </c>
      <c r="O44" t="s">
        <v>76</v>
      </c>
      <c r="Q44">
        <v>138.25</v>
      </c>
      <c r="R44" t="s">
        <v>20</v>
      </c>
    </row>
    <row r="45" spans="1:18" x14ac:dyDescent="0.25">
      <c r="B45" t="s">
        <v>75</v>
      </c>
      <c r="C45">
        <v>103664</v>
      </c>
      <c r="D45" t="s">
        <v>16</v>
      </c>
      <c r="E45" t="s">
        <v>17</v>
      </c>
      <c r="F45">
        <v>147.86000000000001</v>
      </c>
      <c r="G45" s="6">
        <v>43281</v>
      </c>
      <c r="H45" s="9">
        <f t="shared" si="0"/>
        <v>2018</v>
      </c>
      <c r="I45" s="4">
        <f t="shared" si="1"/>
        <v>6</v>
      </c>
      <c r="J45" s="1">
        <v>43286.688356481478</v>
      </c>
      <c r="K45" s="1">
        <v>43290.482407407406</v>
      </c>
      <c r="L45" t="s">
        <v>23</v>
      </c>
      <c r="M45">
        <v>147.86000000000001</v>
      </c>
      <c r="N45">
        <v>2</v>
      </c>
      <c r="O45" t="s">
        <v>77</v>
      </c>
      <c r="Q45">
        <v>9.61</v>
      </c>
      <c r="R45" t="s">
        <v>70</v>
      </c>
    </row>
    <row r="46" spans="1:18" x14ac:dyDescent="0.25">
      <c r="B46" t="s">
        <v>75</v>
      </c>
      <c r="C46">
        <v>104152</v>
      </c>
      <c r="D46" t="s">
        <v>16</v>
      </c>
      <c r="E46" t="s">
        <v>17</v>
      </c>
      <c r="F46">
        <v>99.28</v>
      </c>
      <c r="G46" s="6">
        <v>43281</v>
      </c>
      <c r="H46" s="9">
        <f t="shared" si="0"/>
        <v>2018</v>
      </c>
      <c r="I46" s="4">
        <f t="shared" si="1"/>
        <v>6</v>
      </c>
      <c r="J46" s="1">
        <v>43290.916168981479</v>
      </c>
      <c r="K46" s="1">
        <v>43292.594340277778</v>
      </c>
      <c r="L46" t="s">
        <v>23</v>
      </c>
      <c r="M46">
        <v>99.28</v>
      </c>
      <c r="N46">
        <v>1</v>
      </c>
      <c r="O46" t="s">
        <v>76</v>
      </c>
      <c r="Q46">
        <v>96.25</v>
      </c>
      <c r="R46" t="s">
        <v>20</v>
      </c>
    </row>
    <row r="47" spans="1:18" x14ac:dyDescent="0.25">
      <c r="B47" t="s">
        <v>75</v>
      </c>
      <c r="C47">
        <v>104152</v>
      </c>
      <c r="D47" t="s">
        <v>16</v>
      </c>
      <c r="E47" t="s">
        <v>17</v>
      </c>
      <c r="F47">
        <v>99.28</v>
      </c>
      <c r="G47" s="6">
        <v>43281</v>
      </c>
      <c r="H47" s="9">
        <f t="shared" si="0"/>
        <v>2018</v>
      </c>
      <c r="I47" s="4">
        <f t="shared" si="1"/>
        <v>6</v>
      </c>
      <c r="J47" s="1">
        <v>43290.916168981479</v>
      </c>
      <c r="K47" s="1">
        <v>43292.594340277778</v>
      </c>
      <c r="L47" t="s">
        <v>23</v>
      </c>
      <c r="M47">
        <v>99.28</v>
      </c>
      <c r="N47">
        <v>2</v>
      </c>
      <c r="O47" t="s">
        <v>77</v>
      </c>
      <c r="Q47">
        <v>3.03</v>
      </c>
      <c r="R47" t="s">
        <v>70</v>
      </c>
    </row>
    <row r="48" spans="1:18" x14ac:dyDescent="0.25">
      <c r="A48" s="1">
        <v>43271.735289351855</v>
      </c>
      <c r="B48" t="s">
        <v>15</v>
      </c>
      <c r="C48">
        <v>1312</v>
      </c>
      <c r="D48" t="s">
        <v>16</v>
      </c>
      <c r="E48" t="s">
        <v>17</v>
      </c>
      <c r="F48">
        <v>264.68</v>
      </c>
      <c r="G48" s="6">
        <v>43251</v>
      </c>
      <c r="H48" s="9">
        <f t="shared" si="0"/>
        <v>2018</v>
      </c>
      <c r="I48" s="4">
        <f t="shared" si="1"/>
        <v>5</v>
      </c>
      <c r="J48" s="1">
        <v>43258.041377314818</v>
      </c>
      <c r="K48" s="1">
        <v>43271.553437499999</v>
      </c>
      <c r="L48" t="s">
        <v>18</v>
      </c>
      <c r="M48">
        <v>264.68</v>
      </c>
      <c r="N48">
        <v>1</v>
      </c>
      <c r="O48" t="s">
        <v>78</v>
      </c>
      <c r="Q48">
        <v>99.28</v>
      </c>
      <c r="R48" t="s">
        <v>70</v>
      </c>
    </row>
    <row r="49" spans="1:18" x14ac:dyDescent="0.25">
      <c r="A49" s="1">
        <v>43271.735289351855</v>
      </c>
      <c r="B49" t="s">
        <v>15</v>
      </c>
      <c r="C49">
        <v>1312</v>
      </c>
      <c r="D49" t="s">
        <v>16</v>
      </c>
      <c r="E49" t="s">
        <v>17</v>
      </c>
      <c r="F49">
        <v>264.68</v>
      </c>
      <c r="G49" s="6">
        <v>43251</v>
      </c>
      <c r="H49" s="9">
        <f t="shared" si="0"/>
        <v>2018</v>
      </c>
      <c r="I49" s="4">
        <f t="shared" si="1"/>
        <v>5</v>
      </c>
      <c r="J49" s="1">
        <v>43258.041377314818</v>
      </c>
      <c r="K49" s="1">
        <v>43271.553437499999</v>
      </c>
      <c r="L49" t="s">
        <v>18</v>
      </c>
      <c r="M49">
        <v>264.68</v>
      </c>
      <c r="N49">
        <v>2</v>
      </c>
      <c r="O49" t="s">
        <v>79</v>
      </c>
      <c r="Q49">
        <v>165.4</v>
      </c>
      <c r="R49" t="s">
        <v>20</v>
      </c>
    </row>
    <row r="50" spans="1:18" x14ac:dyDescent="0.25">
      <c r="A50" s="1">
        <v>43280.518680555557</v>
      </c>
      <c r="B50" t="s">
        <v>15</v>
      </c>
      <c r="C50">
        <v>1613</v>
      </c>
      <c r="D50" t="s">
        <v>16</v>
      </c>
      <c r="E50" t="s">
        <v>17</v>
      </c>
      <c r="F50">
        <v>4.6900000000000004</v>
      </c>
      <c r="G50" s="6">
        <v>43251</v>
      </c>
      <c r="H50" s="9">
        <f t="shared" si="0"/>
        <v>2018</v>
      </c>
      <c r="I50" s="4">
        <f t="shared" si="1"/>
        <v>5</v>
      </c>
      <c r="J50" s="1">
        <v>43259.417743055557</v>
      </c>
      <c r="K50" s="1">
        <v>43280.440208333333</v>
      </c>
      <c r="L50" t="s">
        <v>72</v>
      </c>
      <c r="M50">
        <v>4.6900000000000004</v>
      </c>
      <c r="N50">
        <v>1</v>
      </c>
      <c r="O50" t="s">
        <v>69</v>
      </c>
      <c r="Q50">
        <v>3.19</v>
      </c>
      <c r="R50" t="s">
        <v>70</v>
      </c>
    </row>
    <row r="51" spans="1:18" x14ac:dyDescent="0.25">
      <c r="A51" s="1">
        <v>43280.518680555557</v>
      </c>
      <c r="B51" t="s">
        <v>15</v>
      </c>
      <c r="C51">
        <v>1613</v>
      </c>
      <c r="D51" t="s">
        <v>16</v>
      </c>
      <c r="E51" t="s">
        <v>17</v>
      </c>
      <c r="F51">
        <v>4.6900000000000004</v>
      </c>
      <c r="G51" s="6">
        <v>43251</v>
      </c>
      <c r="H51" s="9">
        <f t="shared" si="0"/>
        <v>2018</v>
      </c>
      <c r="I51" s="4">
        <f t="shared" si="1"/>
        <v>5</v>
      </c>
      <c r="J51" s="1">
        <v>43259.417743055557</v>
      </c>
      <c r="K51" s="1">
        <v>43280.440208333333</v>
      </c>
      <c r="L51" t="s">
        <v>72</v>
      </c>
      <c r="M51">
        <v>4.6900000000000004</v>
      </c>
      <c r="N51">
        <v>2</v>
      </c>
      <c r="O51" t="s">
        <v>71</v>
      </c>
      <c r="Q51">
        <v>1.5</v>
      </c>
      <c r="R51" t="s">
        <v>20</v>
      </c>
    </row>
    <row r="52" spans="1:18" x14ac:dyDescent="0.25">
      <c r="A52" s="1">
        <v>42828.676365740743</v>
      </c>
      <c r="B52" t="s">
        <v>15</v>
      </c>
      <c r="C52" t="s">
        <v>80</v>
      </c>
      <c r="D52" t="s">
        <v>81</v>
      </c>
      <c r="E52" t="s">
        <v>82</v>
      </c>
      <c r="F52">
        <v>2000</v>
      </c>
      <c r="G52" s="6">
        <v>42810</v>
      </c>
      <c r="H52" s="9">
        <f t="shared" si="0"/>
        <v>2017</v>
      </c>
      <c r="I52" s="4">
        <f t="shared" si="1"/>
        <v>3</v>
      </c>
      <c r="J52" s="1">
        <v>42821.548576388886</v>
      </c>
      <c r="K52" s="1">
        <v>42828.585752314815</v>
      </c>
      <c r="L52" t="s">
        <v>23</v>
      </c>
      <c r="M52">
        <v>2000</v>
      </c>
      <c r="N52">
        <v>1</v>
      </c>
      <c r="O52" t="s">
        <v>83</v>
      </c>
      <c r="Q52">
        <v>2000</v>
      </c>
      <c r="R52" t="s">
        <v>84</v>
      </c>
    </row>
    <row r="53" spans="1:18" x14ac:dyDescent="0.25">
      <c r="A53" s="1">
        <v>42905.528298611112</v>
      </c>
      <c r="B53" t="s">
        <v>15</v>
      </c>
      <c r="C53" t="s">
        <v>85</v>
      </c>
      <c r="D53" t="s">
        <v>81</v>
      </c>
      <c r="E53" t="s">
        <v>82</v>
      </c>
      <c r="F53">
        <v>1600</v>
      </c>
      <c r="G53" s="6">
        <v>42894</v>
      </c>
      <c r="H53" s="9">
        <f t="shared" si="0"/>
        <v>2017</v>
      </c>
      <c r="I53" s="4">
        <f t="shared" si="1"/>
        <v>6</v>
      </c>
      <c r="J53" s="1">
        <v>42899.101724537039</v>
      </c>
      <c r="K53" s="1">
        <v>42905.506261574075</v>
      </c>
      <c r="L53" t="s">
        <v>23</v>
      </c>
      <c r="M53">
        <v>1600</v>
      </c>
      <c r="N53">
        <v>1</v>
      </c>
      <c r="O53" t="s">
        <v>86</v>
      </c>
      <c r="Q53">
        <v>1600</v>
      </c>
      <c r="R53" t="s">
        <v>84</v>
      </c>
    </row>
    <row r="54" spans="1:18" x14ac:dyDescent="0.25">
      <c r="A54" s="1">
        <v>43210.525821759256</v>
      </c>
      <c r="B54" t="s">
        <v>15</v>
      </c>
      <c r="C54" t="s">
        <v>87</v>
      </c>
      <c r="D54" t="s">
        <v>81</v>
      </c>
      <c r="E54" t="s">
        <v>82</v>
      </c>
      <c r="F54">
        <v>500</v>
      </c>
      <c r="G54" s="6">
        <v>43194</v>
      </c>
      <c r="H54" s="9">
        <f t="shared" si="0"/>
        <v>2018</v>
      </c>
      <c r="I54" s="4">
        <f t="shared" si="1"/>
        <v>4</v>
      </c>
      <c r="J54" s="1">
        <v>43200.125243055554</v>
      </c>
      <c r="K54" s="1">
        <v>43209.655787037038</v>
      </c>
      <c r="L54" t="s">
        <v>18</v>
      </c>
      <c r="M54">
        <v>500</v>
      </c>
      <c r="N54">
        <v>1</v>
      </c>
      <c r="O54" t="s">
        <v>88</v>
      </c>
      <c r="Q54">
        <v>500</v>
      </c>
      <c r="R54" t="s">
        <v>84</v>
      </c>
    </row>
    <row r="55" spans="1:18" x14ac:dyDescent="0.25">
      <c r="A55" s="1">
        <v>43280.518680555557</v>
      </c>
      <c r="B55" t="s">
        <v>15</v>
      </c>
      <c r="C55" t="s">
        <v>89</v>
      </c>
      <c r="D55" t="s">
        <v>81</v>
      </c>
      <c r="E55" t="s">
        <v>82</v>
      </c>
      <c r="F55">
        <v>3300</v>
      </c>
      <c r="G55" s="6">
        <v>43264</v>
      </c>
      <c r="H55" s="9">
        <f t="shared" si="0"/>
        <v>2018</v>
      </c>
      <c r="I55" s="4">
        <f t="shared" si="1"/>
        <v>6</v>
      </c>
      <c r="J55" s="1">
        <v>43270.556018518517</v>
      </c>
      <c r="K55" s="1">
        <v>43280.442141203705</v>
      </c>
      <c r="L55" t="s">
        <v>72</v>
      </c>
      <c r="M55">
        <v>3300</v>
      </c>
      <c r="N55">
        <v>1</v>
      </c>
      <c r="O55" t="s">
        <v>90</v>
      </c>
      <c r="Q55">
        <v>3300</v>
      </c>
      <c r="R55" t="s">
        <v>84</v>
      </c>
    </row>
    <row r="56" spans="1:18" x14ac:dyDescent="0.25">
      <c r="A56" s="1">
        <v>42794.898888888885</v>
      </c>
      <c r="B56" t="s">
        <v>15</v>
      </c>
      <c r="C56">
        <v>1029022017</v>
      </c>
      <c r="D56" t="s">
        <v>91</v>
      </c>
      <c r="E56" t="s">
        <v>92</v>
      </c>
      <c r="F56">
        <v>578.5</v>
      </c>
      <c r="G56" s="6">
        <v>42783</v>
      </c>
      <c r="H56" s="9">
        <f t="shared" si="0"/>
        <v>2017</v>
      </c>
      <c r="I56" s="4">
        <f t="shared" si="1"/>
        <v>2</v>
      </c>
      <c r="J56" s="1">
        <v>42793.57335648148</v>
      </c>
      <c r="K56" s="1">
        <v>42794.809502314813</v>
      </c>
      <c r="L56" t="s">
        <v>23</v>
      </c>
      <c r="M56">
        <v>578.5</v>
      </c>
      <c r="N56">
        <v>1</v>
      </c>
      <c r="O56" t="s">
        <v>93</v>
      </c>
      <c r="Q56">
        <v>578.5</v>
      </c>
      <c r="R56" t="s">
        <v>94</v>
      </c>
    </row>
    <row r="57" spans="1:18" x14ac:dyDescent="0.25">
      <c r="A57" s="1">
        <v>42548</v>
      </c>
      <c r="B57" t="s">
        <v>15</v>
      </c>
      <c r="C57">
        <v>104448</v>
      </c>
      <c r="D57" t="s">
        <v>95</v>
      </c>
      <c r="E57" t="s">
        <v>96</v>
      </c>
      <c r="F57">
        <v>340.74</v>
      </c>
      <c r="G57" s="6">
        <v>42529</v>
      </c>
      <c r="H57" s="9">
        <f t="shared" si="0"/>
        <v>2016</v>
      </c>
      <c r="I57" s="4">
        <f t="shared" si="1"/>
        <v>6</v>
      </c>
      <c r="J57" s="1">
        <v>42542.776053240741</v>
      </c>
      <c r="K57" s="1">
        <v>42548.566296296296</v>
      </c>
      <c r="L57" t="s">
        <v>97</v>
      </c>
      <c r="M57">
        <v>340.74</v>
      </c>
      <c r="N57">
        <v>1</v>
      </c>
      <c r="O57" t="s">
        <v>98</v>
      </c>
      <c r="P57" t="str">
        <f t="shared" ref="P57:P63" si="2">TRIM(MID(SUBSTITUTE(O57,"-",REPT(" ",LEN(O57))),1*LEN(O57),LEN(O57)))</f>
        <v>General</v>
      </c>
      <c r="Q57">
        <v>340.74</v>
      </c>
      <c r="R57" t="s">
        <v>99</v>
      </c>
    </row>
    <row r="58" spans="1:18" x14ac:dyDescent="0.25">
      <c r="A58" s="1">
        <v>42548</v>
      </c>
      <c r="B58" t="s">
        <v>15</v>
      </c>
      <c r="C58">
        <v>104449</v>
      </c>
      <c r="D58" t="s">
        <v>95</v>
      </c>
      <c r="E58" t="s">
        <v>96</v>
      </c>
      <c r="F58">
        <v>44</v>
      </c>
      <c r="G58" s="6">
        <v>42529</v>
      </c>
      <c r="H58" s="9">
        <f t="shared" si="0"/>
        <v>2016</v>
      </c>
      <c r="I58" s="4">
        <f t="shared" si="1"/>
        <v>6</v>
      </c>
      <c r="J58" s="1">
        <v>42542.771006944444</v>
      </c>
      <c r="K58" s="1">
        <v>42548.567141203705</v>
      </c>
      <c r="L58" t="s">
        <v>97</v>
      </c>
      <c r="M58">
        <v>44</v>
      </c>
      <c r="N58">
        <v>1</v>
      </c>
      <c r="O58" t="s">
        <v>100</v>
      </c>
      <c r="P58" t="str">
        <f t="shared" si="2"/>
        <v>179 Windsong</v>
      </c>
      <c r="Q58">
        <v>44</v>
      </c>
      <c r="R58" t="s">
        <v>101</v>
      </c>
    </row>
    <row r="59" spans="1:18" x14ac:dyDescent="0.25">
      <c r="A59" s="1">
        <v>42548</v>
      </c>
      <c r="B59" t="s">
        <v>15</v>
      </c>
      <c r="C59">
        <v>104451</v>
      </c>
      <c r="D59" t="s">
        <v>95</v>
      </c>
      <c r="E59" t="s">
        <v>96</v>
      </c>
      <c r="F59">
        <v>610.39</v>
      </c>
      <c r="G59" s="6">
        <v>42529</v>
      </c>
      <c r="H59" s="9">
        <f t="shared" si="0"/>
        <v>2016</v>
      </c>
      <c r="I59" s="4">
        <f t="shared" si="1"/>
        <v>6</v>
      </c>
      <c r="J59" s="1">
        <v>42542.165636574071</v>
      </c>
      <c r="K59" s="1">
        <v>42548.569988425923</v>
      </c>
      <c r="L59" t="s">
        <v>97</v>
      </c>
      <c r="M59">
        <v>610.39</v>
      </c>
      <c r="N59">
        <v>1</v>
      </c>
      <c r="O59" t="s">
        <v>102</v>
      </c>
      <c r="P59" t="str">
        <f t="shared" si="2"/>
        <v>8 Hampton</v>
      </c>
      <c r="Q59">
        <v>610.39</v>
      </c>
      <c r="R59" t="s">
        <v>101</v>
      </c>
    </row>
    <row r="60" spans="1:18" x14ac:dyDescent="0.25">
      <c r="A60" s="1">
        <v>42548</v>
      </c>
      <c r="B60" t="s">
        <v>15</v>
      </c>
      <c r="C60">
        <v>104454</v>
      </c>
      <c r="D60" t="s">
        <v>95</v>
      </c>
      <c r="E60" t="s">
        <v>96</v>
      </c>
      <c r="F60">
        <v>491.34</v>
      </c>
      <c r="G60" s="6">
        <v>42529</v>
      </c>
      <c r="H60" s="9">
        <f t="shared" si="0"/>
        <v>2016</v>
      </c>
      <c r="I60" s="4">
        <f t="shared" si="1"/>
        <v>6</v>
      </c>
      <c r="J60" s="1">
        <v>42542.166759259257</v>
      </c>
      <c r="K60" s="1">
        <v>42548.570393518516</v>
      </c>
      <c r="L60" t="s">
        <v>97</v>
      </c>
      <c r="M60">
        <v>491.34</v>
      </c>
      <c r="N60">
        <v>1</v>
      </c>
      <c r="O60" t="s">
        <v>103</v>
      </c>
      <c r="P60" t="str">
        <f t="shared" si="2"/>
        <v>36 Windsong</v>
      </c>
      <c r="Q60">
        <v>491.34</v>
      </c>
      <c r="R60" t="s">
        <v>101</v>
      </c>
    </row>
    <row r="61" spans="1:18" x14ac:dyDescent="0.25">
      <c r="A61" s="1">
        <v>42548</v>
      </c>
      <c r="B61" t="s">
        <v>15</v>
      </c>
      <c r="C61">
        <v>104457</v>
      </c>
      <c r="D61" t="s">
        <v>95</v>
      </c>
      <c r="E61" t="s">
        <v>96</v>
      </c>
      <c r="F61">
        <v>105</v>
      </c>
      <c r="G61" s="6">
        <v>42529</v>
      </c>
      <c r="H61" s="9">
        <f t="shared" si="0"/>
        <v>2016</v>
      </c>
      <c r="I61" s="4">
        <f t="shared" si="1"/>
        <v>6</v>
      </c>
      <c r="J61" s="1">
        <v>42542.157685185186</v>
      </c>
      <c r="K61" s="1">
        <v>42548.574293981481</v>
      </c>
      <c r="L61" t="s">
        <v>97</v>
      </c>
      <c r="M61">
        <v>105</v>
      </c>
      <c r="N61">
        <v>1</v>
      </c>
      <c r="O61" t="s">
        <v>104</v>
      </c>
      <c r="P61" t="str">
        <f t="shared" si="2"/>
        <v>160 Windsong</v>
      </c>
      <c r="Q61">
        <v>105</v>
      </c>
      <c r="R61" t="s">
        <v>101</v>
      </c>
    </row>
    <row r="62" spans="1:18" x14ac:dyDescent="0.25">
      <c r="A62" s="1">
        <v>42548</v>
      </c>
      <c r="B62" t="s">
        <v>15</v>
      </c>
      <c r="C62">
        <v>104458</v>
      </c>
      <c r="D62" t="s">
        <v>95</v>
      </c>
      <c r="E62" t="s">
        <v>96</v>
      </c>
      <c r="F62">
        <v>174</v>
      </c>
      <c r="G62" s="6">
        <v>42529</v>
      </c>
      <c r="H62" s="9">
        <f t="shared" si="0"/>
        <v>2016</v>
      </c>
      <c r="I62" s="4">
        <f t="shared" si="1"/>
        <v>6</v>
      </c>
      <c r="J62" s="1">
        <v>42542.162789351853</v>
      </c>
      <c r="K62" s="1">
        <v>42548.574687499997</v>
      </c>
      <c r="L62" t="s">
        <v>97</v>
      </c>
      <c r="M62">
        <v>174</v>
      </c>
      <c r="N62">
        <v>1</v>
      </c>
      <c r="O62" t="s">
        <v>98</v>
      </c>
      <c r="P62" t="str">
        <f t="shared" si="2"/>
        <v>General</v>
      </c>
      <c r="Q62">
        <v>174</v>
      </c>
      <c r="R62" t="s">
        <v>99</v>
      </c>
    </row>
    <row r="63" spans="1:18" x14ac:dyDescent="0.25">
      <c r="A63" s="1">
        <v>42548</v>
      </c>
      <c r="B63" t="s">
        <v>15</v>
      </c>
      <c r="C63">
        <v>104459</v>
      </c>
      <c r="D63" t="s">
        <v>95</v>
      </c>
      <c r="E63" t="s">
        <v>96</v>
      </c>
      <c r="F63">
        <v>306.94</v>
      </c>
      <c r="G63" s="6">
        <v>42529</v>
      </c>
      <c r="H63" s="9">
        <f t="shared" si="0"/>
        <v>2016</v>
      </c>
      <c r="I63" s="4">
        <f t="shared" si="1"/>
        <v>6</v>
      </c>
      <c r="J63" s="1">
        <v>42542.779363425929</v>
      </c>
      <c r="K63" s="1">
        <v>42548.577453703707</v>
      </c>
      <c r="L63" t="s">
        <v>97</v>
      </c>
      <c r="M63">
        <v>306.94</v>
      </c>
      <c r="N63">
        <v>1</v>
      </c>
      <c r="O63" t="s">
        <v>105</v>
      </c>
      <c r="P63" t="str">
        <f t="shared" si="2"/>
        <v>94 Windsong</v>
      </c>
      <c r="Q63">
        <v>306.94</v>
      </c>
      <c r="R63" t="s">
        <v>101</v>
      </c>
    </row>
    <row r="64" spans="1:18" x14ac:dyDescent="0.25">
      <c r="A64" s="1">
        <v>42570.859606481485</v>
      </c>
      <c r="B64" t="s">
        <v>15</v>
      </c>
      <c r="C64">
        <v>10552</v>
      </c>
      <c r="D64" t="s">
        <v>106</v>
      </c>
      <c r="E64" t="s">
        <v>107</v>
      </c>
      <c r="F64">
        <v>4390.37</v>
      </c>
      <c r="G64" s="6">
        <v>42566</v>
      </c>
      <c r="H64" s="9">
        <f t="shared" si="0"/>
        <v>2016</v>
      </c>
      <c r="I64" s="4">
        <f t="shared" si="1"/>
        <v>7</v>
      </c>
      <c r="J64" s="1">
        <v>42568.898854166669</v>
      </c>
      <c r="K64" s="1">
        <v>42570.612939814811</v>
      </c>
      <c r="L64" t="s">
        <v>23</v>
      </c>
      <c r="M64">
        <v>4390.37</v>
      </c>
      <c r="N64">
        <v>1</v>
      </c>
      <c r="O64" t="s">
        <v>108</v>
      </c>
      <c r="Q64">
        <v>4390.37</v>
      </c>
      <c r="R64" t="s">
        <v>109</v>
      </c>
    </row>
    <row r="65" spans="1:18" x14ac:dyDescent="0.25">
      <c r="A65" s="1">
        <v>42605.722303240742</v>
      </c>
      <c r="B65" t="s">
        <v>15</v>
      </c>
      <c r="C65">
        <v>10648</v>
      </c>
      <c r="D65" t="s">
        <v>106</v>
      </c>
      <c r="E65" t="s">
        <v>107</v>
      </c>
      <c r="F65">
        <v>500</v>
      </c>
      <c r="G65" s="6">
        <v>42601</v>
      </c>
      <c r="H65" s="9">
        <f t="shared" si="0"/>
        <v>2016</v>
      </c>
      <c r="I65" s="4">
        <f t="shared" si="1"/>
        <v>8</v>
      </c>
      <c r="J65" s="1">
        <v>42604.569803240738</v>
      </c>
      <c r="K65" s="1">
        <v>42605.70784722222</v>
      </c>
      <c r="L65" t="s">
        <v>23</v>
      </c>
      <c r="M65">
        <v>500</v>
      </c>
      <c r="N65">
        <v>1</v>
      </c>
      <c r="O65" t="s">
        <v>110</v>
      </c>
      <c r="Q65">
        <v>500</v>
      </c>
      <c r="R65" t="s">
        <v>111</v>
      </c>
    </row>
    <row r="66" spans="1:18" x14ac:dyDescent="0.25">
      <c r="A66" s="1">
        <v>42605.722303240742</v>
      </c>
      <c r="B66" t="s">
        <v>15</v>
      </c>
      <c r="C66">
        <v>10649</v>
      </c>
      <c r="D66" t="s">
        <v>106</v>
      </c>
      <c r="E66" t="s">
        <v>107</v>
      </c>
      <c r="F66">
        <v>860</v>
      </c>
      <c r="G66" s="6">
        <v>42601</v>
      </c>
      <c r="H66" s="9">
        <f t="shared" si="0"/>
        <v>2016</v>
      </c>
      <c r="I66" s="4">
        <f t="shared" si="1"/>
        <v>8</v>
      </c>
      <c r="J66" s="1">
        <v>42604.570104166669</v>
      </c>
      <c r="K66" s="1">
        <v>42605.709791666668</v>
      </c>
      <c r="L66" t="s">
        <v>23</v>
      </c>
      <c r="M66">
        <v>860</v>
      </c>
      <c r="N66">
        <v>1</v>
      </c>
      <c r="O66" t="s">
        <v>112</v>
      </c>
      <c r="Q66">
        <v>860</v>
      </c>
      <c r="R66" t="s">
        <v>111</v>
      </c>
    </row>
    <row r="67" spans="1:18" x14ac:dyDescent="0.25">
      <c r="A67" s="1">
        <v>42590.779467592591</v>
      </c>
      <c r="B67" t="s">
        <v>15</v>
      </c>
      <c r="C67">
        <v>106554</v>
      </c>
      <c r="D67" t="s">
        <v>95</v>
      </c>
      <c r="E67" t="s">
        <v>96</v>
      </c>
      <c r="F67">
        <v>334</v>
      </c>
      <c r="G67" s="6">
        <v>42578</v>
      </c>
      <c r="H67" s="9">
        <f t="shared" ref="H67:H130" si="3">YEAR(G67)</f>
        <v>2016</v>
      </c>
      <c r="I67" s="4">
        <f t="shared" ref="I67:I130" si="4">MONTH(G67)</f>
        <v>7</v>
      </c>
      <c r="J67" s="1">
        <v>42587.198946759258</v>
      </c>
      <c r="K67" s="1">
        <v>42590.756249999999</v>
      </c>
      <c r="L67" t="s">
        <v>97</v>
      </c>
      <c r="M67">
        <v>334</v>
      </c>
      <c r="N67">
        <v>1</v>
      </c>
      <c r="O67" t="s">
        <v>113</v>
      </c>
      <c r="P67" t="str">
        <f t="shared" ref="P67:P73" si="5">TRIM(MID(SUBSTITUTE(O67,"-",REPT(" ",LEN(O67))),1*LEN(O67),LEN(O67)))</f>
        <v>General</v>
      </c>
      <c r="Q67">
        <v>334</v>
      </c>
      <c r="R67" t="s">
        <v>99</v>
      </c>
    </row>
    <row r="68" spans="1:18" x14ac:dyDescent="0.25">
      <c r="A68" s="1">
        <v>42590.779467592591</v>
      </c>
      <c r="B68" t="s">
        <v>15</v>
      </c>
      <c r="C68">
        <v>106557</v>
      </c>
      <c r="D68" t="s">
        <v>95</v>
      </c>
      <c r="E68" t="s">
        <v>96</v>
      </c>
      <c r="F68">
        <v>79</v>
      </c>
      <c r="G68" s="6">
        <v>42578</v>
      </c>
      <c r="H68" s="9">
        <f t="shared" si="3"/>
        <v>2016</v>
      </c>
      <c r="I68" s="4">
        <f t="shared" si="4"/>
        <v>7</v>
      </c>
      <c r="J68" s="1">
        <v>42586.930787037039</v>
      </c>
      <c r="K68" s="1">
        <v>42590.765219907407</v>
      </c>
      <c r="L68" t="s">
        <v>97</v>
      </c>
      <c r="M68">
        <v>79</v>
      </c>
      <c r="N68">
        <v>1</v>
      </c>
      <c r="O68" t="s">
        <v>114</v>
      </c>
      <c r="P68" t="str">
        <f t="shared" si="5"/>
        <v>8 Hampton</v>
      </c>
      <c r="Q68">
        <v>79</v>
      </c>
      <c r="R68" t="s">
        <v>101</v>
      </c>
    </row>
    <row r="69" spans="1:18" x14ac:dyDescent="0.25">
      <c r="A69" s="1">
        <v>42590.779467592591</v>
      </c>
      <c r="B69" t="s">
        <v>15</v>
      </c>
      <c r="C69">
        <v>106558</v>
      </c>
      <c r="D69" t="s">
        <v>95</v>
      </c>
      <c r="E69" t="s">
        <v>96</v>
      </c>
      <c r="F69">
        <v>883.85</v>
      </c>
      <c r="G69" s="6">
        <v>42578</v>
      </c>
      <c r="H69" s="9">
        <f t="shared" si="3"/>
        <v>2016</v>
      </c>
      <c r="I69" s="4">
        <f t="shared" si="4"/>
        <v>7</v>
      </c>
      <c r="J69" s="1">
        <v>42587.191296296296</v>
      </c>
      <c r="K69" s="1">
        <v>42590.76667824074</v>
      </c>
      <c r="L69" t="s">
        <v>97</v>
      </c>
      <c r="M69">
        <v>883.85</v>
      </c>
      <c r="N69">
        <v>1</v>
      </c>
      <c r="O69" t="s">
        <v>115</v>
      </c>
      <c r="P69" t="str">
        <f t="shared" si="5"/>
        <v>124 Windsong</v>
      </c>
      <c r="Q69">
        <v>883.85</v>
      </c>
      <c r="R69" t="s">
        <v>101</v>
      </c>
    </row>
    <row r="70" spans="1:18" x14ac:dyDescent="0.25">
      <c r="A70" s="1">
        <v>42590.779467592591</v>
      </c>
      <c r="B70" t="s">
        <v>15</v>
      </c>
      <c r="C70">
        <v>106560</v>
      </c>
      <c r="D70" t="s">
        <v>95</v>
      </c>
      <c r="E70" t="s">
        <v>96</v>
      </c>
      <c r="F70">
        <v>118.1</v>
      </c>
      <c r="G70" s="6">
        <v>42578</v>
      </c>
      <c r="H70" s="9">
        <f t="shared" si="3"/>
        <v>2016</v>
      </c>
      <c r="I70" s="4">
        <f t="shared" si="4"/>
        <v>7</v>
      </c>
      <c r="J70" s="1">
        <v>42587.197291666664</v>
      </c>
      <c r="K70" s="1">
        <v>42590.767685185187</v>
      </c>
      <c r="L70" t="s">
        <v>97</v>
      </c>
      <c r="M70">
        <v>118.1</v>
      </c>
      <c r="N70">
        <v>1</v>
      </c>
      <c r="O70" t="s">
        <v>116</v>
      </c>
      <c r="P70" t="str">
        <f t="shared" si="5"/>
        <v>36 Windsong</v>
      </c>
      <c r="Q70">
        <v>118.1</v>
      </c>
      <c r="R70" t="s">
        <v>101</v>
      </c>
    </row>
    <row r="71" spans="1:18" x14ac:dyDescent="0.25">
      <c r="A71" s="1">
        <v>42590.779467592591</v>
      </c>
      <c r="B71" t="s">
        <v>15</v>
      </c>
      <c r="C71">
        <v>106561</v>
      </c>
      <c r="D71" t="s">
        <v>95</v>
      </c>
      <c r="E71" t="s">
        <v>96</v>
      </c>
      <c r="F71">
        <v>22</v>
      </c>
      <c r="G71" s="6">
        <v>42578</v>
      </c>
      <c r="H71" s="9">
        <f t="shared" si="3"/>
        <v>2016</v>
      </c>
      <c r="I71" s="4">
        <f t="shared" si="4"/>
        <v>7</v>
      </c>
      <c r="J71" s="1">
        <v>42586.766099537039</v>
      </c>
      <c r="K71" s="1">
        <v>42590.768726851849</v>
      </c>
      <c r="L71" t="s">
        <v>97</v>
      </c>
      <c r="M71">
        <v>22</v>
      </c>
      <c r="N71">
        <v>1</v>
      </c>
      <c r="O71" t="s">
        <v>117</v>
      </c>
      <c r="P71" t="str">
        <f t="shared" si="5"/>
        <v>158 Windsong</v>
      </c>
      <c r="Q71">
        <v>22</v>
      </c>
      <c r="R71" t="s">
        <v>101</v>
      </c>
    </row>
    <row r="72" spans="1:18" x14ac:dyDescent="0.25">
      <c r="A72" s="1">
        <v>42590.779467592591</v>
      </c>
      <c r="B72" t="s">
        <v>15</v>
      </c>
      <c r="C72">
        <v>106562</v>
      </c>
      <c r="D72" t="s">
        <v>95</v>
      </c>
      <c r="E72" t="s">
        <v>96</v>
      </c>
      <c r="F72">
        <v>282.25</v>
      </c>
      <c r="G72" s="6">
        <v>42578</v>
      </c>
      <c r="H72" s="9">
        <f t="shared" si="3"/>
        <v>2016</v>
      </c>
      <c r="I72" s="4">
        <f t="shared" si="4"/>
        <v>7</v>
      </c>
      <c r="J72" s="1">
        <v>42586.836238425924</v>
      </c>
      <c r="K72" s="1">
        <v>42590.769155092596</v>
      </c>
      <c r="L72" t="s">
        <v>97</v>
      </c>
      <c r="M72">
        <v>282.25</v>
      </c>
      <c r="N72">
        <v>1</v>
      </c>
      <c r="O72" t="s">
        <v>118</v>
      </c>
      <c r="P72" t="str">
        <f>TRIM(MID(SUBSTITUTE(O72,"-",REPT(" ",LEN(O72))),1*LEN(O72),LEN(O72)))</f>
        <v>170 Windsong</v>
      </c>
      <c r="Q72">
        <v>282.25</v>
      </c>
      <c r="R72" t="s">
        <v>101</v>
      </c>
    </row>
    <row r="73" spans="1:18" x14ac:dyDescent="0.25">
      <c r="A73" s="1">
        <v>42590.779467592591</v>
      </c>
      <c r="B73" t="s">
        <v>15</v>
      </c>
      <c r="C73">
        <v>106563</v>
      </c>
      <c r="D73" t="s">
        <v>95</v>
      </c>
      <c r="E73" t="s">
        <v>96</v>
      </c>
      <c r="F73">
        <v>230.97</v>
      </c>
      <c r="G73" s="6">
        <v>42578</v>
      </c>
      <c r="H73" s="9">
        <f t="shared" si="3"/>
        <v>2016</v>
      </c>
      <c r="I73" s="4">
        <f t="shared" si="4"/>
        <v>7</v>
      </c>
      <c r="J73" s="1">
        <v>42587.197858796295</v>
      </c>
      <c r="K73" s="1">
        <v>42590.770624999997</v>
      </c>
      <c r="L73" t="s">
        <v>97</v>
      </c>
      <c r="M73">
        <v>230.97</v>
      </c>
      <c r="N73">
        <v>1</v>
      </c>
      <c r="O73" t="s">
        <v>119</v>
      </c>
      <c r="P73" t="str">
        <f>TRIM(MID(SUBSTITUTE(O73,"-",REPT(" ",LEN(O73))),1*LEN(O73),LEN(O73)))</f>
        <v>160 Windsong</v>
      </c>
      <c r="Q73">
        <v>230.97</v>
      </c>
      <c r="R73" t="s">
        <v>101</v>
      </c>
    </row>
    <row r="74" spans="1:18" x14ac:dyDescent="0.25">
      <c r="A74" s="1">
        <v>42626.52202546296</v>
      </c>
      <c r="B74" t="s">
        <v>15</v>
      </c>
      <c r="C74">
        <v>10680</v>
      </c>
      <c r="D74" t="s">
        <v>106</v>
      </c>
      <c r="E74" t="s">
        <v>107</v>
      </c>
      <c r="F74">
        <v>2175</v>
      </c>
      <c r="G74" s="6">
        <v>42621</v>
      </c>
      <c r="H74" s="9">
        <f t="shared" si="3"/>
        <v>2016</v>
      </c>
      <c r="I74" s="4">
        <f t="shared" si="4"/>
        <v>9</v>
      </c>
      <c r="J74" s="1">
        <v>42622.050844907404</v>
      </c>
      <c r="K74" s="1">
        <v>42625.770624999997</v>
      </c>
      <c r="L74" t="s">
        <v>36</v>
      </c>
      <c r="M74">
        <v>2175</v>
      </c>
      <c r="N74">
        <v>1</v>
      </c>
      <c r="O74" t="s">
        <v>120</v>
      </c>
      <c r="Q74">
        <v>2175</v>
      </c>
      <c r="R74" t="s">
        <v>46</v>
      </c>
    </row>
    <row r="75" spans="1:18" x14ac:dyDescent="0.25">
      <c r="A75" s="1">
        <v>42626.52202546296</v>
      </c>
      <c r="B75" t="s">
        <v>15</v>
      </c>
      <c r="C75">
        <v>10681</v>
      </c>
      <c r="D75" t="s">
        <v>106</v>
      </c>
      <c r="E75" t="s">
        <v>107</v>
      </c>
      <c r="F75">
        <v>3741</v>
      </c>
      <c r="G75" s="6">
        <v>42621</v>
      </c>
      <c r="H75" s="9">
        <f t="shared" si="3"/>
        <v>2016</v>
      </c>
      <c r="I75" s="4">
        <f t="shared" si="4"/>
        <v>9</v>
      </c>
      <c r="J75" s="1">
        <v>42622.054108796299</v>
      </c>
      <c r="K75" s="1">
        <v>42625.771377314813</v>
      </c>
      <c r="L75" t="s">
        <v>36</v>
      </c>
      <c r="M75">
        <v>3741</v>
      </c>
      <c r="N75">
        <v>1</v>
      </c>
      <c r="O75" t="s">
        <v>121</v>
      </c>
      <c r="Q75">
        <v>3741</v>
      </c>
      <c r="R75" t="s">
        <v>46</v>
      </c>
    </row>
    <row r="76" spans="1:18" x14ac:dyDescent="0.25">
      <c r="A76" s="1">
        <v>42611.66951388889</v>
      </c>
      <c r="B76" t="s">
        <v>15</v>
      </c>
      <c r="C76">
        <v>108360</v>
      </c>
      <c r="D76" t="s">
        <v>95</v>
      </c>
      <c r="E76" t="s">
        <v>96</v>
      </c>
      <c r="F76">
        <v>334</v>
      </c>
      <c r="G76" s="6">
        <v>42600</v>
      </c>
      <c r="H76" s="9">
        <f t="shared" si="3"/>
        <v>2016</v>
      </c>
      <c r="I76" s="4">
        <f t="shared" si="4"/>
        <v>8</v>
      </c>
      <c r="J76" s="1">
        <v>42607.052395833336</v>
      </c>
      <c r="K76" s="1">
        <v>42611.58697916667</v>
      </c>
      <c r="L76" t="s">
        <v>122</v>
      </c>
      <c r="M76">
        <v>334</v>
      </c>
      <c r="N76">
        <v>1</v>
      </c>
      <c r="O76" t="s">
        <v>123</v>
      </c>
      <c r="P76" t="str">
        <f>TRIM(MID(SUBSTITUTE(O76,"-",REPT(" ",LEN(O76))),1*LEN(O76),LEN(O76)))</f>
        <v>General</v>
      </c>
      <c r="Q76">
        <v>334</v>
      </c>
      <c r="R76" t="s">
        <v>99</v>
      </c>
    </row>
    <row r="77" spans="1:18" x14ac:dyDescent="0.25">
      <c r="A77" s="1">
        <v>42611.66951388889</v>
      </c>
      <c r="B77" t="s">
        <v>15</v>
      </c>
      <c r="C77">
        <v>108361</v>
      </c>
      <c r="D77" t="s">
        <v>95</v>
      </c>
      <c r="E77" t="s">
        <v>96</v>
      </c>
      <c r="F77">
        <v>110</v>
      </c>
      <c r="G77" s="6">
        <v>42600</v>
      </c>
      <c r="H77" s="9">
        <f t="shared" si="3"/>
        <v>2016</v>
      </c>
      <c r="I77" s="4">
        <f t="shared" si="4"/>
        <v>8</v>
      </c>
      <c r="J77" s="1">
        <v>42607.135509259257</v>
      </c>
      <c r="K77" s="1">
        <v>42611.588078703702</v>
      </c>
      <c r="L77" t="s">
        <v>122</v>
      </c>
      <c r="M77">
        <v>110</v>
      </c>
      <c r="N77">
        <v>1</v>
      </c>
      <c r="O77" t="s">
        <v>124</v>
      </c>
      <c r="P77" t="str">
        <f>TRIM(MID(SUBSTITUTE(O77,"-",REPT(" ",LEN(O77))),1*LEN(O77),LEN(O77)))</f>
        <v>179 Windsong</v>
      </c>
      <c r="Q77">
        <v>110</v>
      </c>
      <c r="R77" t="s">
        <v>101</v>
      </c>
    </row>
    <row r="78" spans="1:18" x14ac:dyDescent="0.25">
      <c r="A78" s="1">
        <v>42611.66951388889</v>
      </c>
      <c r="B78" t="s">
        <v>15</v>
      </c>
      <c r="C78">
        <v>108362</v>
      </c>
      <c r="D78" t="s">
        <v>95</v>
      </c>
      <c r="E78" t="s">
        <v>96</v>
      </c>
      <c r="F78">
        <v>83.5</v>
      </c>
      <c r="G78" s="6">
        <v>42600</v>
      </c>
      <c r="H78" s="9">
        <f t="shared" si="3"/>
        <v>2016</v>
      </c>
      <c r="I78" s="4">
        <f t="shared" si="4"/>
        <v>8</v>
      </c>
      <c r="J78" s="1">
        <v>42607.711099537039</v>
      </c>
      <c r="K78" s="1">
        <v>42611.58861111111</v>
      </c>
      <c r="L78" t="s">
        <v>122</v>
      </c>
      <c r="M78">
        <v>83.5</v>
      </c>
      <c r="N78">
        <v>1</v>
      </c>
      <c r="O78" t="s">
        <v>125</v>
      </c>
      <c r="P78" t="str">
        <f>TRIM(MID(SUBSTITUTE(O78,"-",REPT(" ",LEN(O78))),1*LEN(O78),LEN(O78)))</f>
        <v>12 Hampton</v>
      </c>
      <c r="Q78">
        <v>83.5</v>
      </c>
      <c r="R78" t="s">
        <v>101</v>
      </c>
    </row>
    <row r="79" spans="1:18" x14ac:dyDescent="0.25">
      <c r="A79" s="1">
        <v>42611.66951388889</v>
      </c>
      <c r="B79" t="s">
        <v>15</v>
      </c>
      <c r="C79">
        <v>108363</v>
      </c>
      <c r="D79" t="s">
        <v>95</v>
      </c>
      <c r="E79" t="s">
        <v>96</v>
      </c>
      <c r="F79">
        <v>118.9</v>
      </c>
      <c r="G79" s="6">
        <v>42600</v>
      </c>
      <c r="H79" s="9">
        <f t="shared" si="3"/>
        <v>2016</v>
      </c>
      <c r="I79" s="4">
        <f t="shared" si="4"/>
        <v>8</v>
      </c>
      <c r="J79" s="1">
        <v>42607.707499999997</v>
      </c>
      <c r="K79" s="1">
        <v>42611.589097222219</v>
      </c>
      <c r="L79" t="s">
        <v>122</v>
      </c>
      <c r="M79">
        <v>118.9</v>
      </c>
      <c r="N79">
        <v>1</v>
      </c>
      <c r="O79" t="s">
        <v>126</v>
      </c>
      <c r="P79" t="str">
        <f>TRIM(MID(SUBSTITUTE(O79,"-",REPT(" ",LEN(O79))),1*LEN(O79),LEN(O79)))</f>
        <v>8 Hampton</v>
      </c>
      <c r="Q79">
        <v>118.9</v>
      </c>
      <c r="R79" t="s">
        <v>101</v>
      </c>
    </row>
    <row r="80" spans="1:18" x14ac:dyDescent="0.25">
      <c r="A80" s="1">
        <v>42611.66951388889</v>
      </c>
      <c r="B80" t="s">
        <v>15</v>
      </c>
      <c r="C80">
        <v>108364</v>
      </c>
      <c r="D80" t="s">
        <v>95</v>
      </c>
      <c r="E80" t="s">
        <v>96</v>
      </c>
      <c r="F80">
        <v>264.49</v>
      </c>
      <c r="G80" s="6">
        <v>42600</v>
      </c>
      <c r="H80" s="9">
        <f t="shared" si="3"/>
        <v>2016</v>
      </c>
      <c r="I80" s="4">
        <f t="shared" si="4"/>
        <v>8</v>
      </c>
      <c r="J80" s="1">
        <v>42607.714444444442</v>
      </c>
      <c r="K80" s="1">
        <v>42611.589942129627</v>
      </c>
      <c r="L80" t="s">
        <v>122</v>
      </c>
      <c r="M80">
        <v>264.49</v>
      </c>
      <c r="N80">
        <v>1</v>
      </c>
      <c r="O80" t="s">
        <v>127</v>
      </c>
      <c r="P80" t="str">
        <f>TRIM(MID(SUBSTITUTE(O80,"-",REPT(" ",LEN(O80))),1*LEN(O80),LEN(O80)))</f>
        <v>124 Windsong</v>
      </c>
      <c r="Q80">
        <v>264.49</v>
      </c>
      <c r="R80" t="s">
        <v>101</v>
      </c>
    </row>
    <row r="81" spans="1:18" x14ac:dyDescent="0.25">
      <c r="A81" s="1">
        <v>42611.66951388889</v>
      </c>
      <c r="B81" t="s">
        <v>15</v>
      </c>
      <c r="C81">
        <v>108365</v>
      </c>
      <c r="D81" t="s">
        <v>95</v>
      </c>
      <c r="E81" t="s">
        <v>96</v>
      </c>
      <c r="F81">
        <v>631.25</v>
      </c>
      <c r="G81" s="6">
        <v>42600</v>
      </c>
      <c r="H81" s="9">
        <f t="shared" si="3"/>
        <v>2016</v>
      </c>
      <c r="I81" s="4">
        <f t="shared" si="4"/>
        <v>8</v>
      </c>
      <c r="J81" s="1">
        <v>42607.06417824074</v>
      </c>
      <c r="K81" s="1">
        <v>42611.590763888889</v>
      </c>
      <c r="L81" t="s">
        <v>122</v>
      </c>
      <c r="M81">
        <v>631.25</v>
      </c>
      <c r="N81">
        <v>1</v>
      </c>
      <c r="O81" t="s">
        <v>128</v>
      </c>
      <c r="P81" t="str">
        <f>TRIM(MID(SUBSTITUTE(O81,"-",REPT(" ",LEN(O81))),1*LEN(O81),LEN(O81)))</f>
        <v>36 Windsong</v>
      </c>
      <c r="Q81">
        <v>631.25</v>
      </c>
      <c r="R81" t="s">
        <v>101</v>
      </c>
    </row>
    <row r="82" spans="1:18" x14ac:dyDescent="0.25">
      <c r="A82" s="1">
        <v>42611.66951388889</v>
      </c>
      <c r="B82" t="s">
        <v>15</v>
      </c>
      <c r="C82">
        <v>108366</v>
      </c>
      <c r="D82" t="s">
        <v>95</v>
      </c>
      <c r="E82" t="s">
        <v>96</v>
      </c>
      <c r="F82">
        <v>22</v>
      </c>
      <c r="G82" s="6">
        <v>42600</v>
      </c>
      <c r="H82" s="9">
        <f t="shared" si="3"/>
        <v>2016</v>
      </c>
      <c r="I82" s="4">
        <f t="shared" si="4"/>
        <v>8</v>
      </c>
      <c r="J82" s="1">
        <v>42607.704224537039</v>
      </c>
      <c r="K82" s="1">
        <v>42611.59138888889</v>
      </c>
      <c r="L82" t="s">
        <v>122</v>
      </c>
      <c r="M82">
        <v>22</v>
      </c>
      <c r="N82">
        <v>1</v>
      </c>
      <c r="O82" t="s">
        <v>129</v>
      </c>
      <c r="P82" t="str">
        <f>TRIM(MID(SUBSTITUTE(O82,"-",REPT(" ",LEN(O82))),1*LEN(O82),LEN(O82)))</f>
        <v>158 Windsong</v>
      </c>
      <c r="Q82">
        <v>22</v>
      </c>
      <c r="R82" t="s">
        <v>101</v>
      </c>
    </row>
    <row r="83" spans="1:18" x14ac:dyDescent="0.25">
      <c r="A83" s="1">
        <v>42611.66951388889</v>
      </c>
      <c r="B83" t="s">
        <v>15</v>
      </c>
      <c r="C83">
        <v>108368</v>
      </c>
      <c r="D83" t="s">
        <v>95</v>
      </c>
      <c r="E83" t="s">
        <v>96</v>
      </c>
      <c r="F83">
        <v>0</v>
      </c>
      <c r="G83" s="6">
        <v>42600</v>
      </c>
      <c r="H83" s="9">
        <f t="shared" si="3"/>
        <v>2016</v>
      </c>
      <c r="I83" s="4">
        <f t="shared" si="4"/>
        <v>8</v>
      </c>
      <c r="J83" s="1">
        <v>42607.759814814817</v>
      </c>
      <c r="K83" s="1">
        <v>42611.591886574075</v>
      </c>
      <c r="L83" t="s">
        <v>122</v>
      </c>
      <c r="M83">
        <v>0</v>
      </c>
      <c r="N83">
        <v>1</v>
      </c>
      <c r="O83" t="s">
        <v>130</v>
      </c>
      <c r="P83" t="str">
        <f>TRIM(MID(SUBSTITUTE(O83,"-",REPT(" ",LEN(O83))),1*LEN(O83),LEN(O83)))</f>
        <v>160 Windsong</v>
      </c>
      <c r="Q83">
        <v>0</v>
      </c>
      <c r="R83" t="s">
        <v>101</v>
      </c>
    </row>
    <row r="84" spans="1:18" x14ac:dyDescent="0.25">
      <c r="A84" s="1">
        <v>42611.66951388889</v>
      </c>
      <c r="B84" t="s">
        <v>15</v>
      </c>
      <c r="C84">
        <v>108369</v>
      </c>
      <c r="D84" t="s">
        <v>95</v>
      </c>
      <c r="E84" t="s">
        <v>96</v>
      </c>
      <c r="F84">
        <v>400</v>
      </c>
      <c r="G84" s="6">
        <v>42600</v>
      </c>
      <c r="H84" s="9">
        <f t="shared" si="3"/>
        <v>2016</v>
      </c>
      <c r="I84" s="4">
        <f t="shared" si="4"/>
        <v>8</v>
      </c>
      <c r="J84" s="1">
        <v>42607.088773148149</v>
      </c>
      <c r="K84" s="1">
        <v>42611.591979166667</v>
      </c>
      <c r="L84" t="s">
        <v>122</v>
      </c>
      <c r="M84">
        <v>400</v>
      </c>
      <c r="N84">
        <v>1</v>
      </c>
      <c r="O84" t="s">
        <v>123</v>
      </c>
      <c r="P84" t="str">
        <f>TRIM(MID(SUBSTITUTE(O84,"-",REPT(" ",LEN(O84))),1*LEN(O84),LEN(O84)))</f>
        <v>General</v>
      </c>
      <c r="Q84">
        <v>400</v>
      </c>
      <c r="R84" t="s">
        <v>99</v>
      </c>
    </row>
    <row r="85" spans="1:18" x14ac:dyDescent="0.25">
      <c r="A85" s="1">
        <v>42639.735729166663</v>
      </c>
      <c r="B85" t="s">
        <v>15</v>
      </c>
      <c r="C85">
        <v>110129</v>
      </c>
      <c r="D85" t="s">
        <v>95</v>
      </c>
      <c r="E85" t="s">
        <v>96</v>
      </c>
      <c r="F85">
        <v>334</v>
      </c>
      <c r="G85" s="6">
        <v>42627</v>
      </c>
      <c r="H85" s="9">
        <f t="shared" si="3"/>
        <v>2016</v>
      </c>
      <c r="I85" s="4">
        <f t="shared" si="4"/>
        <v>9</v>
      </c>
      <c r="J85" s="1">
        <v>42634.51771990741</v>
      </c>
      <c r="K85" s="1">
        <v>42639.677581018521</v>
      </c>
      <c r="L85" t="s">
        <v>97</v>
      </c>
      <c r="M85">
        <v>334</v>
      </c>
      <c r="N85">
        <v>1</v>
      </c>
      <c r="O85" t="s">
        <v>131</v>
      </c>
      <c r="P85" t="str">
        <f>TRIM(MID(SUBSTITUTE(O85,"-",REPT(" ",LEN(O85))),1*LEN(O85),LEN(O85)))</f>
        <v>General</v>
      </c>
      <c r="Q85">
        <v>334</v>
      </c>
      <c r="R85" t="s">
        <v>99</v>
      </c>
    </row>
    <row r="86" spans="1:18" x14ac:dyDescent="0.25">
      <c r="A86" s="1">
        <v>42639.735729166663</v>
      </c>
      <c r="B86" t="s">
        <v>15</v>
      </c>
      <c r="C86">
        <v>110130</v>
      </c>
      <c r="D86" t="s">
        <v>95</v>
      </c>
      <c r="E86" t="s">
        <v>96</v>
      </c>
      <c r="F86">
        <v>22</v>
      </c>
      <c r="G86" s="6">
        <v>42627</v>
      </c>
      <c r="H86" s="9">
        <f t="shared" si="3"/>
        <v>2016</v>
      </c>
      <c r="I86" s="4">
        <f t="shared" si="4"/>
        <v>9</v>
      </c>
      <c r="J86" s="1">
        <v>42633.795069444444</v>
      </c>
      <c r="K86" s="1">
        <v>42639.690057870372</v>
      </c>
      <c r="L86" t="s">
        <v>97</v>
      </c>
      <c r="M86">
        <v>22</v>
      </c>
      <c r="N86">
        <v>1</v>
      </c>
      <c r="O86" t="s">
        <v>132</v>
      </c>
      <c r="P86" t="str">
        <f>TRIM(MID(SUBSTITUTE(O86,"-",REPT(" ",LEN(O86))),1*LEN(O86),LEN(O86)))</f>
        <v>179 Windsong</v>
      </c>
      <c r="Q86">
        <v>22</v>
      </c>
      <c r="R86" t="s">
        <v>101</v>
      </c>
    </row>
    <row r="87" spans="1:18" x14ac:dyDescent="0.25">
      <c r="A87" s="1">
        <v>42639.735729166663</v>
      </c>
      <c r="B87" t="s">
        <v>15</v>
      </c>
      <c r="C87">
        <v>110131</v>
      </c>
      <c r="D87" t="s">
        <v>95</v>
      </c>
      <c r="E87" t="s">
        <v>96</v>
      </c>
      <c r="F87">
        <v>134</v>
      </c>
      <c r="G87" s="6">
        <v>42627</v>
      </c>
      <c r="H87" s="9">
        <f t="shared" si="3"/>
        <v>2016</v>
      </c>
      <c r="I87" s="4">
        <f t="shared" si="4"/>
        <v>9</v>
      </c>
      <c r="J87" s="1">
        <v>42634.517430555556</v>
      </c>
      <c r="K87" s="1">
        <v>42639.690891203703</v>
      </c>
      <c r="L87" t="s">
        <v>97</v>
      </c>
      <c r="M87">
        <v>134</v>
      </c>
      <c r="N87">
        <v>1</v>
      </c>
      <c r="O87" t="s">
        <v>133</v>
      </c>
      <c r="P87" t="str">
        <f>TRIM(MID(SUBSTITUTE(O87,"-",REPT(" ",LEN(O87))),1*LEN(O87),LEN(O87)))</f>
        <v>12 Hampton</v>
      </c>
      <c r="Q87">
        <v>134</v>
      </c>
      <c r="R87" t="s">
        <v>101</v>
      </c>
    </row>
    <row r="88" spans="1:18" x14ac:dyDescent="0.25">
      <c r="A88" s="1">
        <v>42639.735729166663</v>
      </c>
      <c r="B88" t="s">
        <v>15</v>
      </c>
      <c r="C88">
        <v>110132</v>
      </c>
      <c r="D88" t="s">
        <v>95</v>
      </c>
      <c r="E88" t="s">
        <v>96</v>
      </c>
      <c r="F88">
        <v>119.72</v>
      </c>
      <c r="G88" s="6">
        <v>42627</v>
      </c>
      <c r="H88" s="9">
        <f t="shared" si="3"/>
        <v>2016</v>
      </c>
      <c r="I88" s="4">
        <f t="shared" si="4"/>
        <v>9</v>
      </c>
      <c r="J88" s="1">
        <v>42634.518877314818</v>
      </c>
      <c r="K88" s="1">
        <v>42639.69127314815</v>
      </c>
      <c r="L88" t="s">
        <v>97</v>
      </c>
      <c r="M88">
        <v>119.72</v>
      </c>
      <c r="N88">
        <v>1</v>
      </c>
      <c r="O88" t="s">
        <v>134</v>
      </c>
      <c r="P88" t="str">
        <f>TRIM(MID(SUBSTITUTE(O88,"-",REPT(" ",LEN(O88))),1*LEN(O88),LEN(O88)))</f>
        <v>8 Hampton</v>
      </c>
      <c r="Q88">
        <v>119.72</v>
      </c>
      <c r="R88" t="s">
        <v>101</v>
      </c>
    </row>
    <row r="89" spans="1:18" x14ac:dyDescent="0.25">
      <c r="A89" s="1">
        <v>42639.735729166663</v>
      </c>
      <c r="B89" t="s">
        <v>15</v>
      </c>
      <c r="C89">
        <v>110133</v>
      </c>
      <c r="D89" t="s">
        <v>95</v>
      </c>
      <c r="E89" t="s">
        <v>96</v>
      </c>
      <c r="F89">
        <v>543.46</v>
      </c>
      <c r="G89" s="6">
        <v>42627</v>
      </c>
      <c r="H89" s="9">
        <f t="shared" si="3"/>
        <v>2016</v>
      </c>
      <c r="I89" s="4">
        <f t="shared" si="4"/>
        <v>9</v>
      </c>
      <c r="J89" s="1">
        <v>42633.804166666669</v>
      </c>
      <c r="K89" s="1">
        <v>42639.69190972222</v>
      </c>
      <c r="L89" t="s">
        <v>97</v>
      </c>
      <c r="M89">
        <v>543.46</v>
      </c>
      <c r="N89">
        <v>1</v>
      </c>
      <c r="O89" t="s">
        <v>135</v>
      </c>
      <c r="P89" t="str">
        <f>TRIM(MID(SUBSTITUTE(O89,"-",REPT(" ",LEN(O89))),1*LEN(O89),LEN(O89)))</f>
        <v>124 Windsong</v>
      </c>
      <c r="Q89">
        <v>543.46</v>
      </c>
      <c r="R89" t="s">
        <v>101</v>
      </c>
    </row>
    <row r="90" spans="1:18" x14ac:dyDescent="0.25">
      <c r="A90" s="1">
        <v>42639.735729166663</v>
      </c>
      <c r="B90" t="s">
        <v>15</v>
      </c>
      <c r="C90">
        <v>110134</v>
      </c>
      <c r="D90" t="s">
        <v>95</v>
      </c>
      <c r="E90" t="s">
        <v>96</v>
      </c>
      <c r="F90">
        <v>110</v>
      </c>
      <c r="G90" s="6">
        <v>42627</v>
      </c>
      <c r="H90" s="9">
        <f t="shared" si="3"/>
        <v>2016</v>
      </c>
      <c r="I90" s="4">
        <f t="shared" si="4"/>
        <v>9</v>
      </c>
      <c r="J90" s="1">
        <v>42634.524780092594</v>
      </c>
      <c r="K90" s="1">
        <v>42639.692199074074</v>
      </c>
      <c r="L90" t="s">
        <v>97</v>
      </c>
      <c r="M90">
        <v>110</v>
      </c>
      <c r="N90">
        <v>1</v>
      </c>
      <c r="O90" t="s">
        <v>136</v>
      </c>
      <c r="P90" t="str">
        <f>TRIM(MID(SUBSTITUTE(O90,"-",REPT(" ",LEN(O90))),1*LEN(O90),LEN(O90)))</f>
        <v>162 Windsong</v>
      </c>
      <c r="Q90">
        <v>110</v>
      </c>
      <c r="R90" t="s">
        <v>101</v>
      </c>
    </row>
    <row r="91" spans="1:18" x14ac:dyDescent="0.25">
      <c r="A91" s="1">
        <v>42639.735729166663</v>
      </c>
      <c r="B91" t="s">
        <v>15</v>
      </c>
      <c r="C91">
        <v>110135</v>
      </c>
      <c r="D91" t="s">
        <v>95</v>
      </c>
      <c r="E91" t="s">
        <v>96</v>
      </c>
      <c r="F91">
        <v>412.3</v>
      </c>
      <c r="G91" s="6">
        <v>42627</v>
      </c>
      <c r="H91" s="9">
        <f t="shared" si="3"/>
        <v>2016</v>
      </c>
      <c r="I91" s="4">
        <f t="shared" si="4"/>
        <v>9</v>
      </c>
      <c r="J91" s="1">
        <v>42634.523368055554</v>
      </c>
      <c r="K91" s="1">
        <v>42639.693402777775</v>
      </c>
      <c r="L91" t="s">
        <v>97</v>
      </c>
      <c r="M91">
        <v>412.3</v>
      </c>
      <c r="N91">
        <v>1</v>
      </c>
      <c r="O91" t="s">
        <v>137</v>
      </c>
      <c r="P91" t="str">
        <f>TRIM(MID(SUBSTITUTE(O91,"-",REPT(" ",LEN(O91))),1*LEN(O91),LEN(O91)))</f>
        <v>36 Windsong</v>
      </c>
      <c r="Q91">
        <v>412.3</v>
      </c>
      <c r="R91" t="s">
        <v>101</v>
      </c>
    </row>
    <row r="92" spans="1:18" x14ac:dyDescent="0.25">
      <c r="A92" s="1">
        <v>42639.735729166663</v>
      </c>
      <c r="B92" t="s">
        <v>15</v>
      </c>
      <c r="C92">
        <v>110136</v>
      </c>
      <c r="D92" t="s">
        <v>95</v>
      </c>
      <c r="E92" t="s">
        <v>96</v>
      </c>
      <c r="F92">
        <v>22</v>
      </c>
      <c r="G92" s="6">
        <v>42627</v>
      </c>
      <c r="H92" s="9">
        <f t="shared" si="3"/>
        <v>2016</v>
      </c>
      <c r="I92" s="4">
        <f t="shared" si="4"/>
        <v>9</v>
      </c>
      <c r="J92" s="1">
        <v>42633.796701388892</v>
      </c>
      <c r="K92" s="1">
        <v>42639.693981481483</v>
      </c>
      <c r="L92" t="s">
        <v>97</v>
      </c>
      <c r="M92">
        <v>22</v>
      </c>
      <c r="N92">
        <v>1</v>
      </c>
      <c r="O92" t="s">
        <v>138</v>
      </c>
      <c r="P92" t="str">
        <f>TRIM(MID(SUBSTITUTE(O92,"-",REPT(" ",LEN(O92))),1*LEN(O92),LEN(O92)))</f>
        <v>158 Windsong</v>
      </c>
      <c r="Q92">
        <v>22</v>
      </c>
      <c r="R92" t="s">
        <v>101</v>
      </c>
    </row>
    <row r="93" spans="1:18" x14ac:dyDescent="0.25">
      <c r="A93" s="1">
        <v>42639.735729166663</v>
      </c>
      <c r="B93" t="s">
        <v>15</v>
      </c>
      <c r="C93">
        <v>110137</v>
      </c>
      <c r="D93" t="s">
        <v>95</v>
      </c>
      <c r="E93" t="s">
        <v>96</v>
      </c>
      <c r="F93">
        <v>41</v>
      </c>
      <c r="G93" s="6">
        <v>42627</v>
      </c>
      <c r="H93" s="9">
        <f t="shared" si="3"/>
        <v>2016</v>
      </c>
      <c r="I93" s="4">
        <f t="shared" si="4"/>
        <v>9</v>
      </c>
      <c r="J93" s="1">
        <v>42634.515439814815</v>
      </c>
      <c r="K93" s="1">
        <v>42639.694247685184</v>
      </c>
      <c r="L93" t="s">
        <v>97</v>
      </c>
      <c r="M93">
        <v>41</v>
      </c>
      <c r="N93">
        <v>1</v>
      </c>
      <c r="O93" t="s">
        <v>139</v>
      </c>
      <c r="P93" t="str">
        <f>TRIM(MID(SUBSTITUTE(O93,"-",REPT(" ",LEN(O93))),1*LEN(O93),LEN(O93)))</f>
        <v>169 Windsong</v>
      </c>
      <c r="Q93">
        <v>41</v>
      </c>
      <c r="R93" t="s">
        <v>101</v>
      </c>
    </row>
    <row r="94" spans="1:18" x14ac:dyDescent="0.25">
      <c r="A94" s="1">
        <v>42639.735729166663</v>
      </c>
      <c r="B94" t="s">
        <v>15</v>
      </c>
      <c r="C94">
        <v>110138</v>
      </c>
      <c r="D94" t="s">
        <v>95</v>
      </c>
      <c r="E94" t="s">
        <v>96</v>
      </c>
      <c r="F94">
        <v>71.47</v>
      </c>
      <c r="G94" s="6">
        <v>42627</v>
      </c>
      <c r="H94" s="9">
        <f t="shared" si="3"/>
        <v>2016</v>
      </c>
      <c r="I94" s="4">
        <f t="shared" si="4"/>
        <v>9</v>
      </c>
      <c r="J94" s="1">
        <v>42633.792662037034</v>
      </c>
      <c r="K94" s="1">
        <v>42639.694444444445</v>
      </c>
      <c r="L94" t="s">
        <v>97</v>
      </c>
      <c r="M94">
        <v>71.47</v>
      </c>
      <c r="N94">
        <v>1</v>
      </c>
      <c r="O94" t="s">
        <v>140</v>
      </c>
      <c r="P94" t="str">
        <f>TRIM(MID(SUBSTITUTE(O94,"-",REPT(" ",LEN(O94))),1*LEN(O94),LEN(O94)))</f>
        <v>165 Windsong</v>
      </c>
      <c r="Q94">
        <v>71.47</v>
      </c>
      <c r="R94" t="s">
        <v>101</v>
      </c>
    </row>
    <row r="95" spans="1:18" x14ac:dyDescent="0.25">
      <c r="A95" s="1">
        <v>42639.735729166663</v>
      </c>
      <c r="B95" t="s">
        <v>15</v>
      </c>
      <c r="C95">
        <v>110139</v>
      </c>
      <c r="D95" t="s">
        <v>95</v>
      </c>
      <c r="E95" t="s">
        <v>96</v>
      </c>
      <c r="F95">
        <v>829.79</v>
      </c>
      <c r="G95" s="6">
        <v>42627</v>
      </c>
      <c r="H95" s="9">
        <f t="shared" si="3"/>
        <v>2016</v>
      </c>
      <c r="I95" s="4">
        <f t="shared" si="4"/>
        <v>9</v>
      </c>
      <c r="J95" s="1">
        <v>42634.523715277777</v>
      </c>
      <c r="K95" s="1">
        <v>42639.6950462963</v>
      </c>
      <c r="L95" t="s">
        <v>97</v>
      </c>
      <c r="M95">
        <v>829.79</v>
      </c>
      <c r="N95">
        <v>1</v>
      </c>
      <c r="O95" t="s">
        <v>141</v>
      </c>
      <c r="P95" t="str">
        <f>TRIM(MID(SUBSTITUTE(O95,"-",REPT(" ",LEN(O95))),1*LEN(O95),LEN(O95)))</f>
        <v>170 Windsong</v>
      </c>
      <c r="Q95">
        <v>829.79</v>
      </c>
      <c r="R95" t="s">
        <v>101</v>
      </c>
    </row>
    <row r="96" spans="1:18" x14ac:dyDescent="0.25">
      <c r="A96" s="1">
        <v>42639.735729166663</v>
      </c>
      <c r="B96" t="s">
        <v>15</v>
      </c>
      <c r="C96">
        <v>110140</v>
      </c>
      <c r="D96" t="s">
        <v>95</v>
      </c>
      <c r="E96" t="s">
        <v>96</v>
      </c>
      <c r="F96">
        <v>228.86</v>
      </c>
      <c r="G96" s="6">
        <v>42627</v>
      </c>
      <c r="H96" s="9">
        <f t="shared" si="3"/>
        <v>2016</v>
      </c>
      <c r="I96" s="4">
        <f t="shared" si="4"/>
        <v>9</v>
      </c>
      <c r="J96" s="1">
        <v>42634.520995370367</v>
      </c>
      <c r="K96" s="1">
        <v>42639.695810185185</v>
      </c>
      <c r="L96" t="s">
        <v>97</v>
      </c>
      <c r="M96">
        <v>228.86</v>
      </c>
      <c r="N96">
        <v>1</v>
      </c>
      <c r="O96" t="s">
        <v>142</v>
      </c>
      <c r="P96" t="str">
        <f>TRIM(MID(SUBSTITUTE(O96,"-",REPT(" ",LEN(O96))),1*LEN(O96),LEN(O96)))</f>
        <v>160 Windsong</v>
      </c>
      <c r="Q96">
        <v>228.86</v>
      </c>
      <c r="R96" t="s">
        <v>101</v>
      </c>
    </row>
    <row r="97" spans="1:18" x14ac:dyDescent="0.25">
      <c r="A97" s="1">
        <v>42639.735729166663</v>
      </c>
      <c r="B97" t="s">
        <v>15</v>
      </c>
      <c r="C97">
        <v>110141</v>
      </c>
      <c r="D97" t="s">
        <v>95</v>
      </c>
      <c r="E97" t="s">
        <v>96</v>
      </c>
      <c r="F97">
        <v>1364.77</v>
      </c>
      <c r="G97" s="6">
        <v>42627</v>
      </c>
      <c r="H97" s="9">
        <f t="shared" si="3"/>
        <v>2016</v>
      </c>
      <c r="I97" s="4">
        <f t="shared" si="4"/>
        <v>9</v>
      </c>
      <c r="J97" s="1">
        <v>42634.517025462963</v>
      </c>
      <c r="K97" s="1">
        <v>42639.695868055554</v>
      </c>
      <c r="L97" t="s">
        <v>97</v>
      </c>
      <c r="M97">
        <v>1364.77</v>
      </c>
      <c r="N97">
        <v>1</v>
      </c>
      <c r="O97" t="s">
        <v>131</v>
      </c>
      <c r="P97" t="str">
        <f>TRIM(MID(SUBSTITUTE(O97,"-",REPT(" ",LEN(O97))),1*LEN(O97),LEN(O97)))</f>
        <v>General</v>
      </c>
      <c r="Q97">
        <v>1364.77</v>
      </c>
      <c r="R97" t="s">
        <v>99</v>
      </c>
    </row>
    <row r="98" spans="1:18" x14ac:dyDescent="0.25">
      <c r="A98" s="1">
        <v>42639.735729166663</v>
      </c>
      <c r="B98" t="s">
        <v>15</v>
      </c>
      <c r="C98">
        <v>110142</v>
      </c>
      <c r="D98" t="s">
        <v>95</v>
      </c>
      <c r="E98" t="s">
        <v>96</v>
      </c>
      <c r="F98">
        <v>66</v>
      </c>
      <c r="G98" s="6">
        <v>42627</v>
      </c>
      <c r="H98" s="9">
        <f t="shared" si="3"/>
        <v>2016</v>
      </c>
      <c r="I98" s="4">
        <f t="shared" si="4"/>
        <v>9</v>
      </c>
      <c r="J98" s="1">
        <v>42633.852939814817</v>
      </c>
      <c r="K98" s="1">
        <v>42639.696099537039</v>
      </c>
      <c r="L98" t="s">
        <v>97</v>
      </c>
      <c r="M98">
        <v>66</v>
      </c>
      <c r="N98">
        <v>1</v>
      </c>
      <c r="O98" t="s">
        <v>143</v>
      </c>
      <c r="P98" t="str">
        <f>TRIM(MID(SUBSTITUTE(O98,"-",REPT(" ",LEN(O98))),1*LEN(O98),LEN(O98)))</f>
        <v>94 Windsong</v>
      </c>
      <c r="Q98">
        <v>66</v>
      </c>
      <c r="R98" t="s">
        <v>101</v>
      </c>
    </row>
    <row r="99" spans="1:18" x14ac:dyDescent="0.25">
      <c r="A99" s="1">
        <v>42675.517962962964</v>
      </c>
      <c r="B99" t="s">
        <v>15</v>
      </c>
      <c r="C99">
        <v>112172</v>
      </c>
      <c r="D99" t="s">
        <v>95</v>
      </c>
      <c r="E99" t="s">
        <v>96</v>
      </c>
      <c r="F99">
        <v>334</v>
      </c>
      <c r="G99" s="6">
        <v>42662</v>
      </c>
      <c r="H99" s="9">
        <f t="shared" si="3"/>
        <v>2016</v>
      </c>
      <c r="I99" s="4">
        <f t="shared" si="4"/>
        <v>10</v>
      </c>
      <c r="J99" s="1">
        <v>42674.008472222224</v>
      </c>
      <c r="K99" s="1">
        <v>42674.874606481484</v>
      </c>
      <c r="L99" t="s">
        <v>122</v>
      </c>
      <c r="M99">
        <v>334</v>
      </c>
      <c r="N99">
        <v>1</v>
      </c>
      <c r="O99" t="s">
        <v>144</v>
      </c>
      <c r="P99" t="str">
        <f>TRIM(MID(SUBSTITUTE(O99,"-",REPT(" ",LEN(O99))),1*LEN(O99),LEN(O99)))</f>
        <v>General</v>
      </c>
      <c r="Q99">
        <v>334</v>
      </c>
      <c r="R99" t="s">
        <v>99</v>
      </c>
    </row>
    <row r="100" spans="1:18" x14ac:dyDescent="0.25">
      <c r="A100" s="1">
        <v>42675.517962962964</v>
      </c>
      <c r="B100" t="s">
        <v>15</v>
      </c>
      <c r="C100">
        <v>112173</v>
      </c>
      <c r="D100" t="s">
        <v>95</v>
      </c>
      <c r="E100" t="s">
        <v>96</v>
      </c>
      <c r="F100">
        <v>44</v>
      </c>
      <c r="G100" s="6">
        <v>42662</v>
      </c>
      <c r="H100" s="9">
        <f t="shared" si="3"/>
        <v>2016</v>
      </c>
      <c r="I100" s="4">
        <f t="shared" si="4"/>
        <v>10</v>
      </c>
      <c r="J100" s="1">
        <v>42674.535243055558</v>
      </c>
      <c r="K100" s="1">
        <v>42674.874606481484</v>
      </c>
      <c r="L100" t="s">
        <v>122</v>
      </c>
      <c r="M100">
        <v>44</v>
      </c>
      <c r="N100">
        <v>1</v>
      </c>
      <c r="O100" t="s">
        <v>145</v>
      </c>
      <c r="P100" t="str">
        <f>TRIM(MID(SUBSTITUTE(O100,"-",REPT(" ",LEN(O100))),1*LEN(O100),LEN(O100)))</f>
        <v>179 Windsong</v>
      </c>
      <c r="Q100">
        <v>44</v>
      </c>
      <c r="R100" t="s">
        <v>101</v>
      </c>
    </row>
    <row r="101" spans="1:18" x14ac:dyDescent="0.25">
      <c r="A101" s="1">
        <v>42675.517962962964</v>
      </c>
      <c r="B101" t="s">
        <v>15</v>
      </c>
      <c r="C101">
        <v>112174</v>
      </c>
      <c r="D101" t="s">
        <v>95</v>
      </c>
      <c r="E101" t="s">
        <v>96</v>
      </c>
      <c r="F101">
        <v>0</v>
      </c>
      <c r="G101" s="6">
        <v>42662</v>
      </c>
      <c r="H101" s="9">
        <f t="shared" si="3"/>
        <v>2016</v>
      </c>
      <c r="I101" s="4">
        <f t="shared" si="4"/>
        <v>10</v>
      </c>
      <c r="J101" s="1">
        <v>42674.005439814813</v>
      </c>
      <c r="K101" s="1">
        <v>42674.874606481484</v>
      </c>
      <c r="L101" t="s">
        <v>122</v>
      </c>
      <c r="M101">
        <v>0</v>
      </c>
      <c r="N101">
        <v>1</v>
      </c>
      <c r="O101" t="s">
        <v>146</v>
      </c>
      <c r="P101" t="str">
        <f>TRIM(MID(SUBSTITUTE(O101,"-",REPT(" ",LEN(O101))),1*LEN(O101),LEN(O101)))</f>
        <v>12 Hampton</v>
      </c>
      <c r="Q101">
        <v>0</v>
      </c>
      <c r="R101" t="s">
        <v>101</v>
      </c>
    </row>
    <row r="102" spans="1:18" x14ac:dyDescent="0.25">
      <c r="A102" s="1">
        <v>42675.517962962964</v>
      </c>
      <c r="B102" t="s">
        <v>15</v>
      </c>
      <c r="C102">
        <v>112175</v>
      </c>
      <c r="D102" t="s">
        <v>95</v>
      </c>
      <c r="E102" t="s">
        <v>96</v>
      </c>
      <c r="F102">
        <v>1764.9</v>
      </c>
      <c r="G102" s="6">
        <v>42662</v>
      </c>
      <c r="H102" s="9">
        <f t="shared" si="3"/>
        <v>2016</v>
      </c>
      <c r="I102" s="4">
        <f t="shared" si="4"/>
        <v>10</v>
      </c>
      <c r="J102" s="1">
        <v>42673.642777777779</v>
      </c>
      <c r="K102" s="1">
        <v>42674.874606481484</v>
      </c>
      <c r="L102" t="s">
        <v>122</v>
      </c>
      <c r="M102">
        <v>1764.9</v>
      </c>
      <c r="N102">
        <v>1</v>
      </c>
      <c r="O102" t="s">
        <v>147</v>
      </c>
      <c r="P102" t="str">
        <f>TRIM(MID(SUBSTITUTE(O102,"-",REPT(" ",LEN(O102))),1*LEN(O102),LEN(O102)))</f>
        <v>8 Hampton</v>
      </c>
      <c r="Q102">
        <v>1764.9</v>
      </c>
      <c r="R102" t="s">
        <v>101</v>
      </c>
    </row>
    <row r="103" spans="1:18" x14ac:dyDescent="0.25">
      <c r="A103" s="1">
        <v>42675.517962962964</v>
      </c>
      <c r="B103" t="s">
        <v>15</v>
      </c>
      <c r="C103">
        <v>112176</v>
      </c>
      <c r="D103" t="s">
        <v>95</v>
      </c>
      <c r="E103" t="s">
        <v>96</v>
      </c>
      <c r="F103">
        <v>517.5</v>
      </c>
      <c r="G103" s="6">
        <v>42662</v>
      </c>
      <c r="H103" s="9">
        <f t="shared" si="3"/>
        <v>2016</v>
      </c>
      <c r="I103" s="4">
        <f t="shared" si="4"/>
        <v>10</v>
      </c>
      <c r="J103" s="1">
        <v>42673.987361111111</v>
      </c>
      <c r="K103" s="1">
        <v>42674.874606481484</v>
      </c>
      <c r="L103" t="s">
        <v>122</v>
      </c>
      <c r="M103">
        <v>517.5</v>
      </c>
      <c r="N103">
        <v>1</v>
      </c>
      <c r="O103" t="s">
        <v>148</v>
      </c>
      <c r="P103" t="str">
        <f>TRIM(MID(SUBSTITUTE(O103,"-",REPT(" ",LEN(O103))),1*LEN(O103),LEN(O103)))</f>
        <v>124 Windsong</v>
      </c>
      <c r="Q103">
        <v>517.5</v>
      </c>
      <c r="R103" t="s">
        <v>101</v>
      </c>
    </row>
    <row r="104" spans="1:18" x14ac:dyDescent="0.25">
      <c r="A104" s="1">
        <v>42675.517962962964</v>
      </c>
      <c r="B104" t="s">
        <v>15</v>
      </c>
      <c r="C104">
        <v>112177</v>
      </c>
      <c r="D104" t="s">
        <v>95</v>
      </c>
      <c r="E104" t="s">
        <v>96</v>
      </c>
      <c r="F104">
        <v>44</v>
      </c>
      <c r="G104" s="6">
        <v>42662</v>
      </c>
      <c r="H104" s="9">
        <f t="shared" si="3"/>
        <v>2016</v>
      </c>
      <c r="I104" s="4">
        <f t="shared" si="4"/>
        <v>10</v>
      </c>
      <c r="J104" s="1">
        <v>42674.007268518515</v>
      </c>
      <c r="K104" s="1">
        <v>42674.874606481484</v>
      </c>
      <c r="L104" t="s">
        <v>122</v>
      </c>
      <c r="M104">
        <v>44</v>
      </c>
      <c r="N104">
        <v>1</v>
      </c>
      <c r="O104" t="s">
        <v>149</v>
      </c>
      <c r="P104" t="str">
        <f>TRIM(MID(SUBSTITUTE(O104,"-",REPT(" ",LEN(O104))),1*LEN(O104),LEN(O104)))</f>
        <v>162 Windsong</v>
      </c>
      <c r="Q104">
        <v>44</v>
      </c>
      <c r="R104" t="s">
        <v>101</v>
      </c>
    </row>
    <row r="105" spans="1:18" x14ac:dyDescent="0.25">
      <c r="A105" s="1">
        <v>42675.517962962964</v>
      </c>
      <c r="B105" t="s">
        <v>15</v>
      </c>
      <c r="C105">
        <v>112178</v>
      </c>
      <c r="D105" t="s">
        <v>95</v>
      </c>
      <c r="E105" t="s">
        <v>96</v>
      </c>
      <c r="F105">
        <v>396.44</v>
      </c>
      <c r="G105" s="6">
        <v>42662</v>
      </c>
      <c r="H105" s="9">
        <f t="shared" si="3"/>
        <v>2016</v>
      </c>
      <c r="I105" s="4">
        <f t="shared" si="4"/>
        <v>10</v>
      </c>
      <c r="J105" s="1">
        <v>42673.640266203707</v>
      </c>
      <c r="K105" s="1">
        <v>42674.874606481484</v>
      </c>
      <c r="L105" t="s">
        <v>122</v>
      </c>
      <c r="M105">
        <v>396.44</v>
      </c>
      <c r="N105">
        <v>1</v>
      </c>
      <c r="O105" t="s">
        <v>150</v>
      </c>
      <c r="P105" t="str">
        <f>TRIM(MID(SUBSTITUTE(O105,"-",REPT(" ",LEN(O105))),1*LEN(O105),LEN(O105)))</f>
        <v>36 Windsong</v>
      </c>
      <c r="Q105">
        <v>396.44</v>
      </c>
      <c r="R105" t="s">
        <v>101</v>
      </c>
    </row>
    <row r="106" spans="1:18" x14ac:dyDescent="0.25">
      <c r="A106" s="1">
        <v>42675.517962962964</v>
      </c>
      <c r="B106" t="s">
        <v>15</v>
      </c>
      <c r="C106">
        <v>112179</v>
      </c>
      <c r="D106" t="s">
        <v>95</v>
      </c>
      <c r="E106" t="s">
        <v>96</v>
      </c>
      <c r="F106">
        <v>35</v>
      </c>
      <c r="G106" s="6">
        <v>42662</v>
      </c>
      <c r="H106" s="9">
        <f t="shared" si="3"/>
        <v>2016</v>
      </c>
      <c r="I106" s="4">
        <f t="shared" si="4"/>
        <v>10</v>
      </c>
      <c r="J106" s="1">
        <v>42674.007685185185</v>
      </c>
      <c r="K106" s="1">
        <v>42674.874606481484</v>
      </c>
      <c r="L106" t="s">
        <v>122</v>
      </c>
      <c r="M106">
        <v>35</v>
      </c>
      <c r="N106">
        <v>1</v>
      </c>
      <c r="O106" t="s">
        <v>151</v>
      </c>
      <c r="P106" t="str">
        <f>TRIM(MID(SUBSTITUTE(O106,"-",REPT(" ",LEN(O106))),1*LEN(O106),LEN(O106)))</f>
        <v>158 Windsong</v>
      </c>
      <c r="Q106">
        <v>35</v>
      </c>
      <c r="R106" t="s">
        <v>101</v>
      </c>
    </row>
    <row r="107" spans="1:18" x14ac:dyDescent="0.25">
      <c r="A107" s="1">
        <v>42675.517962962964</v>
      </c>
      <c r="B107" t="s">
        <v>15</v>
      </c>
      <c r="C107">
        <v>112180</v>
      </c>
      <c r="D107" t="s">
        <v>95</v>
      </c>
      <c r="E107" t="s">
        <v>96</v>
      </c>
      <c r="F107">
        <v>0</v>
      </c>
      <c r="G107" s="6">
        <v>42662</v>
      </c>
      <c r="H107" s="9">
        <f t="shared" si="3"/>
        <v>2016</v>
      </c>
      <c r="I107" s="4">
        <f t="shared" si="4"/>
        <v>10</v>
      </c>
      <c r="J107" s="1">
        <v>42674.555995370371</v>
      </c>
      <c r="K107" s="1">
        <v>42674.874606481484</v>
      </c>
      <c r="L107" t="s">
        <v>122</v>
      </c>
      <c r="M107">
        <v>0</v>
      </c>
      <c r="N107">
        <v>1</v>
      </c>
      <c r="O107" t="s">
        <v>152</v>
      </c>
      <c r="P107" t="str">
        <f>TRIM(MID(SUBSTITUTE(O107,"-",REPT(" ",LEN(O107))),1*LEN(O107),LEN(O107)))</f>
        <v>169 Windsong</v>
      </c>
      <c r="Q107">
        <v>0</v>
      </c>
      <c r="R107" t="s">
        <v>101</v>
      </c>
    </row>
    <row r="108" spans="1:18" x14ac:dyDescent="0.25">
      <c r="A108" s="1">
        <v>42675.517962962964</v>
      </c>
      <c r="B108" t="s">
        <v>15</v>
      </c>
      <c r="C108">
        <v>112181</v>
      </c>
      <c r="D108" t="s">
        <v>95</v>
      </c>
      <c r="E108" t="s">
        <v>96</v>
      </c>
      <c r="F108">
        <v>77</v>
      </c>
      <c r="G108" s="6">
        <v>42662</v>
      </c>
      <c r="H108" s="9">
        <f t="shared" si="3"/>
        <v>2016</v>
      </c>
      <c r="I108" s="4">
        <f t="shared" si="4"/>
        <v>10</v>
      </c>
      <c r="J108" s="1">
        <v>42674.006203703706</v>
      </c>
      <c r="K108" s="1">
        <v>42674.874606481484</v>
      </c>
      <c r="L108" t="s">
        <v>122</v>
      </c>
      <c r="M108">
        <v>77</v>
      </c>
      <c r="N108">
        <v>1</v>
      </c>
      <c r="O108" t="s">
        <v>153</v>
      </c>
      <c r="P108" t="str">
        <f>TRIM(MID(SUBSTITUTE(O108,"-",REPT(" ",LEN(O108))),1*LEN(O108),LEN(O108)))</f>
        <v>165 Windsong</v>
      </c>
      <c r="Q108">
        <v>77</v>
      </c>
      <c r="R108" t="s">
        <v>101</v>
      </c>
    </row>
    <row r="109" spans="1:18" x14ac:dyDescent="0.25">
      <c r="A109" s="1">
        <v>42675.517962962964</v>
      </c>
      <c r="B109" t="s">
        <v>15</v>
      </c>
      <c r="C109">
        <v>112182</v>
      </c>
      <c r="D109" t="s">
        <v>95</v>
      </c>
      <c r="E109" t="s">
        <v>96</v>
      </c>
      <c r="F109">
        <v>394.13</v>
      </c>
      <c r="G109" s="6">
        <v>42662</v>
      </c>
      <c r="H109" s="9">
        <f t="shared" si="3"/>
        <v>2016</v>
      </c>
      <c r="I109" s="4">
        <f t="shared" si="4"/>
        <v>10</v>
      </c>
      <c r="J109" s="1">
        <v>42674.55431712963</v>
      </c>
      <c r="K109" s="1">
        <v>42674.874618055554</v>
      </c>
      <c r="L109" t="s">
        <v>122</v>
      </c>
      <c r="M109">
        <v>394.13</v>
      </c>
      <c r="N109">
        <v>1</v>
      </c>
      <c r="O109" t="s">
        <v>154</v>
      </c>
      <c r="P109" t="str">
        <f>TRIM(MID(SUBSTITUTE(O109,"-",REPT(" ",LEN(O109))),1*LEN(O109),LEN(O109)))</f>
        <v>170 Windsong</v>
      </c>
      <c r="Q109">
        <v>394.13</v>
      </c>
      <c r="R109" t="s">
        <v>101</v>
      </c>
    </row>
    <row r="110" spans="1:18" x14ac:dyDescent="0.25">
      <c r="A110" s="1">
        <v>42675.517962962964</v>
      </c>
      <c r="B110" t="s">
        <v>15</v>
      </c>
      <c r="C110">
        <v>112183</v>
      </c>
      <c r="D110" t="s">
        <v>95</v>
      </c>
      <c r="E110" t="s">
        <v>96</v>
      </c>
      <c r="F110">
        <v>92</v>
      </c>
      <c r="G110" s="6">
        <v>42662</v>
      </c>
      <c r="H110" s="9">
        <f t="shared" si="3"/>
        <v>2016</v>
      </c>
      <c r="I110" s="4">
        <f t="shared" si="4"/>
        <v>10</v>
      </c>
      <c r="J110" s="1">
        <v>42674.568379629629</v>
      </c>
      <c r="K110" s="1">
        <v>42674.874618055554</v>
      </c>
      <c r="L110" t="s">
        <v>122</v>
      </c>
      <c r="M110">
        <v>92</v>
      </c>
      <c r="N110">
        <v>1</v>
      </c>
      <c r="O110" t="s">
        <v>155</v>
      </c>
      <c r="P110" t="str">
        <f>TRIM(MID(SUBSTITUTE(O110,"-",REPT(" ",LEN(O110))),1*LEN(O110),LEN(O110)))</f>
        <v>160 Windsong</v>
      </c>
      <c r="Q110">
        <v>92</v>
      </c>
      <c r="R110" t="s">
        <v>101</v>
      </c>
    </row>
    <row r="111" spans="1:18" x14ac:dyDescent="0.25">
      <c r="A111" s="1">
        <v>42675.517962962964</v>
      </c>
      <c r="B111" t="s">
        <v>15</v>
      </c>
      <c r="C111">
        <v>112184</v>
      </c>
      <c r="D111" t="s">
        <v>95</v>
      </c>
      <c r="E111" t="s">
        <v>96</v>
      </c>
      <c r="F111">
        <v>1264</v>
      </c>
      <c r="G111" s="6">
        <v>42662</v>
      </c>
      <c r="H111" s="9">
        <f t="shared" si="3"/>
        <v>2016</v>
      </c>
      <c r="I111" s="4">
        <f t="shared" si="4"/>
        <v>10</v>
      </c>
      <c r="J111" s="1">
        <v>42674.554664351854</v>
      </c>
      <c r="K111" s="1">
        <v>42674.874618055554</v>
      </c>
      <c r="L111" t="s">
        <v>122</v>
      </c>
      <c r="M111">
        <v>1264</v>
      </c>
      <c r="N111">
        <v>1</v>
      </c>
      <c r="O111" t="s">
        <v>156</v>
      </c>
      <c r="P111" t="str">
        <f>TRIM(MID(SUBSTITUTE(O111,"-",REPT(" ",LEN(O111))),1*LEN(O111),LEN(O111)))</f>
        <v>General (billable)</v>
      </c>
      <c r="Q111">
        <v>1264</v>
      </c>
      <c r="R111" t="s">
        <v>99</v>
      </c>
    </row>
    <row r="112" spans="1:18" x14ac:dyDescent="0.25">
      <c r="A112" s="1">
        <v>42675.517962962964</v>
      </c>
      <c r="B112" t="s">
        <v>15</v>
      </c>
      <c r="C112">
        <v>112185</v>
      </c>
      <c r="D112" t="s">
        <v>95</v>
      </c>
      <c r="E112" t="s">
        <v>96</v>
      </c>
      <c r="F112">
        <v>204</v>
      </c>
      <c r="G112" s="6">
        <v>42662</v>
      </c>
      <c r="H112" s="9">
        <f t="shared" si="3"/>
        <v>2016</v>
      </c>
      <c r="I112" s="4">
        <f t="shared" si="4"/>
        <v>10</v>
      </c>
      <c r="J112" s="1">
        <v>42673.638391203705</v>
      </c>
      <c r="K112" s="1">
        <v>42674.874618055554</v>
      </c>
      <c r="L112" t="s">
        <v>122</v>
      </c>
      <c r="M112">
        <v>204</v>
      </c>
      <c r="N112">
        <v>1</v>
      </c>
      <c r="O112" t="s">
        <v>157</v>
      </c>
      <c r="P112" t="str">
        <f>TRIM(MID(SUBSTITUTE(O112,"-",REPT(" ",LEN(O112))),1*LEN(O112),LEN(O112)))</f>
        <v>94 Windsong</v>
      </c>
      <c r="Q112">
        <v>204</v>
      </c>
      <c r="R112" t="s">
        <v>101</v>
      </c>
    </row>
    <row r="113" spans="1:18" x14ac:dyDescent="0.25">
      <c r="A113" s="1">
        <v>42711.560763888891</v>
      </c>
      <c r="B113" t="s">
        <v>15</v>
      </c>
      <c r="C113">
        <v>113978</v>
      </c>
      <c r="D113" t="s">
        <v>95</v>
      </c>
      <c r="E113" t="s">
        <v>96</v>
      </c>
      <c r="F113">
        <v>334</v>
      </c>
      <c r="G113" s="6">
        <v>42691</v>
      </c>
      <c r="H113" s="9">
        <f t="shared" si="3"/>
        <v>2016</v>
      </c>
      <c r="I113" s="4">
        <f t="shared" si="4"/>
        <v>11</v>
      </c>
      <c r="J113" s="1">
        <v>42703.725462962961</v>
      </c>
      <c r="K113" s="1">
        <v>42710.659236111111</v>
      </c>
      <c r="L113" t="s">
        <v>158</v>
      </c>
      <c r="M113">
        <v>334</v>
      </c>
      <c r="N113">
        <v>1</v>
      </c>
      <c r="O113" t="s">
        <v>159</v>
      </c>
      <c r="P113" t="str">
        <f>TRIM(MID(SUBSTITUTE(O113,"-",REPT(" ",LEN(O113))),1*LEN(O113),LEN(O113)))</f>
        <v>General</v>
      </c>
      <c r="Q113">
        <v>334</v>
      </c>
      <c r="R113" t="s">
        <v>99</v>
      </c>
    </row>
    <row r="114" spans="1:18" x14ac:dyDescent="0.25">
      <c r="A114" s="1">
        <v>42711.560763888891</v>
      </c>
      <c r="B114" t="s">
        <v>15</v>
      </c>
      <c r="C114">
        <v>113979</v>
      </c>
      <c r="D114" t="s">
        <v>95</v>
      </c>
      <c r="E114" t="s">
        <v>96</v>
      </c>
      <c r="F114">
        <v>110</v>
      </c>
      <c r="G114" s="6">
        <v>42691</v>
      </c>
      <c r="H114" s="9">
        <f t="shared" si="3"/>
        <v>2016</v>
      </c>
      <c r="I114" s="4">
        <f t="shared" si="4"/>
        <v>11</v>
      </c>
      <c r="J114" s="1">
        <v>42703.723749999997</v>
      </c>
      <c r="K114" s="1">
        <v>42710.659236111111</v>
      </c>
      <c r="L114" t="s">
        <v>158</v>
      </c>
      <c r="M114">
        <v>110</v>
      </c>
      <c r="N114">
        <v>1</v>
      </c>
      <c r="O114" t="s">
        <v>160</v>
      </c>
      <c r="P114" t="str">
        <f>TRIM(MID(SUBSTITUTE(O114,"-",REPT(" ",LEN(O114))),1*LEN(O114),LEN(O114)))</f>
        <v>179 Windsong</v>
      </c>
      <c r="Q114">
        <v>110</v>
      </c>
      <c r="R114" t="s">
        <v>101</v>
      </c>
    </row>
    <row r="115" spans="1:18" x14ac:dyDescent="0.25">
      <c r="A115" s="1">
        <v>42711.560763888891</v>
      </c>
      <c r="B115" t="s">
        <v>15</v>
      </c>
      <c r="C115">
        <v>113980</v>
      </c>
      <c r="D115" t="s">
        <v>95</v>
      </c>
      <c r="E115" t="s">
        <v>96</v>
      </c>
      <c r="F115">
        <v>0</v>
      </c>
      <c r="G115" s="6">
        <v>42691</v>
      </c>
      <c r="H115" s="9">
        <f t="shared" si="3"/>
        <v>2016</v>
      </c>
      <c r="I115" s="4">
        <f t="shared" si="4"/>
        <v>11</v>
      </c>
      <c r="J115" s="1">
        <v>42703.721400462964</v>
      </c>
      <c r="K115" s="1">
        <v>42710.659236111111</v>
      </c>
      <c r="L115" t="s">
        <v>158</v>
      </c>
      <c r="M115">
        <v>0</v>
      </c>
      <c r="N115">
        <v>1</v>
      </c>
      <c r="O115" t="s">
        <v>161</v>
      </c>
      <c r="P115" t="str">
        <f>TRIM(MID(SUBSTITUTE(O115,"-",REPT(" ",LEN(O115))),1*LEN(O115),LEN(O115)))</f>
        <v>8 Hampton</v>
      </c>
      <c r="Q115">
        <v>0</v>
      </c>
      <c r="R115" t="s">
        <v>101</v>
      </c>
    </row>
    <row r="116" spans="1:18" x14ac:dyDescent="0.25">
      <c r="A116" s="1">
        <v>42711.560763888891</v>
      </c>
      <c r="B116" t="s">
        <v>15</v>
      </c>
      <c r="C116">
        <v>113981</v>
      </c>
      <c r="D116" t="s">
        <v>95</v>
      </c>
      <c r="E116" t="s">
        <v>96</v>
      </c>
      <c r="F116">
        <v>110</v>
      </c>
      <c r="G116" s="6">
        <v>42691</v>
      </c>
      <c r="H116" s="9">
        <f t="shared" si="3"/>
        <v>2016</v>
      </c>
      <c r="I116" s="4">
        <f t="shared" si="4"/>
        <v>11</v>
      </c>
      <c r="J116" s="1">
        <v>42703.753240740742</v>
      </c>
      <c r="K116" s="1">
        <v>42710.659236111111</v>
      </c>
      <c r="L116" t="s">
        <v>158</v>
      </c>
      <c r="M116">
        <v>110</v>
      </c>
      <c r="N116">
        <v>1</v>
      </c>
      <c r="O116" t="s">
        <v>162</v>
      </c>
      <c r="P116" t="str">
        <f>TRIM(MID(SUBSTITUTE(O116,"-",REPT(" ",LEN(O116))),1*LEN(O116),LEN(O116)))</f>
        <v>124 Windsong</v>
      </c>
      <c r="Q116">
        <v>110</v>
      </c>
      <c r="R116" t="s">
        <v>101</v>
      </c>
    </row>
    <row r="117" spans="1:18" x14ac:dyDescent="0.25">
      <c r="A117" s="1">
        <v>42711.560763888891</v>
      </c>
      <c r="B117" t="s">
        <v>15</v>
      </c>
      <c r="C117">
        <v>113983</v>
      </c>
      <c r="D117" t="s">
        <v>95</v>
      </c>
      <c r="E117" t="s">
        <v>96</v>
      </c>
      <c r="F117">
        <v>71.47</v>
      </c>
      <c r="G117" s="6">
        <v>42691</v>
      </c>
      <c r="H117" s="9">
        <f t="shared" si="3"/>
        <v>2016</v>
      </c>
      <c r="I117" s="4">
        <f t="shared" si="4"/>
        <v>11</v>
      </c>
      <c r="J117" s="1">
        <v>42703.721701388888</v>
      </c>
      <c r="K117" s="1">
        <v>42710.659236111111</v>
      </c>
      <c r="L117" t="s">
        <v>158</v>
      </c>
      <c r="M117">
        <v>71.47</v>
      </c>
      <c r="N117">
        <v>1</v>
      </c>
      <c r="O117" t="s">
        <v>163</v>
      </c>
      <c r="P117" t="str">
        <f>TRIM(MID(SUBSTITUTE(O117,"-",REPT(" ",LEN(O117))),1*LEN(O117),LEN(O117)))</f>
        <v>161 Windsong</v>
      </c>
      <c r="Q117">
        <v>71.47</v>
      </c>
      <c r="R117" t="s">
        <v>101</v>
      </c>
    </row>
    <row r="118" spans="1:18" x14ac:dyDescent="0.25">
      <c r="A118" s="1">
        <v>42711.560763888891</v>
      </c>
      <c r="B118" t="s">
        <v>15</v>
      </c>
      <c r="C118">
        <v>113984</v>
      </c>
      <c r="D118" t="s">
        <v>95</v>
      </c>
      <c r="E118" t="s">
        <v>96</v>
      </c>
      <c r="F118">
        <v>570.77</v>
      </c>
      <c r="G118" s="6">
        <v>42691</v>
      </c>
      <c r="H118" s="9">
        <f t="shared" si="3"/>
        <v>2016</v>
      </c>
      <c r="I118" s="4">
        <f t="shared" si="4"/>
        <v>11</v>
      </c>
      <c r="J118" s="1">
        <v>42703.74591435185</v>
      </c>
      <c r="K118" s="1">
        <v>42710.659236111111</v>
      </c>
      <c r="L118" t="s">
        <v>158</v>
      </c>
      <c r="M118">
        <v>570.77</v>
      </c>
      <c r="N118">
        <v>1</v>
      </c>
      <c r="O118" t="s">
        <v>164</v>
      </c>
      <c r="P118" t="str">
        <f>TRIM(MID(SUBSTITUTE(O118,"-",REPT(" ",LEN(O118))),1*LEN(O118),LEN(O118)))</f>
        <v>36 Windsong</v>
      </c>
      <c r="Q118">
        <v>570.77</v>
      </c>
      <c r="R118" t="s">
        <v>101</v>
      </c>
    </row>
    <row r="119" spans="1:18" x14ac:dyDescent="0.25">
      <c r="A119" s="1">
        <v>42711.560763888891</v>
      </c>
      <c r="B119" t="s">
        <v>15</v>
      </c>
      <c r="C119">
        <v>113985</v>
      </c>
      <c r="D119" t="s">
        <v>95</v>
      </c>
      <c r="E119" t="s">
        <v>96</v>
      </c>
      <c r="F119">
        <v>35</v>
      </c>
      <c r="G119" s="6">
        <v>42691</v>
      </c>
      <c r="H119" s="9">
        <f t="shared" si="3"/>
        <v>2016</v>
      </c>
      <c r="I119" s="4">
        <f t="shared" si="4"/>
        <v>11</v>
      </c>
      <c r="J119" s="1">
        <v>42703.743483796294</v>
      </c>
      <c r="K119" s="1">
        <v>42710.659247685187</v>
      </c>
      <c r="L119" t="s">
        <v>158</v>
      </c>
      <c r="M119">
        <v>35</v>
      </c>
      <c r="N119">
        <v>1</v>
      </c>
      <c r="O119" t="s">
        <v>165</v>
      </c>
      <c r="P119" t="str">
        <f>TRIM(MID(SUBSTITUTE(O119,"-",REPT(" ",LEN(O119))),1*LEN(O119),LEN(O119)))</f>
        <v>158 Windsong</v>
      </c>
      <c r="Q119">
        <v>35</v>
      </c>
      <c r="R119" t="s">
        <v>101</v>
      </c>
    </row>
    <row r="120" spans="1:18" x14ac:dyDescent="0.25">
      <c r="A120" s="1">
        <v>42711.560763888891</v>
      </c>
      <c r="B120" t="s">
        <v>15</v>
      </c>
      <c r="C120">
        <v>113986</v>
      </c>
      <c r="D120" t="s">
        <v>95</v>
      </c>
      <c r="E120" t="s">
        <v>96</v>
      </c>
      <c r="F120">
        <v>271</v>
      </c>
      <c r="G120" s="6">
        <v>42691</v>
      </c>
      <c r="H120" s="9">
        <f t="shared" si="3"/>
        <v>2016</v>
      </c>
      <c r="I120" s="4">
        <f t="shared" si="4"/>
        <v>11</v>
      </c>
      <c r="J120" s="1">
        <v>42703.743043981478</v>
      </c>
      <c r="K120" s="1">
        <v>42710.659247685187</v>
      </c>
      <c r="L120" t="s">
        <v>158</v>
      </c>
      <c r="M120">
        <v>271</v>
      </c>
      <c r="N120">
        <v>1</v>
      </c>
      <c r="O120" t="s">
        <v>166</v>
      </c>
      <c r="P120" t="str">
        <f>TRIM(MID(SUBSTITUTE(O120,"-",REPT(" ",LEN(O120))),1*LEN(O120),LEN(O120)))</f>
        <v>169 Windsong</v>
      </c>
      <c r="Q120">
        <v>271</v>
      </c>
      <c r="R120" t="s">
        <v>101</v>
      </c>
    </row>
    <row r="121" spans="1:18" x14ac:dyDescent="0.25">
      <c r="A121" s="1">
        <v>42711.560763888891</v>
      </c>
      <c r="B121" t="s">
        <v>15</v>
      </c>
      <c r="C121">
        <v>113989</v>
      </c>
      <c r="D121" t="s">
        <v>95</v>
      </c>
      <c r="E121" t="s">
        <v>96</v>
      </c>
      <c r="F121">
        <v>87.5</v>
      </c>
      <c r="G121" s="6">
        <v>42691</v>
      </c>
      <c r="H121" s="9">
        <f t="shared" si="3"/>
        <v>2016</v>
      </c>
      <c r="I121" s="4">
        <f t="shared" si="4"/>
        <v>11</v>
      </c>
      <c r="J121" s="1">
        <v>42703.753611111111</v>
      </c>
      <c r="K121" s="1">
        <v>42710.659247685187</v>
      </c>
      <c r="L121" t="s">
        <v>158</v>
      </c>
      <c r="M121">
        <v>87.5</v>
      </c>
      <c r="N121">
        <v>1</v>
      </c>
      <c r="O121" t="s">
        <v>167</v>
      </c>
      <c r="P121" t="str">
        <f>TRIM(MID(SUBSTITUTE(O121,"-",REPT(" ",LEN(O121))),1*LEN(O121),LEN(O121)))</f>
        <v>160 Windsong</v>
      </c>
      <c r="Q121">
        <v>87.5</v>
      </c>
      <c r="R121" t="s">
        <v>101</v>
      </c>
    </row>
    <row r="122" spans="1:18" x14ac:dyDescent="0.25">
      <c r="A122" s="1">
        <v>42711.560763888891</v>
      </c>
      <c r="B122" t="s">
        <v>15</v>
      </c>
      <c r="C122">
        <v>113990</v>
      </c>
      <c r="D122" t="s">
        <v>95</v>
      </c>
      <c r="E122" t="s">
        <v>96</v>
      </c>
      <c r="F122">
        <v>389.5</v>
      </c>
      <c r="G122" s="6">
        <v>42691</v>
      </c>
      <c r="H122" s="9">
        <f t="shared" si="3"/>
        <v>2016</v>
      </c>
      <c r="I122" s="4">
        <f t="shared" si="4"/>
        <v>11</v>
      </c>
      <c r="J122" s="1">
        <v>42703.729039351849</v>
      </c>
      <c r="K122" s="1">
        <v>42710.659247685187</v>
      </c>
      <c r="L122" t="s">
        <v>158</v>
      </c>
      <c r="M122">
        <v>389.5</v>
      </c>
      <c r="N122">
        <v>1</v>
      </c>
      <c r="O122" t="s">
        <v>159</v>
      </c>
      <c r="P122" t="str">
        <f>TRIM(MID(SUBSTITUTE(O122,"-",REPT(" ",LEN(O122))),1*LEN(O122),LEN(O122)))</f>
        <v>General</v>
      </c>
      <c r="Q122">
        <v>389.5</v>
      </c>
      <c r="R122" t="s">
        <v>99</v>
      </c>
    </row>
    <row r="123" spans="1:18" x14ac:dyDescent="0.25">
      <c r="A123" s="1">
        <v>42711.560763888891</v>
      </c>
      <c r="B123" t="s">
        <v>15</v>
      </c>
      <c r="C123">
        <v>113991</v>
      </c>
      <c r="D123" t="s">
        <v>95</v>
      </c>
      <c r="E123" t="s">
        <v>96</v>
      </c>
      <c r="F123">
        <v>122.5</v>
      </c>
      <c r="G123" s="6">
        <v>42691</v>
      </c>
      <c r="H123" s="9">
        <f t="shared" si="3"/>
        <v>2016</v>
      </c>
      <c r="I123" s="4">
        <f t="shared" si="4"/>
        <v>11</v>
      </c>
      <c r="J123" s="1">
        <v>42703.753900462965</v>
      </c>
      <c r="K123" s="1">
        <v>42710.659247685187</v>
      </c>
      <c r="L123" t="s">
        <v>158</v>
      </c>
      <c r="M123">
        <v>122.5</v>
      </c>
      <c r="N123">
        <v>1</v>
      </c>
      <c r="O123" t="s">
        <v>168</v>
      </c>
      <c r="P123" t="str">
        <f>TRIM(MID(SUBSTITUTE(O123,"-",REPT(" ",LEN(O123))),1*LEN(O123),LEN(O123)))</f>
        <v>94 Windsong</v>
      </c>
      <c r="Q123">
        <v>122.5</v>
      </c>
      <c r="R123" t="s">
        <v>101</v>
      </c>
    </row>
    <row r="124" spans="1:18" x14ac:dyDescent="0.25">
      <c r="A124" s="1">
        <v>42732</v>
      </c>
      <c r="B124" t="s">
        <v>15</v>
      </c>
      <c r="C124">
        <v>115762</v>
      </c>
      <c r="D124" t="s">
        <v>95</v>
      </c>
      <c r="E124" t="s">
        <v>96</v>
      </c>
      <c r="F124">
        <v>334</v>
      </c>
      <c r="G124" s="6">
        <v>42718</v>
      </c>
      <c r="H124" s="9">
        <f t="shared" si="3"/>
        <v>2016</v>
      </c>
      <c r="I124" s="4">
        <f t="shared" si="4"/>
        <v>12</v>
      </c>
      <c r="J124" s="1">
        <v>42727.153946759259</v>
      </c>
      <c r="K124" s="1">
        <v>42731.919490740744</v>
      </c>
      <c r="L124" t="s">
        <v>169</v>
      </c>
      <c r="M124">
        <v>334</v>
      </c>
      <c r="N124">
        <v>1</v>
      </c>
      <c r="O124" t="s">
        <v>170</v>
      </c>
      <c r="P124" t="str">
        <f>TRIM(MID(SUBSTITUTE(O124,"-",REPT(" ",LEN(O124))),1*LEN(O124),LEN(O124)))</f>
        <v>General</v>
      </c>
      <c r="Q124">
        <v>334</v>
      </c>
      <c r="R124" t="s">
        <v>99</v>
      </c>
    </row>
    <row r="125" spans="1:18" x14ac:dyDescent="0.25">
      <c r="A125" s="1">
        <v>42732</v>
      </c>
      <c r="B125" t="s">
        <v>15</v>
      </c>
      <c r="C125">
        <v>115763</v>
      </c>
      <c r="D125" t="s">
        <v>95</v>
      </c>
      <c r="E125" t="s">
        <v>96</v>
      </c>
      <c r="F125">
        <v>88</v>
      </c>
      <c r="G125" s="6">
        <v>42718</v>
      </c>
      <c r="H125" s="9">
        <f t="shared" si="3"/>
        <v>2016</v>
      </c>
      <c r="I125" s="4">
        <f t="shared" si="4"/>
        <v>12</v>
      </c>
      <c r="J125" s="1">
        <v>42727.157187500001</v>
      </c>
      <c r="K125" s="1">
        <v>42731.919502314813</v>
      </c>
      <c r="L125" t="s">
        <v>169</v>
      </c>
      <c r="M125">
        <v>88</v>
      </c>
      <c r="N125">
        <v>1</v>
      </c>
      <c r="O125" t="s">
        <v>171</v>
      </c>
      <c r="P125" t="str">
        <f>TRIM(MID(SUBSTITUTE(O125,"-",REPT(" ",LEN(O125))),1*LEN(O125),LEN(O125)))</f>
        <v>179 Windsong</v>
      </c>
      <c r="Q125">
        <v>88</v>
      </c>
      <c r="R125" t="s">
        <v>101</v>
      </c>
    </row>
    <row r="126" spans="1:18" x14ac:dyDescent="0.25">
      <c r="A126" s="1">
        <v>42732</v>
      </c>
      <c r="B126" t="s">
        <v>15</v>
      </c>
      <c r="C126">
        <v>115764</v>
      </c>
      <c r="D126" t="s">
        <v>95</v>
      </c>
      <c r="E126" t="s">
        <v>96</v>
      </c>
      <c r="F126">
        <v>501.99</v>
      </c>
      <c r="G126" s="6">
        <v>42718</v>
      </c>
      <c r="H126" s="9">
        <f t="shared" si="3"/>
        <v>2016</v>
      </c>
      <c r="I126" s="4">
        <f t="shared" si="4"/>
        <v>12</v>
      </c>
      <c r="J126" s="1">
        <v>42727.153391203705</v>
      </c>
      <c r="K126" s="1">
        <v>42731.919502314813</v>
      </c>
      <c r="L126" t="s">
        <v>169</v>
      </c>
      <c r="M126">
        <v>501.99</v>
      </c>
      <c r="N126">
        <v>1</v>
      </c>
      <c r="O126" t="s">
        <v>172</v>
      </c>
      <c r="P126" t="str">
        <f>TRIM(MID(SUBSTITUTE(O126,"-",REPT(" ",LEN(O126))),1*LEN(O126),LEN(O126)))</f>
        <v>12 Hampton</v>
      </c>
      <c r="Q126">
        <v>501.99</v>
      </c>
      <c r="R126" t="s">
        <v>101</v>
      </c>
    </row>
    <row r="127" spans="1:18" x14ac:dyDescent="0.25">
      <c r="B127" t="s">
        <v>173</v>
      </c>
      <c r="C127">
        <v>115765</v>
      </c>
      <c r="D127" t="s">
        <v>95</v>
      </c>
      <c r="E127" t="s">
        <v>96</v>
      </c>
      <c r="F127">
        <v>150</v>
      </c>
      <c r="G127" s="6">
        <v>42718</v>
      </c>
      <c r="H127" s="9">
        <f t="shared" si="3"/>
        <v>2016</v>
      </c>
      <c r="I127" s="4">
        <f t="shared" si="4"/>
        <v>12</v>
      </c>
      <c r="J127" s="1">
        <v>42727.156631944446</v>
      </c>
      <c r="M127">
        <v>150</v>
      </c>
    </row>
    <row r="128" spans="1:18" x14ac:dyDescent="0.25">
      <c r="A128" s="1">
        <v>42732</v>
      </c>
      <c r="B128" t="s">
        <v>15</v>
      </c>
      <c r="C128">
        <v>115766</v>
      </c>
      <c r="D128" t="s">
        <v>95</v>
      </c>
      <c r="E128" t="s">
        <v>96</v>
      </c>
      <c r="F128">
        <v>88</v>
      </c>
      <c r="G128" s="6">
        <v>42718</v>
      </c>
      <c r="H128" s="9">
        <f t="shared" si="3"/>
        <v>2016</v>
      </c>
      <c r="I128" s="4">
        <f t="shared" si="4"/>
        <v>12</v>
      </c>
      <c r="J128" s="1">
        <v>42727.15457175926</v>
      </c>
      <c r="K128" s="1">
        <v>42731.919502314813</v>
      </c>
      <c r="L128" t="s">
        <v>169</v>
      </c>
      <c r="M128">
        <v>88</v>
      </c>
      <c r="N128">
        <v>1</v>
      </c>
      <c r="O128" t="s">
        <v>174</v>
      </c>
      <c r="P128" t="str">
        <f>TRIM(MID(SUBSTITUTE(O128,"-",REPT(" ",LEN(O128))),1*LEN(O128),LEN(O128)))</f>
        <v>124 Windsong</v>
      </c>
      <c r="Q128">
        <v>88</v>
      </c>
      <c r="R128" t="s">
        <v>101</v>
      </c>
    </row>
    <row r="129" spans="1:18" x14ac:dyDescent="0.25">
      <c r="A129" s="1">
        <v>42732</v>
      </c>
      <c r="B129" t="s">
        <v>15</v>
      </c>
      <c r="C129">
        <v>115767</v>
      </c>
      <c r="D129" t="s">
        <v>95</v>
      </c>
      <c r="E129" t="s">
        <v>96</v>
      </c>
      <c r="F129">
        <v>44</v>
      </c>
      <c r="G129" s="6">
        <v>42718</v>
      </c>
      <c r="H129" s="9">
        <f t="shared" si="3"/>
        <v>2016</v>
      </c>
      <c r="I129" s="4">
        <f t="shared" si="4"/>
        <v>12</v>
      </c>
      <c r="J129" s="1">
        <v>42727.157754629632</v>
      </c>
      <c r="K129" s="1">
        <v>42731.919502314813</v>
      </c>
      <c r="L129" t="s">
        <v>169</v>
      </c>
      <c r="M129">
        <v>44</v>
      </c>
      <c r="N129">
        <v>1</v>
      </c>
      <c r="O129" t="s">
        <v>175</v>
      </c>
      <c r="P129" t="str">
        <f>TRIM(MID(SUBSTITUTE(O129,"-",REPT(" ",LEN(O129))),1*LEN(O129),LEN(O129)))</f>
        <v>162 Windsong</v>
      </c>
      <c r="Q129">
        <v>44</v>
      </c>
      <c r="R129" t="s">
        <v>101</v>
      </c>
    </row>
    <row r="130" spans="1:18" x14ac:dyDescent="0.25">
      <c r="A130" s="1">
        <v>42732</v>
      </c>
      <c r="B130" t="s">
        <v>15</v>
      </c>
      <c r="C130">
        <v>115768</v>
      </c>
      <c r="D130" t="s">
        <v>95</v>
      </c>
      <c r="E130" t="s">
        <v>96</v>
      </c>
      <c r="F130">
        <v>72.47</v>
      </c>
      <c r="G130" s="6">
        <v>42718</v>
      </c>
      <c r="H130" s="9">
        <f t="shared" si="3"/>
        <v>2016</v>
      </c>
      <c r="I130" s="4">
        <f t="shared" si="4"/>
        <v>12</v>
      </c>
      <c r="J130" s="1">
        <v>42727.155949074076</v>
      </c>
      <c r="K130" s="1">
        <v>42731.919502314813</v>
      </c>
      <c r="L130" t="s">
        <v>169</v>
      </c>
      <c r="M130">
        <v>72.47</v>
      </c>
      <c r="N130">
        <v>1</v>
      </c>
      <c r="O130" t="s">
        <v>176</v>
      </c>
      <c r="P130" t="str">
        <f>TRIM(MID(SUBSTITUTE(O130,"-",REPT(" ",LEN(O130))),1*LEN(O130),LEN(O130)))</f>
        <v>161 Windsong</v>
      </c>
      <c r="Q130">
        <v>72.47</v>
      </c>
      <c r="R130" t="s">
        <v>101</v>
      </c>
    </row>
    <row r="131" spans="1:18" x14ac:dyDescent="0.25">
      <c r="A131" s="1">
        <v>42732</v>
      </c>
      <c r="B131" t="s">
        <v>15</v>
      </c>
      <c r="C131">
        <v>115769</v>
      </c>
      <c r="D131" t="s">
        <v>95</v>
      </c>
      <c r="E131" t="s">
        <v>96</v>
      </c>
      <c r="F131">
        <v>85.47</v>
      </c>
      <c r="G131" s="6">
        <v>42718</v>
      </c>
      <c r="H131" s="9">
        <f t="shared" ref="H131:H194" si="6">YEAR(G131)</f>
        <v>2016</v>
      </c>
      <c r="I131" s="4">
        <f t="shared" ref="I131:I194" si="7">MONTH(G131)</f>
        <v>12</v>
      </c>
      <c r="J131" s="1">
        <v>42727.158263888887</v>
      </c>
      <c r="K131" s="1">
        <v>42731.919502314813</v>
      </c>
      <c r="L131" t="s">
        <v>169</v>
      </c>
      <c r="M131">
        <v>85.47</v>
      </c>
      <c r="N131">
        <v>1</v>
      </c>
      <c r="O131" t="s">
        <v>177</v>
      </c>
      <c r="P131" t="str">
        <f>TRIM(MID(SUBSTITUTE(O131,"-",REPT(" ",LEN(O131))),1*LEN(O131),LEN(O131)))</f>
        <v>36 Windsong</v>
      </c>
      <c r="Q131">
        <v>85.47</v>
      </c>
      <c r="R131" t="s">
        <v>101</v>
      </c>
    </row>
    <row r="132" spans="1:18" x14ac:dyDescent="0.25">
      <c r="A132" s="1">
        <v>42732</v>
      </c>
      <c r="B132" t="s">
        <v>15</v>
      </c>
      <c r="C132">
        <v>115771</v>
      </c>
      <c r="D132" t="s">
        <v>95</v>
      </c>
      <c r="E132" t="s">
        <v>96</v>
      </c>
      <c r="F132">
        <v>0</v>
      </c>
      <c r="G132" s="6">
        <v>42718</v>
      </c>
      <c r="H132" s="9">
        <f t="shared" si="6"/>
        <v>2016</v>
      </c>
      <c r="I132" s="4">
        <f t="shared" si="7"/>
        <v>12</v>
      </c>
      <c r="J132" s="1">
        <v>42727.140972222223</v>
      </c>
      <c r="K132" s="1">
        <v>42731.919502314813</v>
      </c>
      <c r="L132" t="s">
        <v>169</v>
      </c>
      <c r="M132">
        <v>0</v>
      </c>
      <c r="N132">
        <v>1</v>
      </c>
      <c r="O132" t="s">
        <v>178</v>
      </c>
      <c r="P132" t="str">
        <f>TRIM(MID(SUBSTITUTE(O132,"-",REPT(" ",LEN(O132))),1*LEN(O132),LEN(O132)))</f>
        <v>169 Windsong</v>
      </c>
      <c r="Q132">
        <v>0</v>
      </c>
      <c r="R132" t="s">
        <v>101</v>
      </c>
    </row>
    <row r="133" spans="1:18" x14ac:dyDescent="0.25">
      <c r="A133" s="1">
        <v>42732</v>
      </c>
      <c r="B133" t="s">
        <v>15</v>
      </c>
      <c r="C133">
        <v>115772</v>
      </c>
      <c r="D133" t="s">
        <v>95</v>
      </c>
      <c r="E133" t="s">
        <v>96</v>
      </c>
      <c r="F133">
        <v>0</v>
      </c>
      <c r="G133" s="6">
        <v>42718</v>
      </c>
      <c r="H133" s="9">
        <f t="shared" si="6"/>
        <v>2016</v>
      </c>
      <c r="I133" s="4">
        <f t="shared" si="7"/>
        <v>12</v>
      </c>
      <c r="J133" s="1">
        <v>42727.107627314814</v>
      </c>
      <c r="K133" s="1">
        <v>42731.919502314813</v>
      </c>
      <c r="L133" t="s">
        <v>169</v>
      </c>
      <c r="M133">
        <v>0</v>
      </c>
      <c r="N133">
        <v>1</v>
      </c>
      <c r="O133" t="s">
        <v>179</v>
      </c>
      <c r="P133" t="str">
        <f>TRIM(MID(SUBSTITUTE(O133,"-",REPT(" ",LEN(O133))),1*LEN(O133),LEN(O133)))</f>
        <v>165 Windsong</v>
      </c>
      <c r="Q133">
        <v>0</v>
      </c>
      <c r="R133" t="s">
        <v>101</v>
      </c>
    </row>
    <row r="134" spans="1:18" x14ac:dyDescent="0.25">
      <c r="A134" s="1">
        <v>42732</v>
      </c>
      <c r="B134" t="s">
        <v>15</v>
      </c>
      <c r="C134">
        <v>115773</v>
      </c>
      <c r="D134" t="s">
        <v>95</v>
      </c>
      <c r="E134" t="s">
        <v>96</v>
      </c>
      <c r="F134">
        <v>593.4</v>
      </c>
      <c r="G134" s="6">
        <v>42718</v>
      </c>
      <c r="H134" s="9">
        <f t="shared" si="6"/>
        <v>2016</v>
      </c>
      <c r="I134" s="4">
        <f t="shared" si="7"/>
        <v>12</v>
      </c>
      <c r="J134" s="1">
        <v>42727.132164351853</v>
      </c>
      <c r="K134" s="1">
        <v>42731.919502314813</v>
      </c>
      <c r="L134" t="s">
        <v>169</v>
      </c>
      <c r="M134">
        <v>593.4</v>
      </c>
      <c r="N134">
        <v>1</v>
      </c>
      <c r="O134" t="s">
        <v>180</v>
      </c>
      <c r="P134" t="str">
        <f>TRIM(MID(SUBSTITUTE(O134,"-",REPT(" ",LEN(O134))),1*LEN(O134),LEN(O134)))</f>
        <v>170 Windsong</v>
      </c>
      <c r="Q134">
        <v>593.4</v>
      </c>
      <c r="R134" t="s">
        <v>101</v>
      </c>
    </row>
    <row r="135" spans="1:18" x14ac:dyDescent="0.25">
      <c r="A135" s="1">
        <v>42732</v>
      </c>
      <c r="B135" t="s">
        <v>15</v>
      </c>
      <c r="C135">
        <v>115775</v>
      </c>
      <c r="D135" t="s">
        <v>95</v>
      </c>
      <c r="E135" t="s">
        <v>96</v>
      </c>
      <c r="F135">
        <v>122.5</v>
      </c>
      <c r="G135" s="6">
        <v>42718</v>
      </c>
      <c r="H135" s="9">
        <f t="shared" si="6"/>
        <v>2016</v>
      </c>
      <c r="I135" s="4">
        <f t="shared" si="7"/>
        <v>12</v>
      </c>
      <c r="J135" s="1">
        <v>42727.133773148147</v>
      </c>
      <c r="K135" s="1">
        <v>42731.91951388889</v>
      </c>
      <c r="L135" t="s">
        <v>169</v>
      </c>
      <c r="M135">
        <v>122.5</v>
      </c>
      <c r="N135">
        <v>1</v>
      </c>
      <c r="O135" t="s">
        <v>170</v>
      </c>
      <c r="P135" t="str">
        <f>TRIM(MID(SUBSTITUTE(O135,"-",REPT(" ",LEN(O135))),1*LEN(O135),LEN(O135)))</f>
        <v>General</v>
      </c>
      <c r="Q135">
        <v>122.5</v>
      </c>
      <c r="R135" t="s">
        <v>99</v>
      </c>
    </row>
    <row r="136" spans="1:18" x14ac:dyDescent="0.25">
      <c r="A136" s="1">
        <v>42732</v>
      </c>
      <c r="B136" t="s">
        <v>15</v>
      </c>
      <c r="C136">
        <v>115776</v>
      </c>
      <c r="D136" t="s">
        <v>95</v>
      </c>
      <c r="E136" t="s">
        <v>96</v>
      </c>
      <c r="F136">
        <v>52.47</v>
      </c>
      <c r="G136" s="6">
        <v>42718</v>
      </c>
      <c r="H136" s="9">
        <f t="shared" si="6"/>
        <v>2016</v>
      </c>
      <c r="I136" s="4">
        <f t="shared" si="7"/>
        <v>12</v>
      </c>
      <c r="J136" s="1">
        <v>42727.11210648148</v>
      </c>
      <c r="K136" s="1">
        <v>42731.91951388889</v>
      </c>
      <c r="L136" t="s">
        <v>169</v>
      </c>
      <c r="M136">
        <v>52.47</v>
      </c>
      <c r="N136">
        <v>1</v>
      </c>
      <c r="O136" t="s">
        <v>181</v>
      </c>
      <c r="P136" t="str">
        <f>TRIM(MID(SUBSTITUTE(O136,"-",REPT(" ",LEN(O136))),1*LEN(O136),LEN(O136)))</f>
        <v>94 Windsong</v>
      </c>
      <c r="Q136">
        <v>52.47</v>
      </c>
      <c r="R136" t="s">
        <v>101</v>
      </c>
    </row>
    <row r="137" spans="1:18" x14ac:dyDescent="0.25">
      <c r="A137" s="1">
        <v>42732</v>
      </c>
      <c r="B137" t="s">
        <v>15</v>
      </c>
      <c r="C137">
        <v>115787</v>
      </c>
      <c r="D137" t="s">
        <v>95</v>
      </c>
      <c r="E137" t="s">
        <v>96</v>
      </c>
      <c r="F137">
        <v>71.47</v>
      </c>
      <c r="G137" s="6">
        <v>42718</v>
      </c>
      <c r="H137" s="9">
        <f t="shared" si="6"/>
        <v>2016</v>
      </c>
      <c r="I137" s="4">
        <f t="shared" si="7"/>
        <v>12</v>
      </c>
      <c r="J137" s="1">
        <v>42727.16783564815</v>
      </c>
      <c r="K137" s="1">
        <v>42731.919525462959</v>
      </c>
      <c r="L137" t="s">
        <v>169</v>
      </c>
      <c r="M137">
        <v>71.47</v>
      </c>
      <c r="N137">
        <v>1</v>
      </c>
      <c r="O137" t="s">
        <v>182</v>
      </c>
      <c r="P137" t="str">
        <f>TRIM(MID(SUBSTITUTE(O137,"-",REPT(" ",LEN(O137))),1*LEN(O137),LEN(O137)))</f>
        <v>42 Winsong</v>
      </c>
      <c r="Q137">
        <v>71.47</v>
      </c>
      <c r="R137" t="s">
        <v>101</v>
      </c>
    </row>
    <row r="138" spans="1:18" x14ac:dyDescent="0.25">
      <c r="A138" s="1">
        <v>42758.881701388891</v>
      </c>
      <c r="B138" t="s">
        <v>15</v>
      </c>
      <c r="C138">
        <v>117644</v>
      </c>
      <c r="D138" t="s">
        <v>95</v>
      </c>
      <c r="E138" t="s">
        <v>96</v>
      </c>
      <c r="F138">
        <v>334</v>
      </c>
      <c r="G138" s="6">
        <v>42741</v>
      </c>
      <c r="H138" s="9">
        <f t="shared" si="6"/>
        <v>2017</v>
      </c>
      <c r="I138" s="4">
        <f t="shared" si="7"/>
        <v>1</v>
      </c>
      <c r="J138" s="1">
        <v>42753.618460648147</v>
      </c>
      <c r="K138" s="1">
        <v>42758.876921296294</v>
      </c>
      <c r="L138" t="s">
        <v>158</v>
      </c>
      <c r="M138">
        <v>334</v>
      </c>
      <c r="N138">
        <v>1</v>
      </c>
      <c r="O138" t="s">
        <v>183</v>
      </c>
      <c r="P138" t="str">
        <f>TRIM(MID(SUBSTITUTE(O138,"-",REPT(" ",LEN(O138))),1*LEN(O138),LEN(O138)))</f>
        <v>General</v>
      </c>
      <c r="Q138">
        <v>334</v>
      </c>
      <c r="R138" t="s">
        <v>99</v>
      </c>
    </row>
    <row r="139" spans="1:18" x14ac:dyDescent="0.25">
      <c r="A139" s="1">
        <v>42758.881701388891</v>
      </c>
      <c r="B139" t="s">
        <v>15</v>
      </c>
      <c r="C139">
        <v>117645</v>
      </c>
      <c r="D139" t="s">
        <v>95</v>
      </c>
      <c r="E139" t="s">
        <v>96</v>
      </c>
      <c r="F139">
        <v>66</v>
      </c>
      <c r="G139" s="6">
        <v>42741</v>
      </c>
      <c r="H139" s="9">
        <f t="shared" si="6"/>
        <v>2017</v>
      </c>
      <c r="I139" s="4">
        <f t="shared" si="7"/>
        <v>1</v>
      </c>
      <c r="J139" s="1">
        <v>42753.60800925926</v>
      </c>
      <c r="K139" s="1">
        <v>42758.876921296294</v>
      </c>
      <c r="L139" t="s">
        <v>158</v>
      </c>
      <c r="M139">
        <v>66</v>
      </c>
      <c r="N139">
        <v>1</v>
      </c>
      <c r="O139" t="s">
        <v>184</v>
      </c>
      <c r="P139" t="str">
        <f>TRIM(MID(SUBSTITUTE(O139,"-",REPT(" ",LEN(O139))),1*LEN(O139),LEN(O139)))</f>
        <v>179 Windsong</v>
      </c>
      <c r="Q139">
        <v>66</v>
      </c>
      <c r="R139" t="s">
        <v>101</v>
      </c>
    </row>
    <row r="140" spans="1:18" x14ac:dyDescent="0.25">
      <c r="A140" s="1">
        <v>42758.881701388891</v>
      </c>
      <c r="B140" t="s">
        <v>15</v>
      </c>
      <c r="C140">
        <v>117646</v>
      </c>
      <c r="D140" t="s">
        <v>95</v>
      </c>
      <c r="E140" t="s">
        <v>96</v>
      </c>
      <c r="F140">
        <v>70</v>
      </c>
      <c r="G140" s="6">
        <v>42741</v>
      </c>
      <c r="H140" s="9">
        <f t="shared" si="6"/>
        <v>2017</v>
      </c>
      <c r="I140" s="4">
        <f t="shared" si="7"/>
        <v>1</v>
      </c>
      <c r="J140" s="1">
        <v>42753.574965277781</v>
      </c>
      <c r="K140" s="1">
        <v>42758.876921296294</v>
      </c>
      <c r="L140" t="s">
        <v>158</v>
      </c>
      <c r="M140">
        <v>70</v>
      </c>
      <c r="N140">
        <v>1</v>
      </c>
      <c r="O140" t="s">
        <v>185</v>
      </c>
      <c r="P140" t="str">
        <f>TRIM(MID(SUBSTITUTE(O140,"-",REPT(" ",LEN(O140))),1*LEN(O140),LEN(O140)))</f>
        <v>12 Hampton</v>
      </c>
      <c r="Q140">
        <v>70</v>
      </c>
      <c r="R140" t="s">
        <v>101</v>
      </c>
    </row>
    <row r="141" spans="1:18" x14ac:dyDescent="0.25">
      <c r="A141" s="1">
        <v>42758.881701388891</v>
      </c>
      <c r="B141" t="s">
        <v>15</v>
      </c>
      <c r="C141">
        <v>117647</v>
      </c>
      <c r="D141" t="s">
        <v>95</v>
      </c>
      <c r="E141" t="s">
        <v>96</v>
      </c>
      <c r="F141">
        <v>146.47</v>
      </c>
      <c r="G141" s="6">
        <v>42741</v>
      </c>
      <c r="H141" s="9">
        <f t="shared" si="6"/>
        <v>2017</v>
      </c>
      <c r="I141" s="4">
        <f t="shared" si="7"/>
        <v>1</v>
      </c>
      <c r="J141" s="1">
        <v>42753.511817129627</v>
      </c>
      <c r="K141" s="1">
        <v>42758.876921296294</v>
      </c>
      <c r="L141" t="s">
        <v>158</v>
      </c>
      <c r="M141">
        <v>146.47</v>
      </c>
      <c r="N141">
        <v>1</v>
      </c>
      <c r="O141" t="s">
        <v>186</v>
      </c>
      <c r="P141" t="str">
        <f>TRIM(MID(SUBSTITUTE(O141,"-",REPT(" ",LEN(O141))),1*LEN(O141),LEN(O141)))</f>
        <v>8 Hampton</v>
      </c>
      <c r="Q141">
        <v>146.47</v>
      </c>
      <c r="R141" t="s">
        <v>101</v>
      </c>
    </row>
    <row r="142" spans="1:18" x14ac:dyDescent="0.25">
      <c r="A142" s="1">
        <v>42758.881701388891</v>
      </c>
      <c r="B142" t="s">
        <v>15</v>
      </c>
      <c r="C142">
        <v>117648</v>
      </c>
      <c r="D142" t="s">
        <v>95</v>
      </c>
      <c r="E142" t="s">
        <v>96</v>
      </c>
      <c r="F142">
        <v>0</v>
      </c>
      <c r="G142" s="6">
        <v>42741</v>
      </c>
      <c r="H142" s="9">
        <f t="shared" si="6"/>
        <v>2017</v>
      </c>
      <c r="I142" s="4">
        <f t="shared" si="7"/>
        <v>1</v>
      </c>
      <c r="J142" s="1">
        <v>42752.781967592593</v>
      </c>
      <c r="K142" s="1">
        <v>42758.876921296294</v>
      </c>
      <c r="L142" t="s">
        <v>158</v>
      </c>
      <c r="M142">
        <v>0</v>
      </c>
      <c r="N142">
        <v>1</v>
      </c>
      <c r="O142" t="s">
        <v>187</v>
      </c>
      <c r="P142" t="str">
        <f>TRIM(MID(SUBSTITUTE(O142,"-",REPT(" ",LEN(O142))),1*LEN(O142),LEN(O142)))</f>
        <v>124 Windsong</v>
      </c>
      <c r="Q142">
        <v>0</v>
      </c>
      <c r="R142" t="s">
        <v>101</v>
      </c>
    </row>
    <row r="143" spans="1:18" x14ac:dyDescent="0.25">
      <c r="A143" s="1">
        <v>42758.881701388891</v>
      </c>
      <c r="B143" t="s">
        <v>15</v>
      </c>
      <c r="C143">
        <v>117651</v>
      </c>
      <c r="D143" t="s">
        <v>95</v>
      </c>
      <c r="E143" t="s">
        <v>96</v>
      </c>
      <c r="F143">
        <v>22</v>
      </c>
      <c r="G143" s="6">
        <v>42741</v>
      </c>
      <c r="H143" s="9">
        <f t="shared" si="6"/>
        <v>2017</v>
      </c>
      <c r="I143" s="4">
        <f t="shared" si="7"/>
        <v>1</v>
      </c>
      <c r="J143" s="1">
        <v>42753.538564814815</v>
      </c>
      <c r="K143" s="1">
        <v>42758.876932870371</v>
      </c>
      <c r="L143" t="s">
        <v>158</v>
      </c>
      <c r="M143">
        <v>22</v>
      </c>
      <c r="N143">
        <v>1</v>
      </c>
      <c r="O143" t="s">
        <v>188</v>
      </c>
      <c r="P143" t="str">
        <f>TRIM(MID(SUBSTITUTE(O143,"-",REPT(" ",LEN(O143))),1*LEN(O143),LEN(O143)))</f>
        <v>36 Windsong</v>
      </c>
      <c r="Q143">
        <v>22</v>
      </c>
      <c r="R143" t="s">
        <v>101</v>
      </c>
    </row>
    <row r="144" spans="1:18" x14ac:dyDescent="0.25">
      <c r="A144" s="1">
        <v>42758.881701388891</v>
      </c>
      <c r="B144" t="s">
        <v>15</v>
      </c>
      <c r="C144">
        <v>117653</v>
      </c>
      <c r="D144" t="s">
        <v>95</v>
      </c>
      <c r="E144" t="s">
        <v>96</v>
      </c>
      <c r="F144">
        <v>0</v>
      </c>
      <c r="G144" s="6">
        <v>42741</v>
      </c>
      <c r="H144" s="9">
        <f t="shared" si="6"/>
        <v>2017</v>
      </c>
      <c r="I144" s="4">
        <f t="shared" si="7"/>
        <v>1</v>
      </c>
      <c r="J144" s="1">
        <v>42753.059618055559</v>
      </c>
      <c r="K144" s="1">
        <v>42758.876932870371</v>
      </c>
      <c r="L144" t="s">
        <v>158</v>
      </c>
      <c r="M144">
        <v>0</v>
      </c>
      <c r="N144">
        <v>1</v>
      </c>
      <c r="O144" t="s">
        <v>189</v>
      </c>
      <c r="P144" t="str">
        <f>TRIM(MID(SUBSTITUTE(O144,"-",REPT(" ",LEN(O144))),1*LEN(O144),LEN(O144)))</f>
        <v>169 Windsong</v>
      </c>
      <c r="Q144">
        <v>0</v>
      </c>
      <c r="R144" t="s">
        <v>101</v>
      </c>
    </row>
    <row r="145" spans="1:18" x14ac:dyDescent="0.25">
      <c r="A145" s="1">
        <v>42758.881701388891</v>
      </c>
      <c r="B145" t="s">
        <v>15</v>
      </c>
      <c r="C145">
        <v>117654</v>
      </c>
      <c r="D145" t="s">
        <v>95</v>
      </c>
      <c r="E145" t="s">
        <v>96</v>
      </c>
      <c r="F145">
        <v>0</v>
      </c>
      <c r="G145" s="6">
        <v>42741</v>
      </c>
      <c r="H145" s="9">
        <f t="shared" si="6"/>
        <v>2017</v>
      </c>
      <c r="I145" s="4">
        <f t="shared" si="7"/>
        <v>1</v>
      </c>
      <c r="J145" s="1">
        <v>42752.780706018515</v>
      </c>
      <c r="K145" s="1">
        <v>42758.876932870371</v>
      </c>
      <c r="L145" t="s">
        <v>158</v>
      </c>
      <c r="M145">
        <v>0</v>
      </c>
      <c r="N145">
        <v>1</v>
      </c>
      <c r="O145" t="s">
        <v>190</v>
      </c>
      <c r="P145" t="str">
        <f>TRIM(MID(SUBSTITUTE(O145,"-",REPT(" ",LEN(O145))),1*LEN(O145),LEN(O145)))</f>
        <v>165 Windsong</v>
      </c>
      <c r="Q145">
        <v>0</v>
      </c>
      <c r="R145" t="s">
        <v>101</v>
      </c>
    </row>
    <row r="146" spans="1:18" x14ac:dyDescent="0.25">
      <c r="A146" s="1">
        <v>42758.881701388891</v>
      </c>
      <c r="B146" t="s">
        <v>15</v>
      </c>
      <c r="C146">
        <v>117655</v>
      </c>
      <c r="D146" t="s">
        <v>95</v>
      </c>
      <c r="E146" t="s">
        <v>96</v>
      </c>
      <c r="F146">
        <v>184.14</v>
      </c>
      <c r="G146" s="6">
        <v>42741</v>
      </c>
      <c r="H146" s="9">
        <f t="shared" si="6"/>
        <v>2017</v>
      </c>
      <c r="I146" s="4">
        <f t="shared" si="7"/>
        <v>1</v>
      </c>
      <c r="J146" s="1">
        <v>42752.785451388889</v>
      </c>
      <c r="K146" s="1">
        <v>42758.876932870371</v>
      </c>
      <c r="L146" t="s">
        <v>158</v>
      </c>
      <c r="M146">
        <v>184.14</v>
      </c>
      <c r="N146">
        <v>1</v>
      </c>
      <c r="O146" t="s">
        <v>191</v>
      </c>
      <c r="P146" t="str">
        <f>TRIM(MID(SUBSTITUTE(O146,"-",REPT(" ",LEN(O146))),1*LEN(O146),LEN(O146)))</f>
        <v>170 Windsong</v>
      </c>
      <c r="Q146">
        <v>184.14</v>
      </c>
      <c r="R146" t="s">
        <v>101</v>
      </c>
    </row>
    <row r="147" spans="1:18" x14ac:dyDescent="0.25">
      <c r="A147" s="1">
        <v>42758.881701388891</v>
      </c>
      <c r="B147" t="s">
        <v>15</v>
      </c>
      <c r="C147">
        <v>117656</v>
      </c>
      <c r="D147" t="s">
        <v>95</v>
      </c>
      <c r="E147" t="s">
        <v>96</v>
      </c>
      <c r="F147">
        <v>181.47</v>
      </c>
      <c r="G147" s="6">
        <v>42741</v>
      </c>
      <c r="H147" s="9">
        <f t="shared" si="6"/>
        <v>2017</v>
      </c>
      <c r="I147" s="4">
        <f t="shared" si="7"/>
        <v>1</v>
      </c>
      <c r="J147" s="1">
        <v>42753.501307870371</v>
      </c>
      <c r="K147" s="1">
        <v>42758.876944444448</v>
      </c>
      <c r="L147" t="s">
        <v>158</v>
      </c>
      <c r="M147">
        <v>181.47</v>
      </c>
      <c r="N147">
        <v>1</v>
      </c>
      <c r="O147" t="s">
        <v>192</v>
      </c>
      <c r="P147" t="str">
        <f>TRIM(MID(SUBSTITUTE(O147,"-",REPT(" ",LEN(O147))),1*LEN(O147),LEN(O147)))</f>
        <v>160 Windsong</v>
      </c>
      <c r="Q147">
        <v>181.47</v>
      </c>
      <c r="R147" t="s">
        <v>101</v>
      </c>
    </row>
    <row r="148" spans="1:18" x14ac:dyDescent="0.25">
      <c r="A148" s="1">
        <v>42527.773912037039</v>
      </c>
      <c r="B148" t="s">
        <v>15</v>
      </c>
      <c r="C148">
        <v>118849</v>
      </c>
      <c r="D148" t="s">
        <v>193</v>
      </c>
      <c r="E148" t="s">
        <v>194</v>
      </c>
      <c r="F148">
        <v>0</v>
      </c>
      <c r="G148" s="6">
        <v>42522</v>
      </c>
      <c r="H148" s="9">
        <f t="shared" si="6"/>
        <v>2016</v>
      </c>
      <c r="I148" s="4">
        <f t="shared" si="7"/>
        <v>6</v>
      </c>
      <c r="J148" s="1">
        <v>42523.801539351851</v>
      </c>
      <c r="K148" s="1">
        <v>42527.755740740744</v>
      </c>
      <c r="L148" t="s">
        <v>36</v>
      </c>
      <c r="M148">
        <v>0</v>
      </c>
      <c r="N148">
        <v>1</v>
      </c>
      <c r="O148" t="s">
        <v>195</v>
      </c>
      <c r="Q148">
        <v>0</v>
      </c>
      <c r="R148" t="s">
        <v>46</v>
      </c>
    </row>
    <row r="149" spans="1:18" x14ac:dyDescent="0.25">
      <c r="A149" s="1">
        <v>42527.773912037039</v>
      </c>
      <c r="B149" t="s">
        <v>15</v>
      </c>
      <c r="C149">
        <v>118850</v>
      </c>
      <c r="D149" t="s">
        <v>193</v>
      </c>
      <c r="E149" t="s">
        <v>194</v>
      </c>
      <c r="F149">
        <v>96.3</v>
      </c>
      <c r="G149" s="6">
        <v>42522</v>
      </c>
      <c r="H149" s="9">
        <f t="shared" si="6"/>
        <v>2016</v>
      </c>
      <c r="I149" s="4">
        <f t="shared" si="7"/>
        <v>6</v>
      </c>
      <c r="J149" s="1">
        <v>42523.7653125</v>
      </c>
      <c r="K149" s="1">
        <v>42527.756747685184</v>
      </c>
      <c r="L149" t="s">
        <v>36</v>
      </c>
      <c r="M149">
        <v>96.3</v>
      </c>
      <c r="N149">
        <v>1</v>
      </c>
      <c r="O149" t="s">
        <v>196</v>
      </c>
      <c r="Q149">
        <v>96.3</v>
      </c>
      <c r="R149" t="s">
        <v>197</v>
      </c>
    </row>
    <row r="150" spans="1:18" x14ac:dyDescent="0.25">
      <c r="A150" s="1">
        <v>42527.773912037039</v>
      </c>
      <c r="B150" t="s">
        <v>15</v>
      </c>
      <c r="C150">
        <v>118851</v>
      </c>
      <c r="D150" t="s">
        <v>193</v>
      </c>
      <c r="E150" t="s">
        <v>194</v>
      </c>
      <c r="F150">
        <v>802.5</v>
      </c>
      <c r="G150" s="6">
        <v>42522</v>
      </c>
      <c r="H150" s="9">
        <f t="shared" si="6"/>
        <v>2016</v>
      </c>
      <c r="I150" s="4">
        <f t="shared" si="7"/>
        <v>6</v>
      </c>
      <c r="J150" s="1">
        <v>42523.766111111108</v>
      </c>
      <c r="K150" s="1">
        <v>42527.758020833331</v>
      </c>
      <c r="L150" t="s">
        <v>36</v>
      </c>
      <c r="M150">
        <v>802.5</v>
      </c>
      <c r="N150">
        <v>1</v>
      </c>
      <c r="O150" t="s">
        <v>198</v>
      </c>
      <c r="Q150">
        <v>802.5</v>
      </c>
      <c r="R150" t="s">
        <v>199</v>
      </c>
    </row>
    <row r="151" spans="1:18" x14ac:dyDescent="0.25">
      <c r="A151" s="1">
        <v>42527.773912037039</v>
      </c>
      <c r="B151" t="s">
        <v>15</v>
      </c>
      <c r="C151">
        <v>118853</v>
      </c>
      <c r="D151" t="s">
        <v>193</v>
      </c>
      <c r="E151" t="s">
        <v>194</v>
      </c>
      <c r="F151">
        <v>695.5</v>
      </c>
      <c r="G151" s="6">
        <v>42522</v>
      </c>
      <c r="H151" s="9">
        <f t="shared" si="6"/>
        <v>2016</v>
      </c>
      <c r="I151" s="4">
        <f t="shared" si="7"/>
        <v>6</v>
      </c>
      <c r="J151" s="1">
        <v>42523.839722222219</v>
      </c>
      <c r="K151" s="1">
        <v>42527.758993055555</v>
      </c>
      <c r="L151" t="s">
        <v>36</v>
      </c>
      <c r="M151">
        <v>695.5</v>
      </c>
      <c r="N151">
        <v>1</v>
      </c>
      <c r="O151" t="s">
        <v>200</v>
      </c>
      <c r="Q151">
        <v>695.5</v>
      </c>
      <c r="R151" t="s">
        <v>46</v>
      </c>
    </row>
    <row r="152" spans="1:18" x14ac:dyDescent="0.25">
      <c r="A152" s="1">
        <v>42545</v>
      </c>
      <c r="B152" t="s">
        <v>15</v>
      </c>
      <c r="C152">
        <v>118877</v>
      </c>
      <c r="D152" t="s">
        <v>193</v>
      </c>
      <c r="E152" t="s">
        <v>194</v>
      </c>
      <c r="F152">
        <v>235.4</v>
      </c>
      <c r="G152" s="6">
        <v>42542</v>
      </c>
      <c r="H152" s="9">
        <f t="shared" si="6"/>
        <v>2016</v>
      </c>
      <c r="I152" s="4">
        <f t="shared" si="7"/>
        <v>6</v>
      </c>
      <c r="J152" s="1">
        <v>42543.845891203702</v>
      </c>
      <c r="K152" s="1">
        <v>42545.596724537034</v>
      </c>
      <c r="L152" t="s">
        <v>23</v>
      </c>
      <c r="M152">
        <v>235.4</v>
      </c>
      <c r="N152">
        <v>1</v>
      </c>
      <c r="O152" t="s">
        <v>201</v>
      </c>
      <c r="Q152">
        <v>235.4</v>
      </c>
      <c r="R152" t="s">
        <v>46</v>
      </c>
    </row>
    <row r="153" spans="1:18" x14ac:dyDescent="0.25">
      <c r="A153" s="1">
        <v>42545</v>
      </c>
      <c r="B153" t="s">
        <v>15</v>
      </c>
      <c r="C153">
        <v>118878</v>
      </c>
      <c r="D153" t="s">
        <v>193</v>
      </c>
      <c r="E153" t="s">
        <v>194</v>
      </c>
      <c r="F153">
        <v>171.2</v>
      </c>
      <c r="G153" s="6">
        <v>42542</v>
      </c>
      <c r="H153" s="9">
        <f t="shared" si="6"/>
        <v>2016</v>
      </c>
      <c r="I153" s="4">
        <f t="shared" si="7"/>
        <v>6</v>
      </c>
      <c r="J153" s="1">
        <v>42543.835659722223</v>
      </c>
      <c r="K153" s="1">
        <v>42545.597546296296</v>
      </c>
      <c r="L153" t="s">
        <v>23</v>
      </c>
      <c r="M153">
        <v>171.2</v>
      </c>
      <c r="N153">
        <v>1</v>
      </c>
      <c r="O153" t="s">
        <v>202</v>
      </c>
      <c r="Q153">
        <v>171.2</v>
      </c>
      <c r="R153" t="s">
        <v>46</v>
      </c>
    </row>
    <row r="154" spans="1:18" x14ac:dyDescent="0.25">
      <c r="A154" s="1">
        <v>42545</v>
      </c>
      <c r="B154" t="s">
        <v>15</v>
      </c>
      <c r="C154">
        <v>118879</v>
      </c>
      <c r="D154" t="s">
        <v>193</v>
      </c>
      <c r="E154" t="s">
        <v>194</v>
      </c>
      <c r="F154">
        <v>0</v>
      </c>
      <c r="G154" s="6">
        <v>42542</v>
      </c>
      <c r="H154" s="9">
        <f t="shared" si="6"/>
        <v>2016</v>
      </c>
      <c r="I154" s="4">
        <f t="shared" si="7"/>
        <v>6</v>
      </c>
      <c r="J154" s="1">
        <v>42543.86173611111</v>
      </c>
      <c r="K154" s="1">
        <v>42545.599328703705</v>
      </c>
      <c r="L154" t="s">
        <v>23</v>
      </c>
      <c r="M154">
        <v>0</v>
      </c>
      <c r="N154">
        <v>1</v>
      </c>
      <c r="O154" t="s">
        <v>203</v>
      </c>
      <c r="Q154">
        <v>0</v>
      </c>
      <c r="R154" t="s">
        <v>46</v>
      </c>
    </row>
    <row r="155" spans="1:18" x14ac:dyDescent="0.25">
      <c r="A155" s="1">
        <v>42545</v>
      </c>
      <c r="B155" t="s">
        <v>15</v>
      </c>
      <c r="C155">
        <v>118880</v>
      </c>
      <c r="D155" t="s">
        <v>193</v>
      </c>
      <c r="E155" t="s">
        <v>194</v>
      </c>
      <c r="F155">
        <v>192.6</v>
      </c>
      <c r="G155" s="6">
        <v>42542</v>
      </c>
      <c r="H155" s="9">
        <f t="shared" si="6"/>
        <v>2016</v>
      </c>
      <c r="I155" s="4">
        <f t="shared" si="7"/>
        <v>6</v>
      </c>
      <c r="J155" s="1">
        <v>42543.835104166668</v>
      </c>
      <c r="K155" s="1">
        <v>42545.600127314814</v>
      </c>
      <c r="L155" t="s">
        <v>23</v>
      </c>
      <c r="M155">
        <v>192.6</v>
      </c>
      <c r="N155">
        <v>1</v>
      </c>
      <c r="O155" t="s">
        <v>204</v>
      </c>
      <c r="Q155">
        <v>192.6</v>
      </c>
      <c r="R155" t="s">
        <v>46</v>
      </c>
    </row>
    <row r="156" spans="1:18" x14ac:dyDescent="0.25">
      <c r="A156" s="1">
        <v>42551.754247685189</v>
      </c>
      <c r="B156" t="s">
        <v>15</v>
      </c>
      <c r="C156">
        <v>118931</v>
      </c>
      <c r="D156" t="s">
        <v>193</v>
      </c>
      <c r="E156" t="s">
        <v>194</v>
      </c>
      <c r="F156">
        <v>149.80000000000001</v>
      </c>
      <c r="G156" s="6">
        <v>42550</v>
      </c>
      <c r="H156" s="9">
        <f t="shared" si="6"/>
        <v>2016</v>
      </c>
      <c r="I156" s="4">
        <f t="shared" si="7"/>
        <v>6</v>
      </c>
      <c r="J156" s="1">
        <v>42550.835821759261</v>
      </c>
      <c r="K156" s="1">
        <v>42551.540254629632</v>
      </c>
      <c r="L156" t="s">
        <v>23</v>
      </c>
      <c r="M156">
        <v>149.80000000000001</v>
      </c>
      <c r="N156">
        <v>1</v>
      </c>
      <c r="O156" t="s">
        <v>205</v>
      </c>
      <c r="Q156">
        <v>149.80000000000001</v>
      </c>
      <c r="R156" t="s">
        <v>46</v>
      </c>
    </row>
    <row r="157" spans="1:18" x14ac:dyDescent="0.25">
      <c r="A157" s="1">
        <v>42551</v>
      </c>
      <c r="B157" t="s">
        <v>15</v>
      </c>
      <c r="C157">
        <v>118932</v>
      </c>
      <c r="D157" t="s">
        <v>193</v>
      </c>
      <c r="E157" t="s">
        <v>194</v>
      </c>
      <c r="F157">
        <v>802.5</v>
      </c>
      <c r="G157" s="6">
        <v>42550</v>
      </c>
      <c r="H157" s="9">
        <f t="shared" si="6"/>
        <v>2016</v>
      </c>
      <c r="I157" s="4">
        <f t="shared" si="7"/>
        <v>6</v>
      </c>
      <c r="J157" s="1">
        <v>42550.836261574077</v>
      </c>
      <c r="K157" s="1">
        <v>42551.520729166667</v>
      </c>
      <c r="L157" t="s">
        <v>23</v>
      </c>
      <c r="M157">
        <v>802.5</v>
      </c>
      <c r="N157">
        <v>1</v>
      </c>
      <c r="O157" t="s">
        <v>206</v>
      </c>
      <c r="Q157">
        <v>802.5</v>
      </c>
      <c r="R157" t="s">
        <v>199</v>
      </c>
    </row>
    <row r="158" spans="1:18" x14ac:dyDescent="0.25">
      <c r="B158" t="s">
        <v>173</v>
      </c>
      <c r="C158">
        <v>118949</v>
      </c>
      <c r="D158" t="s">
        <v>193</v>
      </c>
      <c r="E158" t="s">
        <v>194</v>
      </c>
      <c r="F158">
        <v>0</v>
      </c>
      <c r="G158" s="6">
        <v>42566</v>
      </c>
      <c r="H158" s="9">
        <f t="shared" si="6"/>
        <v>2016</v>
      </c>
      <c r="I158" s="4">
        <f t="shared" si="7"/>
        <v>7</v>
      </c>
      <c r="J158" s="1">
        <v>42568.698657407411</v>
      </c>
      <c r="M158">
        <v>0</v>
      </c>
      <c r="N158">
        <v>1</v>
      </c>
      <c r="Q158">
        <v>0</v>
      </c>
      <c r="R158" t="s">
        <v>207</v>
      </c>
    </row>
    <row r="159" spans="1:18" x14ac:dyDescent="0.25">
      <c r="A159" s="1">
        <v>42569.593425925923</v>
      </c>
      <c r="B159" t="s">
        <v>15</v>
      </c>
      <c r="C159">
        <v>118950</v>
      </c>
      <c r="D159" t="s">
        <v>193</v>
      </c>
      <c r="E159" t="s">
        <v>194</v>
      </c>
      <c r="F159">
        <v>37.450000000000003</v>
      </c>
      <c r="G159" s="6">
        <v>42566</v>
      </c>
      <c r="H159" s="9">
        <f t="shared" si="6"/>
        <v>2016</v>
      </c>
      <c r="I159" s="4">
        <f t="shared" si="7"/>
        <v>7</v>
      </c>
      <c r="J159" s="1">
        <v>42566.774363425924</v>
      </c>
      <c r="K159" s="1">
        <v>42569.540706018517</v>
      </c>
      <c r="L159" t="s">
        <v>23</v>
      </c>
      <c r="M159">
        <v>37.450000000000003</v>
      </c>
      <c r="N159">
        <v>1</v>
      </c>
      <c r="O159" t="s">
        <v>208</v>
      </c>
      <c r="Q159">
        <v>37.450000000000003</v>
      </c>
      <c r="R159" t="s">
        <v>46</v>
      </c>
    </row>
    <row r="160" spans="1:18" x14ac:dyDescent="0.25">
      <c r="A160" s="1">
        <v>42580.613321759258</v>
      </c>
      <c r="B160" t="s">
        <v>15</v>
      </c>
      <c r="C160">
        <v>118963</v>
      </c>
      <c r="D160" t="s">
        <v>193</v>
      </c>
      <c r="E160" t="s">
        <v>194</v>
      </c>
      <c r="F160">
        <v>112.35</v>
      </c>
      <c r="G160" s="6">
        <v>42578</v>
      </c>
      <c r="H160" s="9">
        <f t="shared" si="6"/>
        <v>2016</v>
      </c>
      <c r="I160" s="4">
        <f t="shared" si="7"/>
        <v>7</v>
      </c>
      <c r="J160" s="1">
        <v>42579.607997685183</v>
      </c>
      <c r="K160" s="1">
        <v>42580.600590277776</v>
      </c>
      <c r="L160" t="s">
        <v>23</v>
      </c>
      <c r="M160">
        <v>112.35</v>
      </c>
      <c r="N160">
        <v>1</v>
      </c>
      <c r="O160" t="s">
        <v>209</v>
      </c>
      <c r="Q160">
        <v>112.35</v>
      </c>
      <c r="R160" t="s">
        <v>46</v>
      </c>
    </row>
    <row r="161" spans="1:18" x14ac:dyDescent="0.25">
      <c r="A161" s="1">
        <v>42580.613321759258</v>
      </c>
      <c r="B161" t="s">
        <v>15</v>
      </c>
      <c r="C161">
        <v>118999</v>
      </c>
      <c r="D161" t="s">
        <v>193</v>
      </c>
      <c r="E161" t="s">
        <v>194</v>
      </c>
      <c r="F161">
        <v>802.5</v>
      </c>
      <c r="G161" s="6">
        <v>42578</v>
      </c>
      <c r="H161" s="9">
        <f t="shared" si="6"/>
        <v>2016</v>
      </c>
      <c r="I161" s="4">
        <f t="shared" si="7"/>
        <v>7</v>
      </c>
      <c r="J161" s="1">
        <v>42579.567291666666</v>
      </c>
      <c r="K161" s="1">
        <v>42580.601631944446</v>
      </c>
      <c r="L161" t="s">
        <v>23</v>
      </c>
      <c r="M161">
        <v>802.5</v>
      </c>
      <c r="N161">
        <v>1</v>
      </c>
      <c r="O161" t="s">
        <v>210</v>
      </c>
      <c r="Q161">
        <v>802.5</v>
      </c>
      <c r="R161" t="s">
        <v>199</v>
      </c>
    </row>
    <row r="162" spans="1:18" x14ac:dyDescent="0.25">
      <c r="A162" s="1">
        <v>42594.771122685182</v>
      </c>
      <c r="B162" t="s">
        <v>15</v>
      </c>
      <c r="C162">
        <v>119005</v>
      </c>
      <c r="D162" t="s">
        <v>193</v>
      </c>
      <c r="E162" t="s">
        <v>194</v>
      </c>
      <c r="F162">
        <v>241.82</v>
      </c>
      <c r="G162" s="6">
        <v>42592</v>
      </c>
      <c r="H162" s="9">
        <f t="shared" si="6"/>
        <v>2016</v>
      </c>
      <c r="I162" s="4">
        <f t="shared" si="7"/>
        <v>8</v>
      </c>
      <c r="J162" s="1">
        <v>42593.637650462966</v>
      </c>
      <c r="K162" s="1">
        <v>42594.582407407404</v>
      </c>
      <c r="L162" t="s">
        <v>23</v>
      </c>
      <c r="M162">
        <v>241.82</v>
      </c>
      <c r="N162">
        <v>1</v>
      </c>
      <c r="O162" t="s">
        <v>211</v>
      </c>
      <c r="Q162">
        <v>241.82</v>
      </c>
      <c r="R162" t="s">
        <v>46</v>
      </c>
    </row>
    <row r="163" spans="1:18" x14ac:dyDescent="0.25">
      <c r="A163" s="1">
        <v>42593.703425925924</v>
      </c>
      <c r="B163" t="s">
        <v>15</v>
      </c>
      <c r="C163">
        <v>119006</v>
      </c>
      <c r="D163" t="s">
        <v>193</v>
      </c>
      <c r="E163" t="s">
        <v>194</v>
      </c>
      <c r="F163">
        <v>90.95</v>
      </c>
      <c r="G163" s="6">
        <v>42592</v>
      </c>
      <c r="H163" s="9">
        <f t="shared" si="6"/>
        <v>2016</v>
      </c>
      <c r="I163" s="4">
        <f t="shared" si="7"/>
        <v>8</v>
      </c>
      <c r="J163" s="1">
        <v>42592.718124999999</v>
      </c>
      <c r="K163" s="1">
        <v>42593.531967592593</v>
      </c>
      <c r="L163" t="s">
        <v>23</v>
      </c>
      <c r="M163">
        <v>90.95</v>
      </c>
      <c r="N163">
        <v>1</v>
      </c>
      <c r="O163" t="s">
        <v>212</v>
      </c>
      <c r="Q163">
        <v>90.95</v>
      </c>
      <c r="R163" t="s">
        <v>46</v>
      </c>
    </row>
    <row r="164" spans="1:18" x14ac:dyDescent="0.25">
      <c r="A164" s="1">
        <v>42615</v>
      </c>
      <c r="B164" t="s">
        <v>15</v>
      </c>
      <c r="C164">
        <v>119051</v>
      </c>
      <c r="D164" t="s">
        <v>193</v>
      </c>
      <c r="E164" t="s">
        <v>194</v>
      </c>
      <c r="F164">
        <v>224.7</v>
      </c>
      <c r="G164" s="6">
        <v>42612</v>
      </c>
      <c r="H164" s="9">
        <f t="shared" si="6"/>
        <v>2016</v>
      </c>
      <c r="I164" s="4">
        <f t="shared" si="7"/>
        <v>8</v>
      </c>
      <c r="J164" s="1">
        <v>42613.560393518521</v>
      </c>
      <c r="K164" s="1">
        <v>42615.587337962963</v>
      </c>
      <c r="L164" t="s">
        <v>23</v>
      </c>
      <c r="M164">
        <v>224.7</v>
      </c>
      <c r="N164">
        <v>1</v>
      </c>
      <c r="O164" t="s">
        <v>213</v>
      </c>
      <c r="Q164">
        <v>224.7</v>
      </c>
      <c r="R164" t="s">
        <v>46</v>
      </c>
    </row>
    <row r="165" spans="1:18" x14ac:dyDescent="0.25">
      <c r="A165" s="1">
        <v>42615</v>
      </c>
      <c r="B165" t="s">
        <v>15</v>
      </c>
      <c r="C165">
        <v>119052</v>
      </c>
      <c r="D165" t="s">
        <v>193</v>
      </c>
      <c r="E165" t="s">
        <v>194</v>
      </c>
      <c r="F165">
        <v>201.16</v>
      </c>
      <c r="G165" s="6">
        <v>42612</v>
      </c>
      <c r="H165" s="9">
        <f t="shared" si="6"/>
        <v>2016</v>
      </c>
      <c r="I165" s="4">
        <f t="shared" si="7"/>
        <v>8</v>
      </c>
      <c r="J165" s="1">
        <v>42613.561238425929</v>
      </c>
      <c r="K165" s="1">
        <v>42615.590115740742</v>
      </c>
      <c r="L165" t="s">
        <v>23</v>
      </c>
      <c r="M165">
        <v>201.16</v>
      </c>
      <c r="N165">
        <v>1</v>
      </c>
      <c r="O165" t="s">
        <v>214</v>
      </c>
      <c r="Q165">
        <v>201.16</v>
      </c>
      <c r="R165" t="s">
        <v>46</v>
      </c>
    </row>
    <row r="166" spans="1:18" x14ac:dyDescent="0.25">
      <c r="A166" s="1">
        <v>42615</v>
      </c>
      <c r="B166" t="s">
        <v>15</v>
      </c>
      <c r="C166">
        <v>119053</v>
      </c>
      <c r="D166" t="s">
        <v>193</v>
      </c>
      <c r="E166" t="s">
        <v>194</v>
      </c>
      <c r="F166">
        <v>235.4</v>
      </c>
      <c r="G166" s="6">
        <v>42612</v>
      </c>
      <c r="H166" s="9">
        <f t="shared" si="6"/>
        <v>2016</v>
      </c>
      <c r="I166" s="4">
        <f t="shared" si="7"/>
        <v>8</v>
      </c>
      <c r="J166" s="1">
        <v>42613.560752314814</v>
      </c>
      <c r="K166" s="1">
        <v>42615.590613425928</v>
      </c>
      <c r="L166" t="s">
        <v>23</v>
      </c>
      <c r="M166">
        <v>235.4</v>
      </c>
      <c r="N166">
        <v>1</v>
      </c>
      <c r="O166" t="s">
        <v>215</v>
      </c>
      <c r="Q166">
        <v>235.4</v>
      </c>
      <c r="R166" t="s">
        <v>46</v>
      </c>
    </row>
    <row r="167" spans="1:18" x14ac:dyDescent="0.25">
      <c r="A167" s="1">
        <v>42615</v>
      </c>
      <c r="B167" t="s">
        <v>15</v>
      </c>
      <c r="C167">
        <v>119054</v>
      </c>
      <c r="D167" t="s">
        <v>193</v>
      </c>
      <c r="E167" t="s">
        <v>194</v>
      </c>
      <c r="F167">
        <v>171.2</v>
      </c>
      <c r="G167" s="6">
        <v>42612</v>
      </c>
      <c r="H167" s="9">
        <f t="shared" si="6"/>
        <v>2016</v>
      </c>
      <c r="I167" s="4">
        <f t="shared" si="7"/>
        <v>8</v>
      </c>
      <c r="J167" s="1">
        <v>42613.561006944445</v>
      </c>
      <c r="K167" s="1">
        <v>42615.591145833336</v>
      </c>
      <c r="L167" t="s">
        <v>23</v>
      </c>
      <c r="M167">
        <v>171.2</v>
      </c>
      <c r="N167">
        <v>1</v>
      </c>
      <c r="O167" t="s">
        <v>216</v>
      </c>
      <c r="Q167">
        <v>171.2</v>
      </c>
      <c r="R167" t="s">
        <v>46</v>
      </c>
    </row>
    <row r="168" spans="1:18" x14ac:dyDescent="0.25">
      <c r="A168" s="1">
        <v>42615</v>
      </c>
      <c r="B168" t="s">
        <v>15</v>
      </c>
      <c r="C168">
        <v>119055</v>
      </c>
      <c r="D168" t="s">
        <v>193</v>
      </c>
      <c r="E168" t="s">
        <v>194</v>
      </c>
      <c r="F168">
        <v>171.2</v>
      </c>
      <c r="G168" s="6">
        <v>42612</v>
      </c>
      <c r="H168" s="9">
        <f t="shared" si="6"/>
        <v>2016</v>
      </c>
      <c r="I168" s="4">
        <f t="shared" si="7"/>
        <v>8</v>
      </c>
      <c r="J168" s="1">
        <v>42613.561493055553</v>
      </c>
      <c r="K168" s="1">
        <v>42615.583055555559</v>
      </c>
      <c r="L168" t="s">
        <v>23</v>
      </c>
      <c r="M168">
        <v>171.2</v>
      </c>
      <c r="N168">
        <v>1</v>
      </c>
      <c r="O168" t="s">
        <v>217</v>
      </c>
      <c r="Q168">
        <v>171.2</v>
      </c>
      <c r="R168" t="s">
        <v>46</v>
      </c>
    </row>
    <row r="169" spans="1:18" x14ac:dyDescent="0.25">
      <c r="A169" s="1">
        <v>42615</v>
      </c>
      <c r="B169" t="s">
        <v>15</v>
      </c>
      <c r="C169">
        <v>119090</v>
      </c>
      <c r="D169" t="s">
        <v>193</v>
      </c>
      <c r="E169" t="s">
        <v>194</v>
      </c>
      <c r="F169">
        <v>802.5</v>
      </c>
      <c r="G169" s="6">
        <v>42612</v>
      </c>
      <c r="H169" s="9">
        <f t="shared" si="6"/>
        <v>2016</v>
      </c>
      <c r="I169" s="4">
        <f t="shared" si="7"/>
        <v>8</v>
      </c>
      <c r="J169" s="1">
        <v>42613.672129629631</v>
      </c>
      <c r="K169" s="1">
        <v>42615.583692129629</v>
      </c>
      <c r="L169" t="s">
        <v>23</v>
      </c>
      <c r="M169">
        <v>802.5</v>
      </c>
      <c r="N169">
        <v>1</v>
      </c>
      <c r="O169" t="s">
        <v>218</v>
      </c>
      <c r="Q169">
        <v>802.5</v>
      </c>
      <c r="R169" t="s">
        <v>199</v>
      </c>
    </row>
    <row r="170" spans="1:18" x14ac:dyDescent="0.25">
      <c r="A170" s="1">
        <v>42634.691574074073</v>
      </c>
      <c r="B170" t="s">
        <v>15</v>
      </c>
      <c r="C170">
        <v>119099</v>
      </c>
      <c r="D170" t="s">
        <v>193</v>
      </c>
      <c r="E170" t="s">
        <v>194</v>
      </c>
      <c r="F170">
        <v>69.55</v>
      </c>
      <c r="G170" s="6">
        <v>42633</v>
      </c>
      <c r="H170" s="9">
        <f t="shared" si="6"/>
        <v>2016</v>
      </c>
      <c r="I170" s="4">
        <f t="shared" si="7"/>
        <v>9</v>
      </c>
      <c r="J170" s="1">
        <v>42633.870185185187</v>
      </c>
      <c r="K170" s="1">
        <v>42634.687326388892</v>
      </c>
      <c r="L170" t="s">
        <v>23</v>
      </c>
      <c r="M170">
        <v>69.55</v>
      </c>
      <c r="N170">
        <v>1</v>
      </c>
      <c r="O170" t="s">
        <v>219</v>
      </c>
      <c r="Q170">
        <v>69.55</v>
      </c>
      <c r="R170" t="s">
        <v>46</v>
      </c>
    </row>
    <row r="171" spans="1:18" x14ac:dyDescent="0.25">
      <c r="A171" s="1">
        <v>42634.849756944444</v>
      </c>
      <c r="B171" t="s">
        <v>15</v>
      </c>
      <c r="C171">
        <v>119100</v>
      </c>
      <c r="D171" t="s">
        <v>193</v>
      </c>
      <c r="E171" t="s">
        <v>194</v>
      </c>
      <c r="F171">
        <v>149.80000000000001</v>
      </c>
      <c r="G171" s="6">
        <v>42633</v>
      </c>
      <c r="H171" s="9">
        <f t="shared" si="6"/>
        <v>2016</v>
      </c>
      <c r="I171" s="4">
        <f t="shared" si="7"/>
        <v>9</v>
      </c>
      <c r="J171" s="1">
        <v>42633.871192129627</v>
      </c>
      <c r="K171" s="1">
        <v>42634.694513888891</v>
      </c>
      <c r="L171" t="s">
        <v>23</v>
      </c>
      <c r="M171">
        <v>149.80000000000001</v>
      </c>
      <c r="N171">
        <v>1</v>
      </c>
      <c r="O171" t="s">
        <v>220</v>
      </c>
      <c r="Q171">
        <v>149.80000000000001</v>
      </c>
      <c r="R171" t="s">
        <v>46</v>
      </c>
    </row>
    <row r="172" spans="1:18" x14ac:dyDescent="0.25">
      <c r="A172" s="1">
        <v>42634.849756944444</v>
      </c>
      <c r="B172" t="s">
        <v>15</v>
      </c>
      <c r="C172">
        <v>119101</v>
      </c>
      <c r="D172" t="s">
        <v>193</v>
      </c>
      <c r="E172" t="s">
        <v>194</v>
      </c>
      <c r="F172">
        <v>90.95</v>
      </c>
      <c r="G172" s="6">
        <v>42633</v>
      </c>
      <c r="H172" s="9">
        <f t="shared" si="6"/>
        <v>2016</v>
      </c>
      <c r="I172" s="4">
        <f t="shared" si="7"/>
        <v>9</v>
      </c>
      <c r="J172" s="1">
        <v>42633.870763888888</v>
      </c>
      <c r="K172" s="1">
        <v>42634.695185185185</v>
      </c>
      <c r="L172" t="s">
        <v>23</v>
      </c>
      <c r="M172">
        <v>90.95</v>
      </c>
      <c r="N172">
        <v>1</v>
      </c>
      <c r="O172" t="s">
        <v>221</v>
      </c>
      <c r="Q172">
        <v>90.95</v>
      </c>
      <c r="R172" t="s">
        <v>46</v>
      </c>
    </row>
    <row r="173" spans="1:18" x14ac:dyDescent="0.25">
      <c r="A173" s="1">
        <v>42634.849756944444</v>
      </c>
      <c r="B173" t="s">
        <v>15</v>
      </c>
      <c r="C173">
        <v>119102</v>
      </c>
      <c r="D173" t="s">
        <v>193</v>
      </c>
      <c r="E173" t="s">
        <v>194</v>
      </c>
      <c r="F173">
        <v>642</v>
      </c>
      <c r="G173" s="6">
        <v>42633</v>
      </c>
      <c r="H173" s="9">
        <f t="shared" si="6"/>
        <v>2016</v>
      </c>
      <c r="I173" s="4">
        <f t="shared" si="7"/>
        <v>9</v>
      </c>
      <c r="J173" s="1">
        <v>42633.871724537035</v>
      </c>
      <c r="K173" s="1">
        <v>42634.695567129631</v>
      </c>
      <c r="L173" t="s">
        <v>23</v>
      </c>
      <c r="M173">
        <v>642</v>
      </c>
      <c r="N173">
        <v>1</v>
      </c>
      <c r="O173" t="s">
        <v>222</v>
      </c>
      <c r="Q173">
        <v>642</v>
      </c>
      <c r="R173" t="s">
        <v>46</v>
      </c>
    </row>
    <row r="174" spans="1:18" x14ac:dyDescent="0.25">
      <c r="A174" s="1">
        <v>42648.690578703703</v>
      </c>
      <c r="B174" t="s">
        <v>15</v>
      </c>
      <c r="C174">
        <v>119138</v>
      </c>
      <c r="D174" t="s">
        <v>193</v>
      </c>
      <c r="E174" t="s">
        <v>194</v>
      </c>
      <c r="F174">
        <v>308.16000000000003</v>
      </c>
      <c r="G174" s="6">
        <v>42647</v>
      </c>
      <c r="H174" s="9">
        <f t="shared" si="6"/>
        <v>2016</v>
      </c>
      <c r="I174" s="4">
        <f t="shared" si="7"/>
        <v>10</v>
      </c>
      <c r="J174" s="1">
        <v>42648.528368055559</v>
      </c>
      <c r="K174" s="1">
        <v>42648.617928240739</v>
      </c>
      <c r="L174" t="s">
        <v>23</v>
      </c>
      <c r="M174">
        <v>308.16000000000003</v>
      </c>
      <c r="N174">
        <v>1</v>
      </c>
      <c r="O174" t="s">
        <v>223</v>
      </c>
      <c r="Q174">
        <v>308.16000000000003</v>
      </c>
      <c r="R174" t="s">
        <v>46</v>
      </c>
    </row>
    <row r="175" spans="1:18" x14ac:dyDescent="0.25">
      <c r="A175" s="1">
        <v>42648.690578703703</v>
      </c>
      <c r="B175" t="s">
        <v>15</v>
      </c>
      <c r="C175">
        <v>119139</v>
      </c>
      <c r="D175" t="s">
        <v>193</v>
      </c>
      <c r="E175" t="s">
        <v>194</v>
      </c>
      <c r="F175">
        <v>308.16000000000003</v>
      </c>
      <c r="G175" s="6">
        <v>42647</v>
      </c>
      <c r="H175" s="9">
        <f t="shared" si="6"/>
        <v>2016</v>
      </c>
      <c r="I175" s="4">
        <f t="shared" si="7"/>
        <v>10</v>
      </c>
      <c r="J175" s="1">
        <v>42648.528020833335</v>
      </c>
      <c r="K175" s="1">
        <v>42648.618530092594</v>
      </c>
      <c r="L175" t="s">
        <v>23</v>
      </c>
      <c r="M175">
        <v>308.16000000000003</v>
      </c>
      <c r="N175">
        <v>1</v>
      </c>
      <c r="O175" t="s">
        <v>224</v>
      </c>
      <c r="Q175">
        <v>308.16000000000003</v>
      </c>
      <c r="R175" t="s">
        <v>46</v>
      </c>
    </row>
    <row r="176" spans="1:18" x14ac:dyDescent="0.25">
      <c r="A176" s="1">
        <v>42648.690578703703</v>
      </c>
      <c r="B176" t="s">
        <v>15</v>
      </c>
      <c r="C176">
        <v>119140</v>
      </c>
      <c r="D176" t="s">
        <v>193</v>
      </c>
      <c r="E176" t="s">
        <v>194</v>
      </c>
      <c r="F176">
        <v>802.5</v>
      </c>
      <c r="G176" s="6">
        <v>42647</v>
      </c>
      <c r="H176" s="9">
        <f t="shared" si="6"/>
        <v>2016</v>
      </c>
      <c r="I176" s="4">
        <f t="shared" si="7"/>
        <v>10</v>
      </c>
      <c r="J176" s="1">
        <v>42648.529374999998</v>
      </c>
      <c r="K176" s="1">
        <v>42648.619189814817</v>
      </c>
      <c r="L176" t="s">
        <v>23</v>
      </c>
      <c r="M176">
        <v>802.5</v>
      </c>
      <c r="N176">
        <v>1</v>
      </c>
      <c r="O176" t="s">
        <v>225</v>
      </c>
      <c r="Q176">
        <v>802.5</v>
      </c>
      <c r="R176" t="s">
        <v>199</v>
      </c>
    </row>
    <row r="177" spans="1:18" x14ac:dyDescent="0.25">
      <c r="A177" s="1">
        <v>42670.82309027778</v>
      </c>
      <c r="B177" t="s">
        <v>15</v>
      </c>
      <c r="C177">
        <v>119169</v>
      </c>
      <c r="D177" t="s">
        <v>193</v>
      </c>
      <c r="E177" t="s">
        <v>194</v>
      </c>
      <c r="F177">
        <v>278.2</v>
      </c>
      <c r="G177" s="6">
        <v>42667</v>
      </c>
      <c r="H177" s="9">
        <f t="shared" si="6"/>
        <v>2016</v>
      </c>
      <c r="I177" s="4">
        <f t="shared" si="7"/>
        <v>10</v>
      </c>
      <c r="J177" s="1">
        <v>42668.554375</v>
      </c>
      <c r="K177" s="1">
        <v>42670.796226851853</v>
      </c>
      <c r="L177" t="s">
        <v>23</v>
      </c>
      <c r="M177">
        <v>278.2</v>
      </c>
      <c r="N177">
        <v>1</v>
      </c>
      <c r="O177" t="s">
        <v>226</v>
      </c>
      <c r="Q177">
        <v>278.2</v>
      </c>
      <c r="R177" t="s">
        <v>46</v>
      </c>
    </row>
    <row r="178" spans="1:18" x14ac:dyDescent="0.25">
      <c r="A178" s="1">
        <v>42670.82309027778</v>
      </c>
      <c r="B178" t="s">
        <v>15</v>
      </c>
      <c r="C178">
        <v>119170</v>
      </c>
      <c r="D178" t="s">
        <v>193</v>
      </c>
      <c r="E178" t="s">
        <v>194</v>
      </c>
      <c r="F178">
        <v>37.450000000000003</v>
      </c>
      <c r="G178" s="6">
        <v>42667</v>
      </c>
      <c r="H178" s="9">
        <f t="shared" si="6"/>
        <v>2016</v>
      </c>
      <c r="I178" s="4">
        <f t="shared" si="7"/>
        <v>10</v>
      </c>
      <c r="J178" s="1">
        <v>42668.565729166665</v>
      </c>
      <c r="K178" s="1">
        <v>42670.796631944446</v>
      </c>
      <c r="L178" t="s">
        <v>23</v>
      </c>
      <c r="M178">
        <v>37.450000000000003</v>
      </c>
      <c r="N178">
        <v>1</v>
      </c>
      <c r="O178" t="s">
        <v>227</v>
      </c>
      <c r="Q178">
        <v>37.450000000000003</v>
      </c>
      <c r="R178" t="s">
        <v>46</v>
      </c>
    </row>
    <row r="179" spans="1:18" x14ac:dyDescent="0.25">
      <c r="A179" s="1">
        <v>42670.82309027778</v>
      </c>
      <c r="B179" t="s">
        <v>15</v>
      </c>
      <c r="C179">
        <v>119171</v>
      </c>
      <c r="D179" t="s">
        <v>193</v>
      </c>
      <c r="E179" t="s">
        <v>194</v>
      </c>
      <c r="F179">
        <v>74.900000000000006</v>
      </c>
      <c r="G179" s="6">
        <v>42667</v>
      </c>
      <c r="H179" s="9">
        <f t="shared" si="6"/>
        <v>2016</v>
      </c>
      <c r="I179" s="4">
        <f t="shared" si="7"/>
        <v>10</v>
      </c>
      <c r="J179" s="1">
        <v>42668.55369212963</v>
      </c>
      <c r="K179" s="1">
        <v>42670.797071759262</v>
      </c>
      <c r="L179" t="s">
        <v>23</v>
      </c>
      <c r="M179">
        <v>74.900000000000006</v>
      </c>
      <c r="N179">
        <v>1</v>
      </c>
      <c r="O179" t="s">
        <v>228</v>
      </c>
      <c r="Q179">
        <v>74.900000000000006</v>
      </c>
      <c r="R179" t="s">
        <v>46</v>
      </c>
    </row>
    <row r="180" spans="1:18" x14ac:dyDescent="0.25">
      <c r="A180" s="1">
        <v>42670.82309027778</v>
      </c>
      <c r="B180" t="s">
        <v>15</v>
      </c>
      <c r="C180">
        <v>119172</v>
      </c>
      <c r="D180" t="s">
        <v>193</v>
      </c>
      <c r="E180" t="s">
        <v>194</v>
      </c>
      <c r="F180">
        <v>149.80000000000001</v>
      </c>
      <c r="G180" s="6">
        <v>42667</v>
      </c>
      <c r="H180" s="9">
        <f t="shared" si="6"/>
        <v>2016</v>
      </c>
      <c r="I180" s="4">
        <f t="shared" si="7"/>
        <v>10</v>
      </c>
      <c r="J180" s="1">
        <v>42668.554039351853</v>
      </c>
      <c r="K180" s="1">
        <v>42670.797453703701</v>
      </c>
      <c r="L180" t="s">
        <v>23</v>
      </c>
      <c r="M180">
        <v>149.80000000000001</v>
      </c>
      <c r="N180">
        <v>1</v>
      </c>
      <c r="O180" t="s">
        <v>229</v>
      </c>
      <c r="Q180">
        <v>149.80000000000001</v>
      </c>
      <c r="R180" t="s">
        <v>46</v>
      </c>
    </row>
    <row r="181" spans="1:18" x14ac:dyDescent="0.25">
      <c r="A181" s="1">
        <v>42670.82309027778</v>
      </c>
      <c r="B181" t="s">
        <v>15</v>
      </c>
      <c r="C181">
        <v>119209</v>
      </c>
      <c r="D181" t="s">
        <v>193</v>
      </c>
      <c r="E181" t="s">
        <v>194</v>
      </c>
      <c r="F181">
        <v>802.5</v>
      </c>
      <c r="G181" s="6">
        <v>42667</v>
      </c>
      <c r="H181" s="9">
        <f t="shared" si="6"/>
        <v>2016</v>
      </c>
      <c r="I181" s="4">
        <f t="shared" si="7"/>
        <v>10</v>
      </c>
      <c r="J181" s="1">
        <v>42669.532870370371</v>
      </c>
      <c r="K181" s="1">
        <v>42670.798483796294</v>
      </c>
      <c r="L181" t="s">
        <v>23</v>
      </c>
      <c r="M181">
        <v>802.5</v>
      </c>
      <c r="N181">
        <v>1</v>
      </c>
      <c r="O181" t="s">
        <v>230</v>
      </c>
      <c r="Q181">
        <v>802.5</v>
      </c>
      <c r="R181" t="s">
        <v>199</v>
      </c>
    </row>
    <row r="182" spans="1:18" x14ac:dyDescent="0.25">
      <c r="A182" s="1">
        <v>42690.564618055556</v>
      </c>
      <c r="B182" t="s">
        <v>15</v>
      </c>
      <c r="C182">
        <v>119230</v>
      </c>
      <c r="D182" t="s">
        <v>193</v>
      </c>
      <c r="E182" t="s">
        <v>194</v>
      </c>
      <c r="F182">
        <v>342.4</v>
      </c>
      <c r="G182" s="6">
        <v>42688</v>
      </c>
      <c r="H182" s="9">
        <f t="shared" si="6"/>
        <v>2016</v>
      </c>
      <c r="I182" s="4">
        <f t="shared" si="7"/>
        <v>11</v>
      </c>
      <c r="J182" s="1">
        <v>42689.105393518519</v>
      </c>
      <c r="K182" s="1">
        <v>42689.729687500003</v>
      </c>
      <c r="L182" t="s">
        <v>23</v>
      </c>
      <c r="M182">
        <v>342.4</v>
      </c>
      <c r="N182">
        <v>1</v>
      </c>
      <c r="O182" t="s">
        <v>231</v>
      </c>
      <c r="Q182">
        <v>342.4</v>
      </c>
      <c r="R182" t="s">
        <v>46</v>
      </c>
    </row>
    <row r="183" spans="1:18" x14ac:dyDescent="0.25">
      <c r="A183" s="1">
        <v>42704.566053240742</v>
      </c>
      <c r="B183" t="s">
        <v>15</v>
      </c>
      <c r="C183">
        <v>119268</v>
      </c>
      <c r="D183" t="s">
        <v>193</v>
      </c>
      <c r="E183" t="s">
        <v>194</v>
      </c>
      <c r="F183">
        <v>214</v>
      </c>
      <c r="G183" s="6">
        <v>42702</v>
      </c>
      <c r="H183" s="9">
        <f t="shared" si="6"/>
        <v>2016</v>
      </c>
      <c r="I183" s="4">
        <f t="shared" si="7"/>
        <v>11</v>
      </c>
      <c r="J183" s="1">
        <v>42702.808055555557</v>
      </c>
      <c r="K183" s="1">
        <v>42703.682152777779</v>
      </c>
      <c r="L183" t="s">
        <v>23</v>
      </c>
      <c r="M183">
        <v>214</v>
      </c>
      <c r="N183">
        <v>1</v>
      </c>
      <c r="O183" t="s">
        <v>232</v>
      </c>
      <c r="Q183">
        <v>214</v>
      </c>
      <c r="R183" t="s">
        <v>46</v>
      </c>
    </row>
    <row r="184" spans="1:18" x14ac:dyDescent="0.25">
      <c r="A184" s="1">
        <v>42704.566053240742</v>
      </c>
      <c r="B184" t="s">
        <v>15</v>
      </c>
      <c r="C184">
        <v>119269</v>
      </c>
      <c r="D184" t="s">
        <v>193</v>
      </c>
      <c r="E184" t="s">
        <v>194</v>
      </c>
      <c r="F184">
        <v>74.900000000000006</v>
      </c>
      <c r="G184" s="6">
        <v>42702</v>
      </c>
      <c r="H184" s="9">
        <f t="shared" si="6"/>
        <v>2016</v>
      </c>
      <c r="I184" s="4">
        <f t="shared" si="7"/>
        <v>11</v>
      </c>
      <c r="J184" s="1">
        <v>42702.808715277781</v>
      </c>
      <c r="K184" s="1">
        <v>42703.682743055557</v>
      </c>
      <c r="L184" t="s">
        <v>23</v>
      </c>
      <c r="M184">
        <v>74.900000000000006</v>
      </c>
      <c r="N184">
        <v>1</v>
      </c>
      <c r="O184" t="s">
        <v>233</v>
      </c>
      <c r="Q184">
        <v>74.900000000000006</v>
      </c>
      <c r="R184" t="s">
        <v>46</v>
      </c>
    </row>
    <row r="185" spans="1:18" x14ac:dyDescent="0.25">
      <c r="A185" s="1">
        <v>42704.566053240742</v>
      </c>
      <c r="B185" t="s">
        <v>15</v>
      </c>
      <c r="C185">
        <v>119270</v>
      </c>
      <c r="D185" t="s">
        <v>193</v>
      </c>
      <c r="E185" t="s">
        <v>194</v>
      </c>
      <c r="F185">
        <v>37.450000000000003</v>
      </c>
      <c r="G185" s="6">
        <v>42702</v>
      </c>
      <c r="H185" s="9">
        <f t="shared" si="6"/>
        <v>2016</v>
      </c>
      <c r="I185" s="4">
        <f t="shared" si="7"/>
        <v>11</v>
      </c>
      <c r="J185" s="1">
        <v>42702.807638888888</v>
      </c>
      <c r="K185" s="1">
        <v>42703.68476851852</v>
      </c>
      <c r="L185" t="s">
        <v>23</v>
      </c>
      <c r="M185">
        <v>37.450000000000003</v>
      </c>
      <c r="N185">
        <v>1</v>
      </c>
      <c r="O185" t="s">
        <v>234</v>
      </c>
      <c r="Q185">
        <v>37.450000000000003</v>
      </c>
      <c r="R185" t="s">
        <v>46</v>
      </c>
    </row>
    <row r="186" spans="1:18" x14ac:dyDescent="0.25">
      <c r="A186" s="1">
        <v>42704.566053240742</v>
      </c>
      <c r="B186" t="s">
        <v>15</v>
      </c>
      <c r="C186">
        <v>119271</v>
      </c>
      <c r="D186" t="s">
        <v>193</v>
      </c>
      <c r="E186" t="s">
        <v>194</v>
      </c>
      <c r="F186">
        <v>736.16</v>
      </c>
      <c r="G186" s="6">
        <v>42702</v>
      </c>
      <c r="H186" s="9">
        <f t="shared" si="6"/>
        <v>2016</v>
      </c>
      <c r="I186" s="4">
        <f t="shared" si="7"/>
        <v>11</v>
      </c>
      <c r="J186" s="1">
        <v>42702.806342592594</v>
      </c>
      <c r="K186" s="1">
        <v>42703.685254629629</v>
      </c>
      <c r="L186" t="s">
        <v>23</v>
      </c>
      <c r="M186">
        <v>736.16</v>
      </c>
      <c r="N186">
        <v>1</v>
      </c>
      <c r="O186" t="s">
        <v>235</v>
      </c>
      <c r="Q186">
        <v>736.16</v>
      </c>
      <c r="R186" t="s">
        <v>46</v>
      </c>
    </row>
    <row r="187" spans="1:18" x14ac:dyDescent="0.25">
      <c r="A187" s="1">
        <v>42704.566053240742</v>
      </c>
      <c r="B187" t="s">
        <v>15</v>
      </c>
      <c r="C187">
        <v>119272</v>
      </c>
      <c r="D187" t="s">
        <v>193</v>
      </c>
      <c r="E187" t="s">
        <v>194</v>
      </c>
      <c r="F187">
        <v>802.5</v>
      </c>
      <c r="G187" s="6">
        <v>42702</v>
      </c>
      <c r="H187" s="9">
        <f t="shared" si="6"/>
        <v>2016</v>
      </c>
      <c r="I187" s="4">
        <f t="shared" si="7"/>
        <v>11</v>
      </c>
      <c r="J187" s="1">
        <v>42702.807233796295</v>
      </c>
      <c r="K187" s="1">
        <v>42703.703518518516</v>
      </c>
      <c r="L187" t="s">
        <v>23</v>
      </c>
      <c r="M187">
        <v>802.5</v>
      </c>
      <c r="N187">
        <v>1</v>
      </c>
      <c r="O187" t="s">
        <v>236</v>
      </c>
      <c r="Q187">
        <v>802.5</v>
      </c>
      <c r="R187" t="s">
        <v>199</v>
      </c>
    </row>
    <row r="188" spans="1:18" x14ac:dyDescent="0.25">
      <c r="A188" s="1">
        <v>42733</v>
      </c>
      <c r="B188" t="s">
        <v>15</v>
      </c>
      <c r="C188">
        <v>119319</v>
      </c>
      <c r="D188" t="s">
        <v>193</v>
      </c>
      <c r="E188" t="s">
        <v>194</v>
      </c>
      <c r="F188">
        <v>730.81</v>
      </c>
      <c r="G188" s="6">
        <v>42731</v>
      </c>
      <c r="H188" s="9">
        <f t="shared" si="6"/>
        <v>2016</v>
      </c>
      <c r="I188" s="4">
        <f t="shared" si="7"/>
        <v>12</v>
      </c>
      <c r="J188" s="1">
        <v>42731.814965277779</v>
      </c>
      <c r="K188" s="1">
        <v>42733.525937500002</v>
      </c>
      <c r="L188" t="s">
        <v>23</v>
      </c>
      <c r="M188">
        <v>730.81</v>
      </c>
      <c r="N188">
        <v>1</v>
      </c>
      <c r="O188" t="s">
        <v>237</v>
      </c>
      <c r="Q188">
        <v>730.81</v>
      </c>
      <c r="R188" t="s">
        <v>46</v>
      </c>
    </row>
    <row r="189" spans="1:18" x14ac:dyDescent="0.25">
      <c r="A189" s="1">
        <v>42733</v>
      </c>
      <c r="B189" t="s">
        <v>15</v>
      </c>
      <c r="C189">
        <v>119320</v>
      </c>
      <c r="D189" t="s">
        <v>193</v>
      </c>
      <c r="E189" t="s">
        <v>194</v>
      </c>
      <c r="F189">
        <v>308.16000000000003</v>
      </c>
      <c r="G189" s="6">
        <v>42731</v>
      </c>
      <c r="H189" s="9">
        <f t="shared" si="6"/>
        <v>2016</v>
      </c>
      <c r="I189" s="4">
        <f t="shared" si="7"/>
        <v>12</v>
      </c>
      <c r="J189" s="1">
        <v>42731.814525462964</v>
      </c>
      <c r="K189" s="1">
        <v>42733.526458333334</v>
      </c>
      <c r="L189" t="s">
        <v>23</v>
      </c>
      <c r="M189">
        <v>308.16000000000003</v>
      </c>
      <c r="N189">
        <v>1</v>
      </c>
      <c r="O189" t="s">
        <v>238</v>
      </c>
      <c r="Q189">
        <v>308.16000000000003</v>
      </c>
      <c r="R189" t="s">
        <v>46</v>
      </c>
    </row>
    <row r="190" spans="1:18" x14ac:dyDescent="0.25">
      <c r="A190" s="1">
        <v>42733</v>
      </c>
      <c r="B190" t="s">
        <v>15</v>
      </c>
      <c r="C190">
        <v>119321</v>
      </c>
      <c r="D190" t="s">
        <v>193</v>
      </c>
      <c r="E190" t="s">
        <v>194</v>
      </c>
      <c r="F190">
        <v>48.15</v>
      </c>
      <c r="G190" s="6">
        <v>42731</v>
      </c>
      <c r="H190" s="9">
        <f t="shared" si="6"/>
        <v>2016</v>
      </c>
      <c r="I190" s="4">
        <f t="shared" si="7"/>
        <v>12</v>
      </c>
      <c r="J190" s="1">
        <v>42731.86791666667</v>
      </c>
      <c r="K190" s="1">
        <v>42733.527118055557</v>
      </c>
      <c r="L190" t="s">
        <v>23</v>
      </c>
      <c r="M190">
        <v>48.15</v>
      </c>
      <c r="N190">
        <v>1</v>
      </c>
      <c r="O190" t="s">
        <v>239</v>
      </c>
      <c r="Q190">
        <v>48.15</v>
      </c>
      <c r="R190" t="s">
        <v>46</v>
      </c>
    </row>
    <row r="191" spans="1:18" x14ac:dyDescent="0.25">
      <c r="A191" s="1">
        <v>42733</v>
      </c>
      <c r="B191" t="s">
        <v>15</v>
      </c>
      <c r="C191">
        <v>119322</v>
      </c>
      <c r="D191" t="s">
        <v>193</v>
      </c>
      <c r="E191" t="s">
        <v>194</v>
      </c>
      <c r="F191">
        <v>74.900000000000006</v>
      </c>
      <c r="G191" s="6">
        <v>42731</v>
      </c>
      <c r="H191" s="9">
        <f t="shared" si="6"/>
        <v>2016</v>
      </c>
      <c r="I191" s="4">
        <f t="shared" si="7"/>
        <v>12</v>
      </c>
      <c r="J191" s="1">
        <v>42731.868437500001</v>
      </c>
      <c r="K191" s="1">
        <v>42733.527569444443</v>
      </c>
      <c r="L191" t="s">
        <v>23</v>
      </c>
      <c r="M191">
        <v>74.900000000000006</v>
      </c>
      <c r="N191">
        <v>1</v>
      </c>
      <c r="O191" t="s">
        <v>240</v>
      </c>
      <c r="Q191">
        <v>74.900000000000006</v>
      </c>
      <c r="R191" t="s">
        <v>46</v>
      </c>
    </row>
    <row r="192" spans="1:18" x14ac:dyDescent="0.25">
      <c r="A192" s="1">
        <v>42733</v>
      </c>
      <c r="B192" t="s">
        <v>15</v>
      </c>
      <c r="C192">
        <v>119323</v>
      </c>
      <c r="D192" t="s">
        <v>193</v>
      </c>
      <c r="E192" t="s">
        <v>194</v>
      </c>
      <c r="F192">
        <v>74.900000000000006</v>
      </c>
      <c r="G192" s="6">
        <v>42731</v>
      </c>
      <c r="H192" s="9">
        <f t="shared" si="6"/>
        <v>2016</v>
      </c>
      <c r="I192" s="4">
        <f t="shared" si="7"/>
        <v>12</v>
      </c>
      <c r="J192" s="1">
        <v>42731.868194444447</v>
      </c>
      <c r="K192" s="1">
        <v>42733.528194444443</v>
      </c>
      <c r="L192" t="s">
        <v>23</v>
      </c>
      <c r="M192">
        <v>74.900000000000006</v>
      </c>
      <c r="N192">
        <v>1</v>
      </c>
      <c r="O192" t="s">
        <v>241</v>
      </c>
      <c r="Q192">
        <v>74.900000000000006</v>
      </c>
      <c r="R192" t="s">
        <v>46</v>
      </c>
    </row>
    <row r="193" spans="1:18" x14ac:dyDescent="0.25">
      <c r="A193" s="1">
        <v>42733</v>
      </c>
      <c r="B193" t="s">
        <v>15</v>
      </c>
      <c r="C193">
        <v>119324</v>
      </c>
      <c r="D193" t="s">
        <v>193</v>
      </c>
      <c r="E193" t="s">
        <v>194</v>
      </c>
      <c r="F193">
        <v>224.7</v>
      </c>
      <c r="G193" s="6">
        <v>42731</v>
      </c>
      <c r="H193" s="9">
        <f t="shared" si="6"/>
        <v>2016</v>
      </c>
      <c r="I193" s="4">
        <f t="shared" si="7"/>
        <v>12</v>
      </c>
      <c r="J193" s="1">
        <v>42731.872395833336</v>
      </c>
      <c r="K193" s="1">
        <v>42733.528912037036</v>
      </c>
      <c r="L193" t="s">
        <v>23</v>
      </c>
      <c r="M193">
        <v>224.7</v>
      </c>
      <c r="N193">
        <v>1</v>
      </c>
      <c r="O193" t="s">
        <v>242</v>
      </c>
      <c r="Q193">
        <v>224.7</v>
      </c>
      <c r="R193" t="s">
        <v>46</v>
      </c>
    </row>
    <row r="194" spans="1:18" x14ac:dyDescent="0.25">
      <c r="A194" s="1">
        <v>42738</v>
      </c>
      <c r="B194" t="s">
        <v>15</v>
      </c>
      <c r="C194">
        <v>119325</v>
      </c>
      <c r="D194" t="s">
        <v>193</v>
      </c>
      <c r="E194" t="s">
        <v>194</v>
      </c>
      <c r="F194">
        <v>2637.55</v>
      </c>
      <c r="G194" s="6">
        <v>42731</v>
      </c>
      <c r="H194" s="9">
        <f t="shared" si="6"/>
        <v>2016</v>
      </c>
      <c r="I194" s="4">
        <f t="shared" si="7"/>
        <v>12</v>
      </c>
      <c r="J194" s="1">
        <v>42731.868796296294</v>
      </c>
      <c r="K194" s="1">
        <v>42738.677291666667</v>
      </c>
      <c r="L194" t="s">
        <v>23</v>
      </c>
      <c r="M194">
        <v>2637.55</v>
      </c>
      <c r="N194">
        <v>1</v>
      </c>
      <c r="O194" t="s">
        <v>243</v>
      </c>
      <c r="Q194">
        <v>2637.55</v>
      </c>
      <c r="R194" t="s">
        <v>46</v>
      </c>
    </row>
    <row r="195" spans="1:18" x14ac:dyDescent="0.25">
      <c r="A195" s="1">
        <v>42733</v>
      </c>
      <c r="B195" t="s">
        <v>15</v>
      </c>
      <c r="C195">
        <v>119351</v>
      </c>
      <c r="D195" t="s">
        <v>193</v>
      </c>
      <c r="E195" t="s">
        <v>194</v>
      </c>
      <c r="F195">
        <v>802.5</v>
      </c>
      <c r="G195" s="6">
        <v>42731</v>
      </c>
      <c r="H195" s="9">
        <f t="shared" ref="H195:H258" si="8">YEAR(G195)</f>
        <v>2016</v>
      </c>
      <c r="I195" s="4">
        <f t="shared" ref="I195:I258" si="9">MONTH(G195)</f>
        <v>12</v>
      </c>
      <c r="J195" s="1">
        <v>42732.042962962965</v>
      </c>
      <c r="K195" s="1">
        <v>42733.547106481485</v>
      </c>
      <c r="L195" t="s">
        <v>23</v>
      </c>
      <c r="M195">
        <v>802.5</v>
      </c>
      <c r="N195">
        <v>1</v>
      </c>
      <c r="O195" t="s">
        <v>244</v>
      </c>
      <c r="Q195">
        <v>802.5</v>
      </c>
      <c r="R195" t="s">
        <v>199</v>
      </c>
    </row>
    <row r="196" spans="1:18" x14ac:dyDescent="0.25">
      <c r="A196" s="1">
        <v>42747.836296296293</v>
      </c>
      <c r="B196" t="s">
        <v>15</v>
      </c>
      <c r="C196">
        <v>119368</v>
      </c>
      <c r="D196" t="s">
        <v>193</v>
      </c>
      <c r="E196" t="s">
        <v>194</v>
      </c>
      <c r="F196">
        <v>74.81</v>
      </c>
      <c r="G196" s="6">
        <v>42746</v>
      </c>
      <c r="H196" s="9">
        <f t="shared" si="8"/>
        <v>2017</v>
      </c>
      <c r="I196" s="4">
        <f t="shared" si="9"/>
        <v>1</v>
      </c>
      <c r="J196" s="1">
        <v>42747.151909722219</v>
      </c>
      <c r="K196" s="1">
        <v>42747.665486111109</v>
      </c>
      <c r="L196" t="s">
        <v>23</v>
      </c>
      <c r="M196">
        <v>74.81</v>
      </c>
      <c r="N196">
        <v>1</v>
      </c>
      <c r="O196" t="s">
        <v>245</v>
      </c>
      <c r="Q196">
        <v>74.81</v>
      </c>
      <c r="R196" t="s">
        <v>46</v>
      </c>
    </row>
    <row r="197" spans="1:18" x14ac:dyDescent="0.25">
      <c r="A197" s="1">
        <v>42747.836296296293</v>
      </c>
      <c r="B197" t="s">
        <v>15</v>
      </c>
      <c r="C197">
        <v>119369</v>
      </c>
      <c r="D197" t="s">
        <v>193</v>
      </c>
      <c r="E197" t="s">
        <v>194</v>
      </c>
      <c r="F197">
        <v>598.47</v>
      </c>
      <c r="G197" s="6">
        <v>42746</v>
      </c>
      <c r="H197" s="9">
        <f t="shared" si="8"/>
        <v>2017</v>
      </c>
      <c r="I197" s="4">
        <f t="shared" si="9"/>
        <v>1</v>
      </c>
      <c r="J197" s="1">
        <v>42747.15115740741</v>
      </c>
      <c r="K197" s="1">
        <v>42747.667037037034</v>
      </c>
      <c r="L197" t="s">
        <v>23</v>
      </c>
      <c r="M197">
        <v>598.47</v>
      </c>
      <c r="N197">
        <v>1</v>
      </c>
      <c r="O197" t="s">
        <v>246</v>
      </c>
      <c r="Q197">
        <v>598.47</v>
      </c>
      <c r="R197" t="s">
        <v>46</v>
      </c>
    </row>
    <row r="198" spans="1:18" x14ac:dyDescent="0.25">
      <c r="A198" s="1">
        <v>42747.836296296293</v>
      </c>
      <c r="B198" t="s">
        <v>15</v>
      </c>
      <c r="C198">
        <v>119370</v>
      </c>
      <c r="D198" t="s">
        <v>193</v>
      </c>
      <c r="E198" t="s">
        <v>194</v>
      </c>
      <c r="F198">
        <v>181.68</v>
      </c>
      <c r="G198" s="6">
        <v>42746</v>
      </c>
      <c r="H198" s="9">
        <f t="shared" si="8"/>
        <v>2017</v>
      </c>
      <c r="I198" s="4">
        <f t="shared" si="9"/>
        <v>1</v>
      </c>
      <c r="J198" s="1">
        <v>42747.150902777779</v>
      </c>
      <c r="K198" s="1">
        <v>42747.667962962965</v>
      </c>
      <c r="L198" t="s">
        <v>23</v>
      </c>
      <c r="M198">
        <v>181.68</v>
      </c>
      <c r="N198">
        <v>1</v>
      </c>
      <c r="O198" t="s">
        <v>247</v>
      </c>
      <c r="Q198">
        <v>181.68</v>
      </c>
      <c r="R198" t="s">
        <v>46</v>
      </c>
    </row>
    <row r="199" spans="1:18" x14ac:dyDescent="0.25">
      <c r="B199" t="s">
        <v>173</v>
      </c>
      <c r="C199">
        <v>119371</v>
      </c>
      <c r="D199" t="s">
        <v>193</v>
      </c>
      <c r="E199" t="s">
        <v>194</v>
      </c>
      <c r="F199">
        <v>158.16999999999999</v>
      </c>
      <c r="G199" s="6">
        <v>42746</v>
      </c>
      <c r="H199" s="9">
        <f t="shared" si="8"/>
        <v>2017</v>
      </c>
      <c r="I199" s="4">
        <f t="shared" si="9"/>
        <v>1</v>
      </c>
      <c r="J199" s="1">
        <v>42747.150266203702</v>
      </c>
      <c r="M199">
        <v>158.16999999999999</v>
      </c>
      <c r="N199">
        <v>1</v>
      </c>
      <c r="Q199">
        <v>158.16999999999999</v>
      </c>
      <c r="R199" t="s">
        <v>207</v>
      </c>
    </row>
    <row r="200" spans="1:18" x14ac:dyDescent="0.25">
      <c r="A200" s="1">
        <v>42747.836296296293</v>
      </c>
      <c r="B200" t="s">
        <v>15</v>
      </c>
      <c r="C200">
        <v>119372</v>
      </c>
      <c r="D200" t="s">
        <v>193</v>
      </c>
      <c r="E200" t="s">
        <v>194</v>
      </c>
      <c r="F200">
        <v>128.24</v>
      </c>
      <c r="G200" s="6">
        <v>42746</v>
      </c>
      <c r="H200" s="9">
        <f t="shared" si="8"/>
        <v>2017</v>
      </c>
      <c r="I200" s="4">
        <f t="shared" si="9"/>
        <v>1</v>
      </c>
      <c r="J200" s="1">
        <v>42747.15216435185</v>
      </c>
      <c r="K200" s="1">
        <v>42747.668576388889</v>
      </c>
      <c r="L200" t="s">
        <v>23</v>
      </c>
      <c r="M200">
        <v>128.24</v>
      </c>
      <c r="N200">
        <v>1</v>
      </c>
      <c r="O200" t="s">
        <v>248</v>
      </c>
      <c r="Q200">
        <v>128.24</v>
      </c>
      <c r="R200" t="s">
        <v>46</v>
      </c>
    </row>
    <row r="201" spans="1:18" x14ac:dyDescent="0.25">
      <c r="B201" t="s">
        <v>173</v>
      </c>
      <c r="C201">
        <v>119398</v>
      </c>
      <c r="D201" t="s">
        <v>193</v>
      </c>
      <c r="E201" t="s">
        <v>194</v>
      </c>
      <c r="F201">
        <v>320.61</v>
      </c>
      <c r="G201" s="6">
        <v>42776</v>
      </c>
      <c r="H201" s="9">
        <f t="shared" si="8"/>
        <v>2017</v>
      </c>
      <c r="I201" s="4">
        <f t="shared" si="9"/>
        <v>2</v>
      </c>
      <c r="J201" s="1">
        <v>42777.882604166669</v>
      </c>
      <c r="M201">
        <v>320.61</v>
      </c>
      <c r="N201">
        <v>1</v>
      </c>
      <c r="Q201">
        <v>320.61</v>
      </c>
      <c r="R201" t="s">
        <v>207</v>
      </c>
    </row>
    <row r="202" spans="1:18" x14ac:dyDescent="0.25">
      <c r="A202" s="1">
        <v>42781.568298611113</v>
      </c>
      <c r="B202" t="s">
        <v>15</v>
      </c>
      <c r="C202" t="s">
        <v>249</v>
      </c>
      <c r="D202" t="s">
        <v>193</v>
      </c>
      <c r="E202" t="s">
        <v>194</v>
      </c>
      <c r="F202">
        <v>801.53</v>
      </c>
      <c r="G202" s="6">
        <v>42776</v>
      </c>
      <c r="H202" s="9">
        <f t="shared" si="8"/>
        <v>2017</v>
      </c>
      <c r="I202" s="4">
        <f t="shared" si="9"/>
        <v>2</v>
      </c>
      <c r="J202" s="1">
        <v>42779.709282407406</v>
      </c>
      <c r="K202" s="1">
        <v>42780.754004629627</v>
      </c>
      <c r="L202" t="s">
        <v>23</v>
      </c>
      <c r="M202">
        <v>801.53</v>
      </c>
      <c r="N202">
        <v>1</v>
      </c>
      <c r="O202" t="s">
        <v>250</v>
      </c>
      <c r="Q202">
        <v>801.53</v>
      </c>
      <c r="R202" t="s">
        <v>199</v>
      </c>
    </row>
    <row r="203" spans="1:18" x14ac:dyDescent="0.25">
      <c r="A203" s="1">
        <v>42769.838796296295</v>
      </c>
      <c r="B203" t="s">
        <v>15</v>
      </c>
      <c r="C203">
        <v>119407</v>
      </c>
      <c r="D203" t="s">
        <v>193</v>
      </c>
      <c r="E203" t="s">
        <v>194</v>
      </c>
      <c r="F203">
        <v>320.61</v>
      </c>
      <c r="G203" s="6">
        <v>42767</v>
      </c>
      <c r="H203" s="9">
        <f t="shared" si="8"/>
        <v>2017</v>
      </c>
      <c r="I203" s="4">
        <f t="shared" si="9"/>
        <v>2</v>
      </c>
      <c r="J203" s="1">
        <v>42768.696469907409</v>
      </c>
      <c r="K203" s="1">
        <v>42769.805555555555</v>
      </c>
      <c r="L203" t="s">
        <v>23</v>
      </c>
      <c r="M203">
        <v>320.61</v>
      </c>
      <c r="N203">
        <v>1</v>
      </c>
      <c r="O203" t="s">
        <v>251</v>
      </c>
      <c r="Q203">
        <v>320.61</v>
      </c>
      <c r="R203" t="s">
        <v>46</v>
      </c>
    </row>
    <row r="204" spans="1:18" x14ac:dyDescent="0.25">
      <c r="A204" s="1">
        <v>42795.883796296293</v>
      </c>
      <c r="B204" t="s">
        <v>15</v>
      </c>
      <c r="C204">
        <v>119415</v>
      </c>
      <c r="D204" t="s">
        <v>95</v>
      </c>
      <c r="E204" t="s">
        <v>96</v>
      </c>
      <c r="F204">
        <v>334</v>
      </c>
      <c r="G204" s="6">
        <v>42783</v>
      </c>
      <c r="H204" s="9">
        <f t="shared" si="8"/>
        <v>2017</v>
      </c>
      <c r="I204" s="4">
        <f t="shared" si="9"/>
        <v>2</v>
      </c>
      <c r="J204" s="1">
        <v>42794.087442129632</v>
      </c>
      <c r="K204" s="1">
        <v>42795.861701388887</v>
      </c>
      <c r="L204" t="s">
        <v>158</v>
      </c>
      <c r="M204">
        <v>334</v>
      </c>
      <c r="N204">
        <v>1</v>
      </c>
      <c r="O204" t="s">
        <v>252</v>
      </c>
      <c r="P204" t="str">
        <f>TRIM(MID(SUBSTITUTE(O204,"-",REPT(" ",LEN(O204))),1*LEN(O204),LEN(O204)))</f>
        <v>General</v>
      </c>
      <c r="Q204">
        <v>334</v>
      </c>
      <c r="R204" t="s">
        <v>99</v>
      </c>
    </row>
    <row r="205" spans="1:18" x14ac:dyDescent="0.25">
      <c r="A205" s="1">
        <v>42795.883796296293</v>
      </c>
      <c r="B205" t="s">
        <v>15</v>
      </c>
      <c r="C205">
        <v>119417</v>
      </c>
      <c r="D205" t="s">
        <v>95</v>
      </c>
      <c r="E205" t="s">
        <v>96</v>
      </c>
      <c r="F205">
        <v>115.97</v>
      </c>
      <c r="G205" s="6">
        <v>42783</v>
      </c>
      <c r="H205" s="9">
        <f t="shared" si="8"/>
        <v>2017</v>
      </c>
      <c r="I205" s="4">
        <f t="shared" si="9"/>
        <v>2</v>
      </c>
      <c r="J205" s="1">
        <v>42794.092511574076</v>
      </c>
      <c r="K205" s="1">
        <v>42795.861712962964</v>
      </c>
      <c r="L205" t="s">
        <v>158</v>
      </c>
      <c r="M205">
        <v>115.97</v>
      </c>
      <c r="N205">
        <v>1</v>
      </c>
      <c r="O205" t="s">
        <v>253</v>
      </c>
      <c r="P205" t="str">
        <f>TRIM(MID(SUBSTITUTE(O205,"-",REPT(" ",LEN(O205))),1*LEN(O205),LEN(O205)))</f>
        <v>12 Hampton</v>
      </c>
      <c r="Q205">
        <v>115.97</v>
      </c>
      <c r="R205" t="s">
        <v>101</v>
      </c>
    </row>
    <row r="206" spans="1:18" x14ac:dyDescent="0.25">
      <c r="A206" s="1">
        <v>42801.567499999997</v>
      </c>
      <c r="B206" t="s">
        <v>15</v>
      </c>
      <c r="C206">
        <v>119418</v>
      </c>
      <c r="D206" t="s">
        <v>95</v>
      </c>
      <c r="E206" t="s">
        <v>96</v>
      </c>
      <c r="F206">
        <v>0</v>
      </c>
      <c r="G206" s="6">
        <v>42783</v>
      </c>
      <c r="H206" s="9">
        <f t="shared" si="8"/>
        <v>2017</v>
      </c>
      <c r="I206" s="4">
        <f t="shared" si="9"/>
        <v>2</v>
      </c>
      <c r="J206" s="1">
        <v>42794.131504629629</v>
      </c>
      <c r="K206" s="1">
        <v>42800.885497685187</v>
      </c>
      <c r="L206" t="s">
        <v>158</v>
      </c>
      <c r="M206">
        <v>0</v>
      </c>
      <c r="N206">
        <v>1</v>
      </c>
      <c r="O206" t="s">
        <v>254</v>
      </c>
      <c r="P206" t="str">
        <f>TRIM(MID(SUBSTITUTE(O206,"-",REPT(" ",LEN(O206))),1*LEN(O206),LEN(O206)))</f>
        <v>8 Hampton</v>
      </c>
      <c r="Q206">
        <v>0</v>
      </c>
      <c r="R206" t="s">
        <v>101</v>
      </c>
    </row>
    <row r="207" spans="1:18" x14ac:dyDescent="0.25">
      <c r="A207" s="1">
        <v>42795.883796296293</v>
      </c>
      <c r="B207" t="s">
        <v>15</v>
      </c>
      <c r="C207">
        <v>119419</v>
      </c>
      <c r="D207" t="s">
        <v>95</v>
      </c>
      <c r="E207" t="s">
        <v>96</v>
      </c>
      <c r="F207">
        <v>0</v>
      </c>
      <c r="G207" s="6">
        <v>42783</v>
      </c>
      <c r="H207" s="9">
        <f t="shared" si="8"/>
        <v>2017</v>
      </c>
      <c r="I207" s="4">
        <f t="shared" si="9"/>
        <v>2</v>
      </c>
      <c r="J207" s="1">
        <v>42794.096817129626</v>
      </c>
      <c r="K207" s="1">
        <v>42795.861712962964</v>
      </c>
      <c r="L207" t="s">
        <v>158</v>
      </c>
      <c r="M207">
        <v>0</v>
      </c>
      <c r="N207">
        <v>1</v>
      </c>
      <c r="O207" t="s">
        <v>255</v>
      </c>
      <c r="P207" t="str">
        <f>TRIM(MID(SUBSTITUTE(O207,"-",REPT(" ",LEN(O207))),1*LEN(O207),LEN(O207)))</f>
        <v>124 Windsong</v>
      </c>
      <c r="Q207">
        <v>0</v>
      </c>
      <c r="R207" t="s">
        <v>101</v>
      </c>
    </row>
    <row r="208" spans="1:18" x14ac:dyDescent="0.25">
      <c r="A208" s="1">
        <v>42795.883796296293</v>
      </c>
      <c r="B208" t="s">
        <v>15</v>
      </c>
      <c r="C208">
        <v>119421</v>
      </c>
      <c r="D208" t="s">
        <v>95</v>
      </c>
      <c r="E208" t="s">
        <v>96</v>
      </c>
      <c r="F208">
        <v>22</v>
      </c>
      <c r="G208" s="6">
        <v>42783</v>
      </c>
      <c r="H208" s="9">
        <f t="shared" si="8"/>
        <v>2017</v>
      </c>
      <c r="I208" s="4">
        <f t="shared" si="9"/>
        <v>2</v>
      </c>
      <c r="J208" s="1">
        <v>42794.097951388889</v>
      </c>
      <c r="K208" s="1">
        <v>42795.861712962964</v>
      </c>
      <c r="L208" t="s">
        <v>158</v>
      </c>
      <c r="M208">
        <v>22</v>
      </c>
      <c r="N208">
        <v>1</v>
      </c>
      <c r="O208" t="s">
        <v>256</v>
      </c>
      <c r="P208" t="str">
        <f>TRIM(MID(SUBSTITUTE(O208,"-",REPT(" ",LEN(O208))),1*LEN(O208),LEN(O208)))</f>
        <v>161 Windsong</v>
      </c>
      <c r="Q208">
        <v>22</v>
      </c>
      <c r="R208" t="s">
        <v>101</v>
      </c>
    </row>
    <row r="209" spans="1:18" x14ac:dyDescent="0.25">
      <c r="A209" s="1">
        <v>42795.883796296293</v>
      </c>
      <c r="B209" t="s">
        <v>15</v>
      </c>
      <c r="C209">
        <v>119422</v>
      </c>
      <c r="D209" t="s">
        <v>95</v>
      </c>
      <c r="E209" t="s">
        <v>96</v>
      </c>
      <c r="F209">
        <v>52.5</v>
      </c>
      <c r="G209" s="6">
        <v>42783</v>
      </c>
      <c r="H209" s="9">
        <f t="shared" si="8"/>
        <v>2017</v>
      </c>
      <c r="I209" s="4">
        <f t="shared" si="9"/>
        <v>2</v>
      </c>
      <c r="J209" s="1">
        <v>42794.094363425924</v>
      </c>
      <c r="K209" s="1">
        <v>42795.861712962964</v>
      </c>
      <c r="L209" t="s">
        <v>158</v>
      </c>
      <c r="M209">
        <v>52.5</v>
      </c>
      <c r="N209">
        <v>1</v>
      </c>
      <c r="O209" t="s">
        <v>257</v>
      </c>
      <c r="P209" t="str">
        <f>TRIM(MID(SUBSTITUTE(O209,"-",REPT(" ",LEN(O209))),1*LEN(O209),LEN(O209)))</f>
        <v>36 Windsong</v>
      </c>
      <c r="Q209">
        <v>52.5</v>
      </c>
      <c r="R209" t="s">
        <v>101</v>
      </c>
    </row>
    <row r="210" spans="1:18" x14ac:dyDescent="0.25">
      <c r="A210" s="1">
        <v>42795.883796296293</v>
      </c>
      <c r="B210" t="s">
        <v>15</v>
      </c>
      <c r="C210">
        <v>119425</v>
      </c>
      <c r="D210" t="s">
        <v>95</v>
      </c>
      <c r="E210" t="s">
        <v>96</v>
      </c>
      <c r="F210">
        <v>606.5</v>
      </c>
      <c r="G210" s="6">
        <v>42783</v>
      </c>
      <c r="H210" s="9">
        <f t="shared" si="8"/>
        <v>2017</v>
      </c>
      <c r="I210" s="4">
        <f t="shared" si="9"/>
        <v>2</v>
      </c>
      <c r="J210" s="1">
        <v>42794.133043981485</v>
      </c>
      <c r="K210" s="1">
        <v>42795.861712962964</v>
      </c>
      <c r="L210" t="s">
        <v>158</v>
      </c>
      <c r="M210">
        <v>606.5</v>
      </c>
      <c r="N210">
        <v>1</v>
      </c>
      <c r="O210" t="s">
        <v>258</v>
      </c>
      <c r="P210" t="str">
        <f>TRIM(MID(SUBSTITUTE(O210,"-",REPT(" ",LEN(O210))),1*LEN(O210),LEN(O210)))</f>
        <v>170 Windsong</v>
      </c>
      <c r="Q210">
        <v>606.5</v>
      </c>
      <c r="R210" t="s">
        <v>101</v>
      </c>
    </row>
    <row r="211" spans="1:18" x14ac:dyDescent="0.25">
      <c r="A211" s="1">
        <v>42795.883796296293</v>
      </c>
      <c r="B211" t="s">
        <v>15</v>
      </c>
      <c r="C211">
        <v>119426</v>
      </c>
      <c r="D211" t="s">
        <v>95</v>
      </c>
      <c r="E211" t="s">
        <v>96</v>
      </c>
      <c r="F211">
        <v>87.5</v>
      </c>
      <c r="G211" s="6">
        <v>42783</v>
      </c>
      <c r="H211" s="9">
        <f t="shared" si="8"/>
        <v>2017</v>
      </c>
      <c r="I211" s="4">
        <f t="shared" si="9"/>
        <v>2</v>
      </c>
      <c r="J211" s="1">
        <v>42794.129675925928</v>
      </c>
      <c r="K211" s="1">
        <v>42795.861712962964</v>
      </c>
      <c r="L211" t="s">
        <v>158</v>
      </c>
      <c r="M211">
        <v>87.5</v>
      </c>
      <c r="N211">
        <v>1</v>
      </c>
      <c r="O211" t="s">
        <v>259</v>
      </c>
      <c r="P211" t="str">
        <f>TRIM(MID(SUBSTITUTE(O211,"-",REPT(" ",LEN(O211))),1*LEN(O211),LEN(O211)))</f>
        <v>160 Windsong</v>
      </c>
      <c r="Q211">
        <v>87.5</v>
      </c>
      <c r="R211" t="s">
        <v>101</v>
      </c>
    </row>
    <row r="212" spans="1:18" x14ac:dyDescent="0.25">
      <c r="A212" s="1">
        <v>42795.883796296293</v>
      </c>
      <c r="B212" t="s">
        <v>15</v>
      </c>
      <c r="C212">
        <v>119427</v>
      </c>
      <c r="D212" t="s">
        <v>95</v>
      </c>
      <c r="E212" t="s">
        <v>96</v>
      </c>
      <c r="F212">
        <v>52.5</v>
      </c>
      <c r="G212" s="6">
        <v>42783</v>
      </c>
      <c r="H212" s="9">
        <f t="shared" si="8"/>
        <v>2017</v>
      </c>
      <c r="I212" s="4">
        <f t="shared" si="9"/>
        <v>2</v>
      </c>
      <c r="J212" s="1">
        <v>42794.088564814818</v>
      </c>
      <c r="K212" s="1">
        <v>42795.861712962964</v>
      </c>
      <c r="L212" t="s">
        <v>158</v>
      </c>
      <c r="M212">
        <v>52.5</v>
      </c>
      <c r="N212">
        <v>1</v>
      </c>
      <c r="O212" t="s">
        <v>252</v>
      </c>
      <c r="P212" t="str">
        <f>TRIM(MID(SUBSTITUTE(O212,"-",REPT(" ",LEN(O212))),1*LEN(O212),LEN(O212)))</f>
        <v>General</v>
      </c>
      <c r="Q212">
        <v>52.5</v>
      </c>
      <c r="R212" t="s">
        <v>99</v>
      </c>
    </row>
    <row r="213" spans="1:18" x14ac:dyDescent="0.25">
      <c r="A213" s="1">
        <v>42795.883796296293</v>
      </c>
      <c r="B213" t="s">
        <v>15</v>
      </c>
      <c r="C213">
        <v>119429</v>
      </c>
      <c r="D213" t="s">
        <v>95</v>
      </c>
      <c r="E213" t="s">
        <v>96</v>
      </c>
      <c r="F213">
        <v>71.47</v>
      </c>
      <c r="G213" s="6">
        <v>42783</v>
      </c>
      <c r="H213" s="9">
        <f t="shared" si="8"/>
        <v>2017</v>
      </c>
      <c r="I213" s="4">
        <f t="shared" si="9"/>
        <v>2</v>
      </c>
      <c r="J213" s="1">
        <v>42794.090312499997</v>
      </c>
      <c r="K213" s="1">
        <v>42795.861712962964</v>
      </c>
      <c r="L213" t="s">
        <v>158</v>
      </c>
      <c r="M213">
        <v>71.47</v>
      </c>
      <c r="N213">
        <v>1</v>
      </c>
      <c r="O213" t="s">
        <v>260</v>
      </c>
      <c r="P213" t="str">
        <f>TRIM(MID(SUBSTITUTE(O213,"-",REPT(" ",LEN(O213))),1*LEN(O213),LEN(O213)))</f>
        <v>194 Windsong</v>
      </c>
      <c r="Q213">
        <v>71.47</v>
      </c>
      <c r="R213" t="s">
        <v>101</v>
      </c>
    </row>
    <row r="214" spans="1:18" x14ac:dyDescent="0.25">
      <c r="A214" s="1">
        <v>42794.898888888885</v>
      </c>
      <c r="B214" t="s">
        <v>15</v>
      </c>
      <c r="C214">
        <v>119448</v>
      </c>
      <c r="D214" t="s">
        <v>193</v>
      </c>
      <c r="E214" t="s">
        <v>194</v>
      </c>
      <c r="F214">
        <v>96.18</v>
      </c>
      <c r="G214" s="6">
        <v>42788</v>
      </c>
      <c r="H214" s="9">
        <f t="shared" si="8"/>
        <v>2017</v>
      </c>
      <c r="I214" s="4">
        <f t="shared" si="9"/>
        <v>2</v>
      </c>
      <c r="J214" s="1">
        <v>42789.657280092593</v>
      </c>
      <c r="K214" s="1">
        <v>42794.564583333333</v>
      </c>
      <c r="L214" t="s">
        <v>23</v>
      </c>
      <c r="M214">
        <v>96.18</v>
      </c>
      <c r="N214">
        <v>1</v>
      </c>
      <c r="O214" t="s">
        <v>261</v>
      </c>
      <c r="Q214">
        <v>96.18</v>
      </c>
      <c r="R214" t="s">
        <v>46</v>
      </c>
    </row>
    <row r="215" spans="1:18" x14ac:dyDescent="0.25">
      <c r="A215" s="1">
        <v>42790.565925925926</v>
      </c>
      <c r="B215" t="s">
        <v>15</v>
      </c>
      <c r="C215">
        <v>119449</v>
      </c>
      <c r="D215" t="s">
        <v>193</v>
      </c>
      <c r="E215" t="s">
        <v>194</v>
      </c>
      <c r="F215">
        <v>37.4</v>
      </c>
      <c r="G215" s="6">
        <v>42788</v>
      </c>
      <c r="H215" s="9">
        <f t="shared" si="8"/>
        <v>2017</v>
      </c>
      <c r="I215" s="4">
        <f t="shared" si="9"/>
        <v>2</v>
      </c>
      <c r="J215" s="1">
        <v>42789.656990740739</v>
      </c>
      <c r="K215" s="1">
        <v>42790.55537037037</v>
      </c>
      <c r="L215" t="s">
        <v>23</v>
      </c>
      <c r="M215">
        <v>37.4</v>
      </c>
      <c r="N215">
        <v>1</v>
      </c>
      <c r="O215" t="s">
        <v>262</v>
      </c>
      <c r="Q215">
        <v>37.4</v>
      </c>
      <c r="R215" t="s">
        <v>46</v>
      </c>
    </row>
    <row r="216" spans="1:18" x14ac:dyDescent="0.25">
      <c r="A216" s="1">
        <v>42807.85565972222</v>
      </c>
      <c r="B216" t="s">
        <v>15</v>
      </c>
      <c r="C216">
        <v>119474</v>
      </c>
      <c r="D216" t="s">
        <v>193</v>
      </c>
      <c r="E216" t="s">
        <v>194</v>
      </c>
      <c r="F216">
        <v>1662.9</v>
      </c>
      <c r="G216" s="6">
        <v>42802</v>
      </c>
      <c r="H216" s="9">
        <f t="shared" si="8"/>
        <v>2017</v>
      </c>
      <c r="I216" s="4">
        <f t="shared" si="9"/>
        <v>3</v>
      </c>
      <c r="J216" s="1">
        <v>42803.153680555559</v>
      </c>
      <c r="K216" s="1">
        <v>42807.756099537037</v>
      </c>
      <c r="L216" t="s">
        <v>23</v>
      </c>
      <c r="M216">
        <v>1662.9</v>
      </c>
      <c r="N216">
        <v>1</v>
      </c>
      <c r="O216" t="s">
        <v>263</v>
      </c>
      <c r="Q216">
        <v>1662.9</v>
      </c>
      <c r="R216" t="s">
        <v>46</v>
      </c>
    </row>
    <row r="217" spans="1:18" x14ac:dyDescent="0.25">
      <c r="A217" s="1">
        <v>42807.85565972222</v>
      </c>
      <c r="B217" t="s">
        <v>15</v>
      </c>
      <c r="C217">
        <v>119475</v>
      </c>
      <c r="D217" t="s">
        <v>193</v>
      </c>
      <c r="E217" t="s">
        <v>194</v>
      </c>
      <c r="F217">
        <v>74.81</v>
      </c>
      <c r="G217" s="6">
        <v>42802</v>
      </c>
      <c r="H217" s="9">
        <f t="shared" si="8"/>
        <v>2017</v>
      </c>
      <c r="I217" s="4">
        <f t="shared" si="9"/>
        <v>3</v>
      </c>
      <c r="J217" s="1">
        <v>42803.154537037037</v>
      </c>
      <c r="K217" s="1">
        <v>42807.761365740742</v>
      </c>
      <c r="L217" t="s">
        <v>23</v>
      </c>
      <c r="M217">
        <v>74.81</v>
      </c>
      <c r="N217">
        <v>1</v>
      </c>
      <c r="O217" t="s">
        <v>264</v>
      </c>
      <c r="Q217">
        <v>74.81</v>
      </c>
      <c r="R217" t="s">
        <v>46</v>
      </c>
    </row>
    <row r="218" spans="1:18" x14ac:dyDescent="0.25">
      <c r="A218" s="1">
        <v>42807.85565972222</v>
      </c>
      <c r="B218" t="s">
        <v>15</v>
      </c>
      <c r="C218">
        <v>119476</v>
      </c>
      <c r="D218" t="s">
        <v>193</v>
      </c>
      <c r="E218" t="s">
        <v>194</v>
      </c>
      <c r="F218">
        <v>74.81</v>
      </c>
      <c r="G218" s="6">
        <v>42802</v>
      </c>
      <c r="H218" s="9">
        <f t="shared" si="8"/>
        <v>2017</v>
      </c>
      <c r="I218" s="4">
        <f t="shared" si="9"/>
        <v>3</v>
      </c>
      <c r="J218" s="1">
        <v>42803.153969907406</v>
      </c>
      <c r="K218" s="1">
        <v>42807.777094907404</v>
      </c>
      <c r="L218" t="s">
        <v>23</v>
      </c>
      <c r="M218">
        <v>74.81</v>
      </c>
      <c r="N218">
        <v>1</v>
      </c>
      <c r="O218" t="s">
        <v>265</v>
      </c>
      <c r="Q218">
        <v>74.81</v>
      </c>
      <c r="R218" t="s">
        <v>46</v>
      </c>
    </row>
    <row r="219" spans="1:18" x14ac:dyDescent="0.25">
      <c r="A219" s="1">
        <v>42807.85565972222</v>
      </c>
      <c r="B219" t="s">
        <v>15</v>
      </c>
      <c r="C219">
        <v>119477</v>
      </c>
      <c r="D219" t="s">
        <v>193</v>
      </c>
      <c r="E219" t="s">
        <v>194</v>
      </c>
      <c r="F219">
        <v>117.56</v>
      </c>
      <c r="G219" s="6">
        <v>42802</v>
      </c>
      <c r="H219" s="9">
        <f t="shared" si="8"/>
        <v>2017</v>
      </c>
      <c r="I219" s="4">
        <f t="shared" si="9"/>
        <v>3</v>
      </c>
      <c r="J219" s="1">
        <v>42803.159351851849</v>
      </c>
      <c r="K219" s="1">
        <v>42807.785671296297</v>
      </c>
      <c r="L219" t="s">
        <v>23</v>
      </c>
      <c r="M219">
        <v>117.56</v>
      </c>
      <c r="N219">
        <v>1</v>
      </c>
      <c r="O219" t="s">
        <v>266</v>
      </c>
      <c r="Q219">
        <v>117.56</v>
      </c>
      <c r="R219" t="s">
        <v>46</v>
      </c>
    </row>
    <row r="220" spans="1:18" x14ac:dyDescent="0.25">
      <c r="A220" s="1">
        <v>42807.85565972222</v>
      </c>
      <c r="B220" t="s">
        <v>15</v>
      </c>
      <c r="C220">
        <v>119496</v>
      </c>
      <c r="D220" t="s">
        <v>193</v>
      </c>
      <c r="E220" t="s">
        <v>194</v>
      </c>
      <c r="F220">
        <v>801.53</v>
      </c>
      <c r="G220" s="6">
        <v>42802</v>
      </c>
      <c r="H220" s="9">
        <f t="shared" si="8"/>
        <v>2017</v>
      </c>
      <c r="I220" s="4">
        <f t="shared" si="9"/>
        <v>3</v>
      </c>
      <c r="J220" s="1">
        <v>42803.174409722225</v>
      </c>
      <c r="K220" s="1">
        <v>42807.786203703705</v>
      </c>
      <c r="L220" t="s">
        <v>23</v>
      </c>
      <c r="M220">
        <v>801.53</v>
      </c>
      <c r="N220">
        <v>1</v>
      </c>
      <c r="O220" t="s">
        <v>267</v>
      </c>
      <c r="Q220">
        <v>801.53</v>
      </c>
      <c r="R220" t="s">
        <v>199</v>
      </c>
    </row>
    <row r="221" spans="1:18" x14ac:dyDescent="0.25">
      <c r="A221" s="1">
        <v>42818.679537037038</v>
      </c>
      <c r="B221" t="s">
        <v>15</v>
      </c>
      <c r="C221">
        <v>119509</v>
      </c>
      <c r="D221" t="s">
        <v>193</v>
      </c>
      <c r="E221" t="s">
        <v>194</v>
      </c>
      <c r="F221">
        <v>74.81</v>
      </c>
      <c r="G221" s="6">
        <v>42817</v>
      </c>
      <c r="H221" s="9">
        <f t="shared" si="8"/>
        <v>2017</v>
      </c>
      <c r="I221" s="4">
        <f t="shared" si="9"/>
        <v>3</v>
      </c>
      <c r="J221" s="1">
        <v>42818.547812500001</v>
      </c>
      <c r="K221" s="1">
        <v>42818.641296296293</v>
      </c>
      <c r="L221" t="s">
        <v>23</v>
      </c>
      <c r="M221">
        <v>74.81</v>
      </c>
      <c r="N221">
        <v>1</v>
      </c>
      <c r="O221" t="s">
        <v>268</v>
      </c>
      <c r="Q221">
        <v>74.81</v>
      </c>
      <c r="R221" t="s">
        <v>46</v>
      </c>
    </row>
    <row r="222" spans="1:18" x14ac:dyDescent="0.25">
      <c r="A222" s="1">
        <v>42818.679537037038</v>
      </c>
      <c r="B222" t="s">
        <v>15</v>
      </c>
      <c r="C222">
        <v>119510</v>
      </c>
      <c r="D222" t="s">
        <v>193</v>
      </c>
      <c r="E222" t="s">
        <v>194</v>
      </c>
      <c r="F222">
        <v>48.09</v>
      </c>
      <c r="G222" s="6">
        <v>42817</v>
      </c>
      <c r="H222" s="9">
        <f t="shared" si="8"/>
        <v>2017</v>
      </c>
      <c r="I222" s="4">
        <f t="shared" si="9"/>
        <v>3</v>
      </c>
      <c r="J222" s="1">
        <v>42818.525729166664</v>
      </c>
      <c r="K222" s="1">
        <v>42818.642187500001</v>
      </c>
      <c r="L222" t="s">
        <v>23</v>
      </c>
      <c r="M222">
        <v>48.09</v>
      </c>
      <c r="N222">
        <v>1</v>
      </c>
      <c r="O222" t="s">
        <v>269</v>
      </c>
      <c r="Q222">
        <v>48.09</v>
      </c>
      <c r="R222" t="s">
        <v>46</v>
      </c>
    </row>
    <row r="223" spans="1:18" x14ac:dyDescent="0.25">
      <c r="A223" s="1">
        <v>42818.679537037038</v>
      </c>
      <c r="B223" t="s">
        <v>15</v>
      </c>
      <c r="C223">
        <v>119511</v>
      </c>
      <c r="D223" t="s">
        <v>193</v>
      </c>
      <c r="E223" t="s">
        <v>194</v>
      </c>
      <c r="F223">
        <v>37.4</v>
      </c>
      <c r="G223" s="6">
        <v>42817</v>
      </c>
      <c r="H223" s="9">
        <f t="shared" si="8"/>
        <v>2017</v>
      </c>
      <c r="I223" s="4">
        <f t="shared" si="9"/>
        <v>3</v>
      </c>
      <c r="J223" s="1">
        <v>42818.519745370373</v>
      </c>
      <c r="K223" s="1">
        <v>42818.642893518518</v>
      </c>
      <c r="L223" t="s">
        <v>23</v>
      </c>
      <c r="M223">
        <v>37.4</v>
      </c>
      <c r="N223">
        <v>1</v>
      </c>
      <c r="O223" t="s">
        <v>270</v>
      </c>
      <c r="Q223">
        <v>37.4</v>
      </c>
      <c r="R223" t="s">
        <v>46</v>
      </c>
    </row>
    <row r="224" spans="1:18" x14ac:dyDescent="0.25">
      <c r="A224" s="1">
        <v>42818.679537037038</v>
      </c>
      <c r="B224" t="s">
        <v>15</v>
      </c>
      <c r="C224">
        <v>119512</v>
      </c>
      <c r="D224" t="s">
        <v>193</v>
      </c>
      <c r="E224" t="s">
        <v>194</v>
      </c>
      <c r="F224">
        <v>170.99</v>
      </c>
      <c r="G224" s="6">
        <v>42817</v>
      </c>
      <c r="H224" s="9">
        <f t="shared" si="8"/>
        <v>2017</v>
      </c>
      <c r="I224" s="4">
        <f t="shared" si="9"/>
        <v>3</v>
      </c>
      <c r="J224" s="1">
        <v>42818.526331018518</v>
      </c>
      <c r="K224" s="1">
        <v>42818.643518518518</v>
      </c>
      <c r="L224" t="s">
        <v>23</v>
      </c>
      <c r="M224">
        <v>170.99</v>
      </c>
      <c r="N224">
        <v>1</v>
      </c>
      <c r="O224" t="s">
        <v>271</v>
      </c>
      <c r="Q224">
        <v>170.99</v>
      </c>
      <c r="R224" t="s">
        <v>46</v>
      </c>
    </row>
    <row r="225" spans="1:18" x14ac:dyDescent="0.25">
      <c r="A225" s="1">
        <v>42818.679537037038</v>
      </c>
      <c r="B225" t="s">
        <v>15</v>
      </c>
      <c r="C225">
        <v>119513</v>
      </c>
      <c r="D225" t="s">
        <v>193</v>
      </c>
      <c r="E225" t="s">
        <v>194</v>
      </c>
      <c r="F225">
        <v>80.150000000000006</v>
      </c>
      <c r="G225" s="6">
        <v>42817</v>
      </c>
      <c r="H225" s="9">
        <f t="shared" si="8"/>
        <v>2017</v>
      </c>
      <c r="I225" s="4">
        <f t="shared" si="9"/>
        <v>3</v>
      </c>
      <c r="J225" s="1">
        <v>42818.526053240741</v>
      </c>
      <c r="K225" s="1">
        <v>42818.644131944442</v>
      </c>
      <c r="L225" t="s">
        <v>23</v>
      </c>
      <c r="M225">
        <v>80.150000000000006</v>
      </c>
      <c r="N225">
        <v>1</v>
      </c>
      <c r="O225" t="s">
        <v>272</v>
      </c>
      <c r="Q225">
        <v>80.150000000000006</v>
      </c>
      <c r="R225" t="s">
        <v>46</v>
      </c>
    </row>
    <row r="226" spans="1:18" x14ac:dyDescent="0.25">
      <c r="A226" s="1">
        <v>42818.679537037038</v>
      </c>
      <c r="B226" t="s">
        <v>15</v>
      </c>
      <c r="C226">
        <v>119514</v>
      </c>
      <c r="D226" t="s">
        <v>193</v>
      </c>
      <c r="E226" t="s">
        <v>194</v>
      </c>
      <c r="F226">
        <v>37.4</v>
      </c>
      <c r="G226" s="6">
        <v>42817</v>
      </c>
      <c r="H226" s="9">
        <f t="shared" si="8"/>
        <v>2017</v>
      </c>
      <c r="I226" s="4">
        <f t="shared" si="9"/>
        <v>3</v>
      </c>
      <c r="J226" s="1">
        <v>42818.547233796293</v>
      </c>
      <c r="K226" s="1">
        <v>42818.645011574074</v>
      </c>
      <c r="L226" t="s">
        <v>23</v>
      </c>
      <c r="M226">
        <v>37.4</v>
      </c>
      <c r="N226">
        <v>1</v>
      </c>
      <c r="O226" t="s">
        <v>273</v>
      </c>
      <c r="Q226">
        <v>37.4</v>
      </c>
      <c r="R226" t="s">
        <v>46</v>
      </c>
    </row>
    <row r="227" spans="1:18" x14ac:dyDescent="0.25">
      <c r="A227" s="1">
        <v>42830.645740740743</v>
      </c>
      <c r="B227" t="s">
        <v>15</v>
      </c>
      <c r="C227">
        <v>119547</v>
      </c>
      <c r="D227" t="s">
        <v>193</v>
      </c>
      <c r="E227" t="s">
        <v>194</v>
      </c>
      <c r="F227">
        <v>149.62</v>
      </c>
      <c r="G227" s="6">
        <v>42828</v>
      </c>
      <c r="H227" s="9">
        <f t="shared" si="8"/>
        <v>2017</v>
      </c>
      <c r="I227" s="4">
        <f t="shared" si="9"/>
        <v>4</v>
      </c>
      <c r="J227" s="1">
        <v>42828.934363425928</v>
      </c>
      <c r="K227" s="1">
        <v>42830.625706018516</v>
      </c>
      <c r="L227" t="s">
        <v>23</v>
      </c>
      <c r="M227">
        <v>149.62</v>
      </c>
      <c r="N227">
        <v>1</v>
      </c>
      <c r="O227" t="s">
        <v>274</v>
      </c>
      <c r="Q227">
        <v>149.62</v>
      </c>
      <c r="R227" t="s">
        <v>46</v>
      </c>
    </row>
    <row r="228" spans="1:18" x14ac:dyDescent="0.25">
      <c r="A228" s="1">
        <v>42830.645740740743</v>
      </c>
      <c r="B228" t="s">
        <v>15</v>
      </c>
      <c r="C228">
        <v>119548</v>
      </c>
      <c r="D228" t="s">
        <v>193</v>
      </c>
      <c r="E228" t="s">
        <v>194</v>
      </c>
      <c r="F228">
        <v>48.09</v>
      </c>
      <c r="G228" s="6">
        <v>42828</v>
      </c>
      <c r="H228" s="9">
        <f t="shared" si="8"/>
        <v>2017</v>
      </c>
      <c r="I228" s="4">
        <f t="shared" si="9"/>
        <v>4</v>
      </c>
      <c r="J228" s="1">
        <v>42828.937743055554</v>
      </c>
      <c r="K228" s="1">
        <v>42830.626273148147</v>
      </c>
      <c r="L228" t="s">
        <v>23</v>
      </c>
      <c r="M228">
        <v>48.09</v>
      </c>
      <c r="N228">
        <v>1</v>
      </c>
      <c r="O228" t="s">
        <v>275</v>
      </c>
      <c r="Q228">
        <v>48.09</v>
      </c>
      <c r="R228" t="s">
        <v>46</v>
      </c>
    </row>
    <row r="229" spans="1:18" x14ac:dyDescent="0.25">
      <c r="A229" s="1">
        <v>42830.645740740743</v>
      </c>
      <c r="B229" t="s">
        <v>15</v>
      </c>
      <c r="C229">
        <v>119549</v>
      </c>
      <c r="D229" t="s">
        <v>193</v>
      </c>
      <c r="E229" t="s">
        <v>194</v>
      </c>
      <c r="F229">
        <v>277.86</v>
      </c>
      <c r="G229" s="6">
        <v>42828</v>
      </c>
      <c r="H229" s="9">
        <f t="shared" si="8"/>
        <v>2017</v>
      </c>
      <c r="I229" s="4">
        <f t="shared" si="9"/>
        <v>4</v>
      </c>
      <c r="J229" s="1">
        <v>42828.932696759257</v>
      </c>
      <c r="K229" s="1">
        <v>42830.627187500002</v>
      </c>
      <c r="L229" t="s">
        <v>23</v>
      </c>
      <c r="M229">
        <v>277.86</v>
      </c>
      <c r="N229">
        <v>1</v>
      </c>
      <c r="O229" t="s">
        <v>276</v>
      </c>
      <c r="Q229">
        <v>277.86</v>
      </c>
      <c r="R229" t="s">
        <v>46</v>
      </c>
    </row>
    <row r="230" spans="1:18" x14ac:dyDescent="0.25">
      <c r="A230" s="1">
        <v>42830.645740740743</v>
      </c>
      <c r="B230" t="s">
        <v>15</v>
      </c>
      <c r="C230">
        <v>119550</v>
      </c>
      <c r="D230" t="s">
        <v>193</v>
      </c>
      <c r="E230" t="s">
        <v>194</v>
      </c>
      <c r="F230">
        <v>801.53</v>
      </c>
      <c r="G230" s="6">
        <v>42828</v>
      </c>
      <c r="H230" s="9">
        <f t="shared" si="8"/>
        <v>2017</v>
      </c>
      <c r="I230" s="4">
        <f t="shared" si="9"/>
        <v>4</v>
      </c>
      <c r="J230" s="1">
        <v>42828.937245370369</v>
      </c>
      <c r="K230" s="1">
        <v>42830.627754629626</v>
      </c>
      <c r="L230" t="s">
        <v>23</v>
      </c>
      <c r="M230">
        <v>801.53</v>
      </c>
      <c r="N230">
        <v>1</v>
      </c>
      <c r="O230" t="s">
        <v>277</v>
      </c>
      <c r="Q230">
        <v>801.53</v>
      </c>
      <c r="R230" t="s">
        <v>199</v>
      </c>
    </row>
    <row r="231" spans="1:18" x14ac:dyDescent="0.25">
      <c r="A231" s="1">
        <v>42856</v>
      </c>
      <c r="B231" t="s">
        <v>15</v>
      </c>
      <c r="C231">
        <v>119624</v>
      </c>
      <c r="D231" t="s">
        <v>193</v>
      </c>
      <c r="E231" t="s">
        <v>194</v>
      </c>
      <c r="F231">
        <v>801.53</v>
      </c>
      <c r="G231" s="6">
        <v>42853</v>
      </c>
      <c r="H231" s="9">
        <f t="shared" si="8"/>
        <v>2017</v>
      </c>
      <c r="I231" s="4">
        <f t="shared" si="9"/>
        <v>4</v>
      </c>
      <c r="J231" s="1">
        <v>42855.819074074076</v>
      </c>
      <c r="K231" s="1">
        <v>42856.621076388888</v>
      </c>
      <c r="L231" t="s">
        <v>23</v>
      </c>
      <c r="M231">
        <v>801.53</v>
      </c>
      <c r="N231">
        <v>1</v>
      </c>
      <c r="O231" t="s">
        <v>278</v>
      </c>
      <c r="Q231">
        <v>801.53</v>
      </c>
      <c r="R231" t="s">
        <v>199</v>
      </c>
    </row>
    <row r="232" spans="1:18" x14ac:dyDescent="0.25">
      <c r="A232" s="1">
        <v>42856</v>
      </c>
      <c r="B232" t="s">
        <v>15</v>
      </c>
      <c r="C232">
        <v>119625</v>
      </c>
      <c r="D232" t="s">
        <v>193</v>
      </c>
      <c r="E232" t="s">
        <v>194</v>
      </c>
      <c r="F232">
        <v>48.09</v>
      </c>
      <c r="G232" s="6">
        <v>42853</v>
      </c>
      <c r="H232" s="9">
        <f t="shared" si="8"/>
        <v>2017</v>
      </c>
      <c r="I232" s="4">
        <f t="shared" si="9"/>
        <v>4</v>
      </c>
      <c r="J232" s="1">
        <v>42855.819386574076</v>
      </c>
      <c r="K232" s="1">
        <v>42856.626493055555</v>
      </c>
      <c r="L232" t="s">
        <v>23</v>
      </c>
      <c r="M232">
        <v>48.09</v>
      </c>
      <c r="N232">
        <v>1</v>
      </c>
      <c r="O232" t="s">
        <v>279</v>
      </c>
      <c r="Q232">
        <v>48.09</v>
      </c>
      <c r="R232" t="s">
        <v>46</v>
      </c>
    </row>
    <row r="233" spans="1:18" x14ac:dyDescent="0.25">
      <c r="A233" s="1">
        <v>42856</v>
      </c>
      <c r="B233" t="s">
        <v>15</v>
      </c>
      <c r="C233">
        <v>119626</v>
      </c>
      <c r="D233" t="s">
        <v>193</v>
      </c>
      <c r="E233" t="s">
        <v>194</v>
      </c>
      <c r="F233">
        <v>94.05</v>
      </c>
      <c r="G233" s="6">
        <v>42853</v>
      </c>
      <c r="H233" s="9">
        <f t="shared" si="8"/>
        <v>2017</v>
      </c>
      <c r="I233" s="4">
        <f t="shared" si="9"/>
        <v>4</v>
      </c>
      <c r="J233" s="1">
        <v>42855.820370370369</v>
      </c>
      <c r="K233" s="1">
        <v>42856.62736111111</v>
      </c>
      <c r="L233" t="s">
        <v>23</v>
      </c>
      <c r="M233">
        <v>94.05</v>
      </c>
      <c r="N233">
        <v>1</v>
      </c>
      <c r="O233" t="s">
        <v>280</v>
      </c>
      <c r="Q233">
        <v>94.05</v>
      </c>
      <c r="R233" t="s">
        <v>46</v>
      </c>
    </row>
    <row r="234" spans="1:18" x14ac:dyDescent="0.25">
      <c r="A234" s="1">
        <v>42886.525011574071</v>
      </c>
      <c r="B234" t="s">
        <v>15</v>
      </c>
      <c r="C234">
        <v>119668</v>
      </c>
      <c r="D234" t="s">
        <v>193</v>
      </c>
      <c r="E234" t="s">
        <v>194</v>
      </c>
      <c r="F234">
        <v>267.18</v>
      </c>
      <c r="G234" s="6">
        <v>42860</v>
      </c>
      <c r="H234" s="9">
        <f t="shared" si="8"/>
        <v>2017</v>
      </c>
      <c r="I234" s="4">
        <f t="shared" si="9"/>
        <v>5</v>
      </c>
      <c r="J234" s="1">
        <v>42861.697152777779</v>
      </c>
      <c r="K234" s="1">
        <v>42885.594178240739</v>
      </c>
      <c r="L234" t="s">
        <v>36</v>
      </c>
      <c r="M234">
        <v>267.18</v>
      </c>
      <c r="N234">
        <v>1</v>
      </c>
      <c r="O234" t="s">
        <v>281</v>
      </c>
      <c r="Q234">
        <v>267.18</v>
      </c>
      <c r="R234" t="s">
        <v>46</v>
      </c>
    </row>
    <row r="235" spans="1:18" x14ac:dyDescent="0.25">
      <c r="A235" s="1">
        <v>42863.836643518516</v>
      </c>
      <c r="B235" t="s">
        <v>15</v>
      </c>
      <c r="C235">
        <v>119669</v>
      </c>
      <c r="D235" t="s">
        <v>193</v>
      </c>
      <c r="E235" t="s">
        <v>194</v>
      </c>
      <c r="F235">
        <v>836.79</v>
      </c>
      <c r="G235" s="6">
        <v>42860</v>
      </c>
      <c r="H235" s="9">
        <f t="shared" si="8"/>
        <v>2017</v>
      </c>
      <c r="I235" s="4">
        <f t="shared" si="9"/>
        <v>5</v>
      </c>
      <c r="J235" s="1">
        <v>42861.696817129632</v>
      </c>
      <c r="K235" s="1">
        <v>42863.620138888888</v>
      </c>
      <c r="L235" t="s">
        <v>23</v>
      </c>
      <c r="M235">
        <v>836.79</v>
      </c>
      <c r="N235">
        <v>1</v>
      </c>
      <c r="O235" t="s">
        <v>282</v>
      </c>
      <c r="Q235">
        <v>836.79</v>
      </c>
      <c r="R235" t="s">
        <v>46</v>
      </c>
    </row>
    <row r="236" spans="1:18" x14ac:dyDescent="0.25">
      <c r="A236" s="1">
        <v>42863.836643518516</v>
      </c>
      <c r="B236" t="s">
        <v>15</v>
      </c>
      <c r="C236">
        <v>119670</v>
      </c>
      <c r="D236" t="s">
        <v>193</v>
      </c>
      <c r="E236" t="s">
        <v>194</v>
      </c>
      <c r="F236">
        <v>117.56</v>
      </c>
      <c r="G236" s="6">
        <v>42860</v>
      </c>
      <c r="H236" s="9">
        <f t="shared" si="8"/>
        <v>2017</v>
      </c>
      <c r="I236" s="4">
        <f t="shared" si="9"/>
        <v>5</v>
      </c>
      <c r="J236" s="1">
        <v>42861.697476851848</v>
      </c>
      <c r="K236" s="1">
        <v>42863.625289351854</v>
      </c>
      <c r="L236" t="s">
        <v>23</v>
      </c>
      <c r="M236">
        <v>117.56</v>
      </c>
      <c r="N236">
        <v>1</v>
      </c>
      <c r="O236" t="s">
        <v>283</v>
      </c>
      <c r="Q236">
        <v>117.56</v>
      </c>
      <c r="R236" t="s">
        <v>46</v>
      </c>
    </row>
    <row r="237" spans="1:18" x14ac:dyDescent="0.25">
      <c r="A237" s="1">
        <v>42885.527256944442</v>
      </c>
      <c r="B237" t="s">
        <v>15</v>
      </c>
      <c r="C237">
        <v>119691</v>
      </c>
      <c r="D237" t="s">
        <v>193</v>
      </c>
      <c r="E237" t="s">
        <v>194</v>
      </c>
      <c r="F237">
        <v>307.79000000000002</v>
      </c>
      <c r="G237" s="6">
        <v>42879</v>
      </c>
      <c r="H237" s="9">
        <f t="shared" si="8"/>
        <v>2017</v>
      </c>
      <c r="I237" s="4">
        <f t="shared" si="9"/>
        <v>5</v>
      </c>
      <c r="J237" s="1">
        <v>42880.097581018519</v>
      </c>
      <c r="K237" s="1">
        <v>42881.581909722219</v>
      </c>
      <c r="L237" t="s">
        <v>23</v>
      </c>
      <c r="M237">
        <v>307.79000000000002</v>
      </c>
      <c r="N237">
        <v>1</v>
      </c>
      <c r="O237" t="s">
        <v>284</v>
      </c>
      <c r="Q237">
        <v>307.79000000000002</v>
      </c>
      <c r="R237" t="s">
        <v>46</v>
      </c>
    </row>
    <row r="238" spans="1:18" x14ac:dyDescent="0.25">
      <c r="A238" s="1">
        <v>42885.527256944442</v>
      </c>
      <c r="B238" t="s">
        <v>15</v>
      </c>
      <c r="C238">
        <v>119692</v>
      </c>
      <c r="D238" t="s">
        <v>193</v>
      </c>
      <c r="E238" t="s">
        <v>194</v>
      </c>
      <c r="F238">
        <v>37.4</v>
      </c>
      <c r="G238" s="6">
        <v>42879</v>
      </c>
      <c r="H238" s="9">
        <f t="shared" si="8"/>
        <v>2017</v>
      </c>
      <c r="I238" s="4">
        <f t="shared" si="9"/>
        <v>5</v>
      </c>
      <c r="J238" s="1">
        <v>42880.098379629628</v>
      </c>
      <c r="K238" s="1">
        <v>42881.585798611108</v>
      </c>
      <c r="L238" t="s">
        <v>23</v>
      </c>
      <c r="M238">
        <v>37.4</v>
      </c>
      <c r="N238">
        <v>1</v>
      </c>
      <c r="O238" t="s">
        <v>285</v>
      </c>
      <c r="Q238">
        <v>37.4</v>
      </c>
      <c r="R238" t="s">
        <v>46</v>
      </c>
    </row>
    <row r="239" spans="1:18" x14ac:dyDescent="0.25">
      <c r="A239" s="1">
        <v>42885.527256944442</v>
      </c>
      <c r="B239" t="s">
        <v>15</v>
      </c>
      <c r="C239">
        <v>119693</v>
      </c>
      <c r="D239" t="s">
        <v>193</v>
      </c>
      <c r="E239" t="s">
        <v>194</v>
      </c>
      <c r="F239">
        <v>224.43</v>
      </c>
      <c r="G239" s="6">
        <v>42879</v>
      </c>
      <c r="H239" s="9">
        <f t="shared" si="8"/>
        <v>2017</v>
      </c>
      <c r="I239" s="4">
        <f t="shared" si="9"/>
        <v>5</v>
      </c>
      <c r="J239" s="1">
        <v>42880.096932870372</v>
      </c>
      <c r="K239" s="1">
        <v>42881.587164351855</v>
      </c>
      <c r="L239" t="s">
        <v>23</v>
      </c>
      <c r="M239">
        <v>224.43</v>
      </c>
      <c r="N239">
        <v>1</v>
      </c>
      <c r="O239" t="s">
        <v>286</v>
      </c>
      <c r="Q239">
        <v>224.43</v>
      </c>
      <c r="R239" t="s">
        <v>46</v>
      </c>
    </row>
    <row r="240" spans="1:18" x14ac:dyDescent="0.25">
      <c r="A240" s="1">
        <v>42885.527256944442</v>
      </c>
      <c r="B240" t="s">
        <v>15</v>
      </c>
      <c r="C240">
        <v>119694</v>
      </c>
      <c r="D240" t="s">
        <v>193</v>
      </c>
      <c r="E240" t="s">
        <v>194</v>
      </c>
      <c r="F240">
        <v>74.81</v>
      </c>
      <c r="G240" s="6">
        <v>42879</v>
      </c>
      <c r="H240" s="9">
        <f t="shared" si="8"/>
        <v>2017</v>
      </c>
      <c r="I240" s="4">
        <f t="shared" si="9"/>
        <v>5</v>
      </c>
      <c r="J240" s="1">
        <v>42880.09814814815</v>
      </c>
      <c r="K240" s="1">
        <v>42881.589178240742</v>
      </c>
      <c r="L240" t="s">
        <v>23</v>
      </c>
      <c r="M240">
        <v>74.81</v>
      </c>
      <c r="N240">
        <v>1</v>
      </c>
      <c r="O240" t="s">
        <v>287</v>
      </c>
      <c r="Q240">
        <v>74.81</v>
      </c>
      <c r="R240" t="s">
        <v>46</v>
      </c>
    </row>
    <row r="241" spans="1:18" x14ac:dyDescent="0.25">
      <c r="A241" s="1">
        <v>42885.527256944442</v>
      </c>
      <c r="B241" t="s">
        <v>15</v>
      </c>
      <c r="C241">
        <v>119695</v>
      </c>
      <c r="D241" t="s">
        <v>193</v>
      </c>
      <c r="E241" t="s">
        <v>194</v>
      </c>
      <c r="F241">
        <v>117.56</v>
      </c>
      <c r="G241" s="6">
        <v>42879</v>
      </c>
      <c r="H241" s="9">
        <f t="shared" si="8"/>
        <v>2017</v>
      </c>
      <c r="I241" s="4">
        <f t="shared" si="9"/>
        <v>5</v>
      </c>
      <c r="J241" s="1">
        <v>42880.097800925927</v>
      </c>
      <c r="K241" s="1">
        <v>42881.771458333336</v>
      </c>
      <c r="L241" t="s">
        <v>23</v>
      </c>
      <c r="M241">
        <v>117.56</v>
      </c>
      <c r="N241">
        <v>1</v>
      </c>
      <c r="O241" t="s">
        <v>288</v>
      </c>
      <c r="Q241">
        <v>117.56</v>
      </c>
      <c r="R241" t="s">
        <v>46</v>
      </c>
    </row>
    <row r="242" spans="1:18" x14ac:dyDescent="0.25">
      <c r="A242" s="1">
        <v>42885.527256944442</v>
      </c>
      <c r="B242" t="s">
        <v>15</v>
      </c>
      <c r="C242">
        <v>119696</v>
      </c>
      <c r="D242" t="s">
        <v>193</v>
      </c>
      <c r="E242" t="s">
        <v>194</v>
      </c>
      <c r="F242">
        <v>681.83</v>
      </c>
      <c r="G242" s="6">
        <v>42879</v>
      </c>
      <c r="H242" s="9">
        <f t="shared" si="8"/>
        <v>2017</v>
      </c>
      <c r="I242" s="4">
        <f t="shared" si="9"/>
        <v>5</v>
      </c>
      <c r="J242" s="1">
        <v>42880.096631944441</v>
      </c>
      <c r="K242" s="1">
        <v>42881.771851851852</v>
      </c>
      <c r="L242" t="s">
        <v>23</v>
      </c>
      <c r="M242">
        <v>681.83</v>
      </c>
      <c r="N242">
        <v>1</v>
      </c>
      <c r="O242" t="s">
        <v>289</v>
      </c>
      <c r="Q242">
        <v>681.83</v>
      </c>
      <c r="R242" t="s">
        <v>46</v>
      </c>
    </row>
    <row r="243" spans="1:18" x14ac:dyDescent="0.25">
      <c r="A243" s="1">
        <v>42885.527256944442</v>
      </c>
      <c r="B243" t="s">
        <v>15</v>
      </c>
      <c r="C243">
        <v>119765</v>
      </c>
      <c r="D243" t="s">
        <v>193</v>
      </c>
      <c r="E243" t="s">
        <v>194</v>
      </c>
      <c r="F243">
        <v>801.53</v>
      </c>
      <c r="G243" s="6">
        <v>42880</v>
      </c>
      <c r="H243" s="9">
        <f t="shared" si="8"/>
        <v>2017</v>
      </c>
      <c r="I243" s="4">
        <f t="shared" si="9"/>
        <v>5</v>
      </c>
      <c r="J243" s="1">
        <v>42881.708483796298</v>
      </c>
      <c r="K243" s="1">
        <v>42881.790231481478</v>
      </c>
      <c r="L243" t="s">
        <v>23</v>
      </c>
      <c r="M243">
        <v>801.53</v>
      </c>
      <c r="N243">
        <v>1</v>
      </c>
      <c r="O243" t="s">
        <v>290</v>
      </c>
      <c r="Q243">
        <v>801.53</v>
      </c>
      <c r="R243" t="s">
        <v>199</v>
      </c>
    </row>
    <row r="244" spans="1:18" x14ac:dyDescent="0.25">
      <c r="A244" s="1">
        <v>42905.528298611112</v>
      </c>
      <c r="B244" t="s">
        <v>15</v>
      </c>
      <c r="C244">
        <v>119780</v>
      </c>
      <c r="D244" t="s">
        <v>193</v>
      </c>
      <c r="E244" t="s">
        <v>194</v>
      </c>
      <c r="F244">
        <v>48.09</v>
      </c>
      <c r="G244" s="6">
        <v>42898</v>
      </c>
      <c r="H244" s="9">
        <f t="shared" si="8"/>
        <v>2017</v>
      </c>
      <c r="I244" s="4">
        <f t="shared" si="9"/>
        <v>6</v>
      </c>
      <c r="J244" s="1">
        <v>42899.574756944443</v>
      </c>
      <c r="K244" s="1">
        <v>42905.513483796298</v>
      </c>
      <c r="L244" t="s">
        <v>23</v>
      </c>
      <c r="M244">
        <v>48.09</v>
      </c>
      <c r="N244">
        <v>1</v>
      </c>
      <c r="O244" t="s">
        <v>291</v>
      </c>
      <c r="Q244">
        <v>48.09</v>
      </c>
      <c r="R244" t="s">
        <v>46</v>
      </c>
    </row>
    <row r="245" spans="1:18" x14ac:dyDescent="0.25">
      <c r="A245" s="1">
        <v>42927.810624999998</v>
      </c>
      <c r="B245" t="s">
        <v>15</v>
      </c>
      <c r="C245">
        <v>119819</v>
      </c>
      <c r="D245" t="s">
        <v>193</v>
      </c>
      <c r="E245" t="s">
        <v>194</v>
      </c>
      <c r="F245">
        <v>267.18</v>
      </c>
      <c r="G245" s="6">
        <v>42913</v>
      </c>
      <c r="H245" s="9">
        <f t="shared" si="8"/>
        <v>2017</v>
      </c>
      <c r="I245" s="4">
        <f t="shared" si="9"/>
        <v>6</v>
      </c>
      <c r="J245" s="1">
        <v>42914.564328703702</v>
      </c>
      <c r="K245" s="1">
        <v>42927.753888888888</v>
      </c>
      <c r="L245" t="s">
        <v>36</v>
      </c>
      <c r="M245">
        <v>267.18</v>
      </c>
      <c r="N245">
        <v>1</v>
      </c>
      <c r="O245" t="s">
        <v>292</v>
      </c>
      <c r="Q245">
        <v>267.18</v>
      </c>
      <c r="R245" t="s">
        <v>46</v>
      </c>
    </row>
    <row r="246" spans="1:18" x14ac:dyDescent="0.25">
      <c r="A246" s="1">
        <v>42916.525567129633</v>
      </c>
      <c r="B246" t="s">
        <v>15</v>
      </c>
      <c r="C246">
        <v>119846</v>
      </c>
      <c r="D246" t="s">
        <v>193</v>
      </c>
      <c r="E246" t="s">
        <v>194</v>
      </c>
      <c r="F246">
        <v>801.53</v>
      </c>
      <c r="G246" s="6">
        <v>42913</v>
      </c>
      <c r="H246" s="9">
        <f t="shared" si="8"/>
        <v>2017</v>
      </c>
      <c r="I246" s="4">
        <f t="shared" si="9"/>
        <v>6</v>
      </c>
      <c r="J246" s="1">
        <v>42914.582256944443</v>
      </c>
      <c r="K246" s="1">
        <v>42916.491076388891</v>
      </c>
      <c r="L246" t="s">
        <v>23</v>
      </c>
      <c r="M246">
        <v>801.53</v>
      </c>
      <c r="N246">
        <v>1</v>
      </c>
      <c r="O246" t="s">
        <v>293</v>
      </c>
      <c r="Q246">
        <v>801.53</v>
      </c>
      <c r="R246" t="s">
        <v>199</v>
      </c>
    </row>
    <row r="247" spans="1:18" x14ac:dyDescent="0.25">
      <c r="A247" s="1">
        <v>42933</v>
      </c>
      <c r="B247" t="s">
        <v>15</v>
      </c>
      <c r="C247">
        <v>119848</v>
      </c>
      <c r="D247" t="s">
        <v>193</v>
      </c>
      <c r="E247" t="s">
        <v>194</v>
      </c>
      <c r="F247">
        <v>727.78</v>
      </c>
      <c r="G247" s="6">
        <v>42927</v>
      </c>
      <c r="H247" s="9">
        <f t="shared" si="8"/>
        <v>2017</v>
      </c>
      <c r="I247" s="4">
        <f t="shared" si="9"/>
        <v>7</v>
      </c>
      <c r="J247" s="1">
        <v>42928.672951388886</v>
      </c>
      <c r="K247" s="1">
        <v>42933.561099537037</v>
      </c>
      <c r="L247" t="s">
        <v>23</v>
      </c>
      <c r="M247">
        <v>727.78</v>
      </c>
      <c r="N247">
        <v>1</v>
      </c>
      <c r="O247" t="s">
        <v>294</v>
      </c>
      <c r="Q247">
        <v>727.78</v>
      </c>
      <c r="R247" t="s">
        <v>46</v>
      </c>
    </row>
    <row r="248" spans="1:18" x14ac:dyDescent="0.25">
      <c r="A248" s="1">
        <v>42933</v>
      </c>
      <c r="B248" t="s">
        <v>15</v>
      </c>
      <c r="C248">
        <v>119849</v>
      </c>
      <c r="D248" t="s">
        <v>193</v>
      </c>
      <c r="E248" t="s">
        <v>194</v>
      </c>
      <c r="F248">
        <v>48.09</v>
      </c>
      <c r="G248" s="6">
        <v>42927</v>
      </c>
      <c r="H248" s="9">
        <f t="shared" si="8"/>
        <v>2017</v>
      </c>
      <c r="I248" s="4">
        <f t="shared" si="9"/>
        <v>7</v>
      </c>
      <c r="J248" s="1">
        <v>42928.702280092592</v>
      </c>
      <c r="K248" s="1">
        <v>42933.547430555554</v>
      </c>
      <c r="L248" t="s">
        <v>23</v>
      </c>
      <c r="M248">
        <v>48.09</v>
      </c>
      <c r="N248">
        <v>1</v>
      </c>
      <c r="O248" t="s">
        <v>295</v>
      </c>
      <c r="Q248">
        <v>48.09</v>
      </c>
      <c r="R248" t="s">
        <v>46</v>
      </c>
    </row>
    <row r="249" spans="1:18" x14ac:dyDescent="0.25">
      <c r="A249" s="1">
        <v>42933</v>
      </c>
      <c r="B249" t="s">
        <v>15</v>
      </c>
      <c r="C249">
        <v>119850</v>
      </c>
      <c r="D249" t="s">
        <v>193</v>
      </c>
      <c r="E249" t="s">
        <v>194</v>
      </c>
      <c r="F249">
        <v>278.93</v>
      </c>
      <c r="G249" s="6">
        <v>42927</v>
      </c>
      <c r="H249" s="9">
        <f t="shared" si="8"/>
        <v>2017</v>
      </c>
      <c r="I249" s="4">
        <f t="shared" si="9"/>
        <v>7</v>
      </c>
      <c r="J249" s="1">
        <v>42928.672581018516</v>
      </c>
      <c r="K249" s="1">
        <v>42933.569305555553</v>
      </c>
      <c r="L249" t="s">
        <v>23</v>
      </c>
      <c r="M249">
        <v>278.93</v>
      </c>
      <c r="N249">
        <v>1</v>
      </c>
      <c r="O249" t="s">
        <v>296</v>
      </c>
      <c r="Q249">
        <v>278.93</v>
      </c>
      <c r="R249" t="s">
        <v>46</v>
      </c>
    </row>
    <row r="250" spans="1:18" x14ac:dyDescent="0.25">
      <c r="A250" s="1">
        <v>42933</v>
      </c>
      <c r="B250" t="s">
        <v>15</v>
      </c>
      <c r="C250">
        <v>119851</v>
      </c>
      <c r="D250" t="s">
        <v>193</v>
      </c>
      <c r="E250" t="s">
        <v>194</v>
      </c>
      <c r="F250">
        <v>1346.56</v>
      </c>
      <c r="G250" s="6">
        <v>42927</v>
      </c>
      <c r="H250" s="9">
        <f t="shared" si="8"/>
        <v>2017</v>
      </c>
      <c r="I250" s="4">
        <f t="shared" si="9"/>
        <v>7</v>
      </c>
      <c r="J250" s="1">
        <v>42928.674027777779</v>
      </c>
      <c r="K250" s="1">
        <v>42930.730104166665</v>
      </c>
      <c r="L250" t="s">
        <v>36</v>
      </c>
      <c r="M250">
        <v>1346.56</v>
      </c>
      <c r="N250">
        <v>1</v>
      </c>
      <c r="O250" t="s">
        <v>297</v>
      </c>
      <c r="Q250">
        <v>1346.56</v>
      </c>
      <c r="R250" t="s">
        <v>46</v>
      </c>
    </row>
    <row r="251" spans="1:18" x14ac:dyDescent="0.25">
      <c r="A251" s="1">
        <v>42930.523206018515</v>
      </c>
      <c r="B251" t="s">
        <v>15</v>
      </c>
      <c r="C251">
        <v>119852</v>
      </c>
      <c r="D251" t="s">
        <v>193</v>
      </c>
      <c r="E251" t="s">
        <v>194</v>
      </c>
      <c r="F251">
        <v>790.84</v>
      </c>
      <c r="G251" s="6">
        <v>42927</v>
      </c>
      <c r="H251" s="9">
        <f t="shared" si="8"/>
        <v>2017</v>
      </c>
      <c r="I251" s="4">
        <f t="shared" si="9"/>
        <v>7</v>
      </c>
      <c r="J251" s="1">
        <v>42928.673449074071</v>
      </c>
      <c r="K251" s="1">
        <v>42930.399722222224</v>
      </c>
      <c r="L251" t="s">
        <v>36</v>
      </c>
      <c r="M251">
        <v>790.84</v>
      </c>
      <c r="N251">
        <v>1</v>
      </c>
      <c r="O251" t="s">
        <v>298</v>
      </c>
      <c r="Q251">
        <v>790.84</v>
      </c>
      <c r="R251" t="s">
        <v>46</v>
      </c>
    </row>
    <row r="252" spans="1:18" x14ac:dyDescent="0.25">
      <c r="A252" s="1">
        <v>42950.517870370371</v>
      </c>
      <c r="B252" t="s">
        <v>15</v>
      </c>
      <c r="C252">
        <v>119919</v>
      </c>
      <c r="D252" t="s">
        <v>193</v>
      </c>
      <c r="E252" t="s">
        <v>194</v>
      </c>
      <c r="F252">
        <v>197.71</v>
      </c>
      <c r="G252" s="6">
        <v>42947</v>
      </c>
      <c r="H252" s="9">
        <f t="shared" si="8"/>
        <v>2017</v>
      </c>
      <c r="I252" s="4">
        <f t="shared" si="9"/>
        <v>7</v>
      </c>
      <c r="J252" s="1">
        <v>42948.626168981478</v>
      </c>
      <c r="K252" s="1">
        <v>42949.521828703706</v>
      </c>
      <c r="L252" t="s">
        <v>23</v>
      </c>
      <c r="M252">
        <v>197.71</v>
      </c>
      <c r="N252">
        <v>1</v>
      </c>
      <c r="O252" t="s">
        <v>299</v>
      </c>
      <c r="Q252">
        <v>197.71</v>
      </c>
      <c r="R252" t="s">
        <v>46</v>
      </c>
    </row>
    <row r="253" spans="1:18" x14ac:dyDescent="0.25">
      <c r="A253" s="1">
        <v>42950.517870370371</v>
      </c>
      <c r="B253" t="s">
        <v>15</v>
      </c>
      <c r="C253">
        <v>119920</v>
      </c>
      <c r="D253" t="s">
        <v>193</v>
      </c>
      <c r="E253" t="s">
        <v>194</v>
      </c>
      <c r="F253">
        <v>69.47</v>
      </c>
      <c r="G253" s="6">
        <v>42947</v>
      </c>
      <c r="H253" s="9">
        <f t="shared" si="8"/>
        <v>2017</v>
      </c>
      <c r="I253" s="4">
        <f t="shared" si="9"/>
        <v>7</v>
      </c>
      <c r="J253" s="1">
        <v>42948.627118055556</v>
      </c>
      <c r="K253" s="1">
        <v>42949.534756944442</v>
      </c>
      <c r="L253" t="s">
        <v>23</v>
      </c>
      <c r="M253">
        <v>69.47</v>
      </c>
      <c r="N253">
        <v>1</v>
      </c>
      <c r="O253" t="s">
        <v>300</v>
      </c>
      <c r="Q253">
        <v>69.47</v>
      </c>
      <c r="R253" t="s">
        <v>46</v>
      </c>
    </row>
    <row r="254" spans="1:18" x14ac:dyDescent="0.25">
      <c r="A254" s="1">
        <v>42950.517870370371</v>
      </c>
      <c r="B254" t="s">
        <v>15</v>
      </c>
      <c r="C254">
        <v>119921</v>
      </c>
      <c r="D254" t="s">
        <v>193</v>
      </c>
      <c r="E254" t="s">
        <v>194</v>
      </c>
      <c r="F254">
        <v>74.81</v>
      </c>
      <c r="G254" s="6">
        <v>42947</v>
      </c>
      <c r="H254" s="9">
        <f t="shared" si="8"/>
        <v>2017</v>
      </c>
      <c r="I254" s="4">
        <f t="shared" si="9"/>
        <v>7</v>
      </c>
      <c r="J254" s="1">
        <v>42948.626666666663</v>
      </c>
      <c r="K254" s="1">
        <v>42949.536296296297</v>
      </c>
      <c r="L254" t="s">
        <v>23</v>
      </c>
      <c r="M254">
        <v>74.81</v>
      </c>
      <c r="N254">
        <v>1</v>
      </c>
      <c r="O254" t="s">
        <v>301</v>
      </c>
      <c r="Q254">
        <v>74.81</v>
      </c>
      <c r="R254" t="s">
        <v>46</v>
      </c>
    </row>
    <row r="255" spans="1:18" x14ac:dyDescent="0.25">
      <c r="A255" s="1">
        <v>42950.517870370371</v>
      </c>
      <c r="B255" t="s">
        <v>15</v>
      </c>
      <c r="C255">
        <v>119922</v>
      </c>
      <c r="D255" t="s">
        <v>193</v>
      </c>
      <c r="E255" t="s">
        <v>194</v>
      </c>
      <c r="F255">
        <v>360.15</v>
      </c>
      <c r="G255" s="6">
        <v>42947</v>
      </c>
      <c r="H255" s="9">
        <f t="shared" si="8"/>
        <v>2017</v>
      </c>
      <c r="I255" s="4">
        <f t="shared" si="9"/>
        <v>7</v>
      </c>
      <c r="J255" s="1">
        <v>42948.642268518517</v>
      </c>
      <c r="K255" s="1">
        <v>42949.546736111108</v>
      </c>
      <c r="L255" t="s">
        <v>23</v>
      </c>
      <c r="M255">
        <v>360.15</v>
      </c>
      <c r="N255">
        <v>1</v>
      </c>
      <c r="O255" t="s">
        <v>302</v>
      </c>
      <c r="Q255">
        <v>360.15</v>
      </c>
      <c r="R255" t="s">
        <v>46</v>
      </c>
    </row>
    <row r="256" spans="1:18" x14ac:dyDescent="0.25">
      <c r="A256" s="1">
        <v>42950.517870370371</v>
      </c>
      <c r="B256" t="s">
        <v>15</v>
      </c>
      <c r="C256">
        <v>119928</v>
      </c>
      <c r="D256" t="s">
        <v>193</v>
      </c>
      <c r="E256" t="s">
        <v>194</v>
      </c>
      <c r="F256">
        <v>801.53</v>
      </c>
      <c r="G256" s="6">
        <v>42947</v>
      </c>
      <c r="H256" s="9">
        <f t="shared" si="8"/>
        <v>2017</v>
      </c>
      <c r="I256" s="4">
        <f t="shared" si="9"/>
        <v>7</v>
      </c>
      <c r="J256" s="1">
        <v>42948.6640162037</v>
      </c>
      <c r="K256" s="1">
        <v>42949.547418981485</v>
      </c>
      <c r="L256" t="s">
        <v>23</v>
      </c>
      <c r="M256">
        <v>801.53</v>
      </c>
      <c r="N256">
        <v>1</v>
      </c>
      <c r="O256" t="s">
        <v>303</v>
      </c>
      <c r="Q256">
        <v>801.53</v>
      </c>
      <c r="R256" t="s">
        <v>199</v>
      </c>
    </row>
    <row r="257" spans="1:18" x14ac:dyDescent="0.25">
      <c r="A257" s="1">
        <v>42978.519097222219</v>
      </c>
      <c r="B257" t="s">
        <v>15</v>
      </c>
      <c r="C257">
        <v>119987</v>
      </c>
      <c r="D257" t="s">
        <v>193</v>
      </c>
      <c r="E257" t="s">
        <v>194</v>
      </c>
      <c r="F257">
        <v>801.53</v>
      </c>
      <c r="G257" s="6">
        <v>42976</v>
      </c>
      <c r="H257" s="9">
        <f t="shared" si="8"/>
        <v>2017</v>
      </c>
      <c r="I257" s="4">
        <f t="shared" si="9"/>
        <v>8</v>
      </c>
      <c r="J257" s="1">
        <v>42977.69021990741</v>
      </c>
      <c r="K257" s="1">
        <v>42978.506932870368</v>
      </c>
      <c r="L257" t="s">
        <v>23</v>
      </c>
      <c r="M257">
        <v>801.53</v>
      </c>
      <c r="N257">
        <v>1</v>
      </c>
      <c r="O257" t="s">
        <v>304</v>
      </c>
      <c r="Q257">
        <v>801.53</v>
      </c>
      <c r="R257" t="s">
        <v>199</v>
      </c>
    </row>
    <row r="258" spans="1:18" x14ac:dyDescent="0.25">
      <c r="A258" s="1">
        <v>42978.519097222219</v>
      </c>
      <c r="B258" t="s">
        <v>15</v>
      </c>
      <c r="C258">
        <v>119988</v>
      </c>
      <c r="D258" t="s">
        <v>193</v>
      </c>
      <c r="E258" t="s">
        <v>194</v>
      </c>
      <c r="F258">
        <v>262.89999999999998</v>
      </c>
      <c r="G258" s="6">
        <v>42976</v>
      </c>
      <c r="H258" s="9">
        <f t="shared" si="8"/>
        <v>2017</v>
      </c>
      <c r="I258" s="4">
        <f t="shared" si="9"/>
        <v>8</v>
      </c>
      <c r="J258" s="1">
        <v>42977.691030092596</v>
      </c>
      <c r="K258" s="1">
        <v>42978.516759259262</v>
      </c>
      <c r="L258" t="s">
        <v>23</v>
      </c>
      <c r="M258">
        <v>262.89999999999998</v>
      </c>
      <c r="N258">
        <v>1</v>
      </c>
      <c r="O258" t="s">
        <v>305</v>
      </c>
      <c r="Q258">
        <v>262.89999999999998</v>
      </c>
      <c r="R258" t="s">
        <v>46</v>
      </c>
    </row>
    <row r="259" spans="1:18" x14ac:dyDescent="0.25">
      <c r="A259" s="1">
        <v>42979.524305555555</v>
      </c>
      <c r="B259" t="s">
        <v>15</v>
      </c>
      <c r="C259">
        <v>119989</v>
      </c>
      <c r="D259" t="s">
        <v>193</v>
      </c>
      <c r="E259" t="s">
        <v>194</v>
      </c>
      <c r="F259">
        <v>90.84</v>
      </c>
      <c r="G259" s="6">
        <v>42976</v>
      </c>
      <c r="H259" s="9">
        <f t="shared" ref="H259:H322" si="10">YEAR(G259)</f>
        <v>2017</v>
      </c>
      <c r="I259" s="4">
        <f t="shared" ref="I259:I322" si="11">MONTH(G259)</f>
        <v>8</v>
      </c>
      <c r="J259" s="1">
        <v>42977.690682870372</v>
      </c>
      <c r="K259" s="1">
        <v>42978.521967592591</v>
      </c>
      <c r="L259" t="s">
        <v>23</v>
      </c>
      <c r="M259">
        <v>90.84</v>
      </c>
      <c r="N259">
        <v>1</v>
      </c>
      <c r="O259" t="s">
        <v>306</v>
      </c>
      <c r="Q259">
        <v>90.84</v>
      </c>
      <c r="R259" t="s">
        <v>46</v>
      </c>
    </row>
    <row r="260" spans="1:18" x14ac:dyDescent="0.25">
      <c r="A260" s="1">
        <v>42626.52202546296</v>
      </c>
      <c r="B260" t="s">
        <v>15</v>
      </c>
      <c r="C260">
        <v>120002091016</v>
      </c>
      <c r="D260" t="s">
        <v>307</v>
      </c>
      <c r="E260" t="s">
        <v>308</v>
      </c>
      <c r="F260">
        <v>133.75</v>
      </c>
      <c r="G260" s="6">
        <v>42623</v>
      </c>
      <c r="H260" s="9">
        <f t="shared" si="10"/>
        <v>2016</v>
      </c>
      <c r="I260" s="4">
        <f t="shared" si="11"/>
        <v>9</v>
      </c>
      <c r="J260" s="1">
        <v>42625.719155092593</v>
      </c>
      <c r="K260" s="1">
        <v>42625.77306712963</v>
      </c>
      <c r="L260" t="s">
        <v>36</v>
      </c>
      <c r="M260">
        <v>133.75</v>
      </c>
      <c r="N260">
        <v>1</v>
      </c>
      <c r="O260" t="s">
        <v>309</v>
      </c>
      <c r="Q260">
        <v>133.75</v>
      </c>
      <c r="R260" t="s">
        <v>310</v>
      </c>
    </row>
    <row r="261" spans="1:18" x14ac:dyDescent="0.25">
      <c r="A261" s="1">
        <v>42738</v>
      </c>
      <c r="B261" t="s">
        <v>15</v>
      </c>
      <c r="C261">
        <v>120002123116</v>
      </c>
      <c r="D261" t="s">
        <v>307</v>
      </c>
      <c r="E261" t="s">
        <v>308</v>
      </c>
      <c r="F261">
        <v>196.61</v>
      </c>
      <c r="G261" s="6">
        <v>42735</v>
      </c>
      <c r="H261" s="9">
        <f t="shared" si="10"/>
        <v>2016</v>
      </c>
      <c r="I261" s="4">
        <f t="shared" si="11"/>
        <v>12</v>
      </c>
      <c r="J261" s="1">
        <v>42735.788043981483</v>
      </c>
      <c r="K261" s="1">
        <v>42738.722743055558</v>
      </c>
      <c r="L261" t="s">
        <v>23</v>
      </c>
      <c r="M261">
        <v>196.61</v>
      </c>
      <c r="N261">
        <v>1</v>
      </c>
      <c r="O261" t="s">
        <v>311</v>
      </c>
      <c r="Q261">
        <v>196.61</v>
      </c>
      <c r="R261" t="s">
        <v>310</v>
      </c>
    </row>
    <row r="262" spans="1:18" x14ac:dyDescent="0.25">
      <c r="A262" s="1">
        <v>43010.848321759258</v>
      </c>
      <c r="B262" t="s">
        <v>15</v>
      </c>
      <c r="C262">
        <v>120042</v>
      </c>
      <c r="D262" t="s">
        <v>193</v>
      </c>
      <c r="E262" t="s">
        <v>194</v>
      </c>
      <c r="F262">
        <v>790.84</v>
      </c>
      <c r="G262" s="6">
        <v>43004</v>
      </c>
      <c r="H262" s="9">
        <f t="shared" si="10"/>
        <v>2017</v>
      </c>
      <c r="I262" s="4">
        <f t="shared" si="11"/>
        <v>9</v>
      </c>
      <c r="J262" s="1">
        <v>43005.741493055553</v>
      </c>
      <c r="K262" s="1">
        <v>43010.67832175926</v>
      </c>
      <c r="L262" t="s">
        <v>36</v>
      </c>
      <c r="M262">
        <v>790.84</v>
      </c>
      <c r="N262">
        <v>1</v>
      </c>
      <c r="O262" t="s">
        <v>312</v>
      </c>
      <c r="Q262">
        <v>790.84</v>
      </c>
      <c r="R262" t="s">
        <v>46</v>
      </c>
    </row>
    <row r="263" spans="1:18" x14ac:dyDescent="0.25">
      <c r="A263" s="1">
        <v>43010.848321759258</v>
      </c>
      <c r="B263" t="s">
        <v>15</v>
      </c>
      <c r="C263">
        <v>120043</v>
      </c>
      <c r="D263" t="s">
        <v>193</v>
      </c>
      <c r="E263" t="s">
        <v>194</v>
      </c>
      <c r="F263">
        <v>192.37</v>
      </c>
      <c r="G263" s="6">
        <v>43004</v>
      </c>
      <c r="H263" s="9">
        <f t="shared" si="10"/>
        <v>2017</v>
      </c>
      <c r="I263" s="4">
        <f t="shared" si="11"/>
        <v>9</v>
      </c>
      <c r="J263" s="1">
        <v>43005.726875</v>
      </c>
      <c r="K263" s="1">
        <v>43010.684687499997</v>
      </c>
      <c r="L263" t="s">
        <v>36</v>
      </c>
      <c r="M263">
        <v>192.37</v>
      </c>
      <c r="N263">
        <v>1</v>
      </c>
      <c r="O263" t="s">
        <v>313</v>
      </c>
      <c r="Q263">
        <v>192.37</v>
      </c>
      <c r="R263" t="s">
        <v>46</v>
      </c>
    </row>
    <row r="264" spans="1:18" x14ac:dyDescent="0.25">
      <c r="A264" s="1">
        <v>43010.848321759258</v>
      </c>
      <c r="B264" t="s">
        <v>15</v>
      </c>
      <c r="C264">
        <v>120044</v>
      </c>
      <c r="D264" t="s">
        <v>193</v>
      </c>
      <c r="E264" t="s">
        <v>194</v>
      </c>
      <c r="F264">
        <v>37.4</v>
      </c>
      <c r="G264" s="6">
        <v>43004</v>
      </c>
      <c r="H264" s="9">
        <f t="shared" si="10"/>
        <v>2017</v>
      </c>
      <c r="I264" s="4">
        <f t="shared" si="11"/>
        <v>9</v>
      </c>
      <c r="J264" s="1">
        <v>43005.741226851853</v>
      </c>
      <c r="K264" s="1">
        <v>43010.686030092591</v>
      </c>
      <c r="L264" t="s">
        <v>36</v>
      </c>
      <c r="M264">
        <v>37.4</v>
      </c>
      <c r="N264">
        <v>1</v>
      </c>
      <c r="O264" t="s">
        <v>314</v>
      </c>
      <c r="Q264">
        <v>37.4</v>
      </c>
      <c r="R264" t="s">
        <v>46</v>
      </c>
    </row>
    <row r="265" spans="1:18" x14ac:dyDescent="0.25">
      <c r="A265" s="1">
        <v>43010.848321759258</v>
      </c>
      <c r="B265" t="s">
        <v>15</v>
      </c>
      <c r="C265">
        <v>120066</v>
      </c>
      <c r="D265" t="s">
        <v>193</v>
      </c>
      <c r="E265" t="s">
        <v>194</v>
      </c>
      <c r="F265">
        <v>801.53</v>
      </c>
      <c r="G265" s="6">
        <v>43004</v>
      </c>
      <c r="H265" s="9">
        <f t="shared" si="10"/>
        <v>2017</v>
      </c>
      <c r="I265" s="4">
        <f t="shared" si="11"/>
        <v>9</v>
      </c>
      <c r="J265" s="1">
        <v>43005.737546296295</v>
      </c>
      <c r="K265" s="1">
        <v>43010.689351851855</v>
      </c>
      <c r="L265" t="s">
        <v>36</v>
      </c>
      <c r="M265">
        <v>801.53</v>
      </c>
      <c r="N265">
        <v>1</v>
      </c>
      <c r="O265" t="s">
        <v>315</v>
      </c>
      <c r="Q265">
        <v>801.53</v>
      </c>
      <c r="R265" t="s">
        <v>46</v>
      </c>
    </row>
    <row r="266" spans="1:18" x14ac:dyDescent="0.25">
      <c r="A266" s="1">
        <v>43024</v>
      </c>
      <c r="B266" t="s">
        <v>15</v>
      </c>
      <c r="C266">
        <v>120081</v>
      </c>
      <c r="D266" t="s">
        <v>193</v>
      </c>
      <c r="E266" t="s">
        <v>194</v>
      </c>
      <c r="F266">
        <v>0</v>
      </c>
      <c r="G266" s="6">
        <v>43018</v>
      </c>
      <c r="H266" s="9">
        <f t="shared" si="10"/>
        <v>2017</v>
      </c>
      <c r="I266" s="4">
        <f t="shared" si="11"/>
        <v>10</v>
      </c>
      <c r="J266" s="1">
        <v>43019.699305555558</v>
      </c>
      <c r="K266" s="1">
        <v>43021.616701388892</v>
      </c>
      <c r="L266" t="s">
        <v>23</v>
      </c>
      <c r="M266">
        <v>0</v>
      </c>
      <c r="N266">
        <v>1</v>
      </c>
      <c r="O266" t="s">
        <v>316</v>
      </c>
      <c r="Q266">
        <v>0</v>
      </c>
      <c r="R266" t="s">
        <v>46</v>
      </c>
    </row>
    <row r="267" spans="1:18" x14ac:dyDescent="0.25">
      <c r="A267" s="1">
        <v>43024</v>
      </c>
      <c r="B267" t="s">
        <v>15</v>
      </c>
      <c r="C267">
        <v>120082</v>
      </c>
      <c r="D267" t="s">
        <v>193</v>
      </c>
      <c r="E267" t="s">
        <v>194</v>
      </c>
      <c r="F267">
        <v>177.4</v>
      </c>
      <c r="G267" s="6">
        <v>43018</v>
      </c>
      <c r="H267" s="9">
        <f t="shared" si="10"/>
        <v>2017</v>
      </c>
      <c r="I267" s="4">
        <f t="shared" si="11"/>
        <v>10</v>
      </c>
      <c r="J267" s="1">
        <v>43019.699641203704</v>
      </c>
      <c r="K267" s="1">
        <v>43021.620428240742</v>
      </c>
      <c r="L267" t="s">
        <v>23</v>
      </c>
      <c r="M267">
        <v>177.4</v>
      </c>
      <c r="N267">
        <v>1</v>
      </c>
      <c r="O267" t="s">
        <v>317</v>
      </c>
      <c r="Q267">
        <v>177.4</v>
      </c>
      <c r="R267" t="s">
        <v>46</v>
      </c>
    </row>
    <row r="268" spans="1:18" x14ac:dyDescent="0.25">
      <c r="A268" s="1">
        <v>43024</v>
      </c>
      <c r="B268" t="s">
        <v>15</v>
      </c>
      <c r="C268">
        <v>120083</v>
      </c>
      <c r="D268" t="s">
        <v>193</v>
      </c>
      <c r="E268" t="s">
        <v>194</v>
      </c>
      <c r="F268">
        <v>505.5</v>
      </c>
      <c r="G268" s="6">
        <v>43018</v>
      </c>
      <c r="H268" s="9">
        <f t="shared" si="10"/>
        <v>2017</v>
      </c>
      <c r="I268" s="4">
        <f t="shared" si="11"/>
        <v>10</v>
      </c>
      <c r="J268" s="1">
        <v>43019.675462962965</v>
      </c>
      <c r="K268" s="1">
        <v>43021.626747685186</v>
      </c>
      <c r="L268" t="s">
        <v>23</v>
      </c>
      <c r="M268">
        <v>505.5</v>
      </c>
      <c r="N268">
        <v>1</v>
      </c>
      <c r="O268" t="s">
        <v>318</v>
      </c>
      <c r="Q268">
        <v>505.5</v>
      </c>
      <c r="R268" t="s">
        <v>46</v>
      </c>
    </row>
    <row r="269" spans="1:18" x14ac:dyDescent="0.25">
      <c r="A269" s="1">
        <v>43024</v>
      </c>
      <c r="B269" t="s">
        <v>15</v>
      </c>
      <c r="C269">
        <v>120084</v>
      </c>
      <c r="D269" t="s">
        <v>193</v>
      </c>
      <c r="E269" t="s">
        <v>194</v>
      </c>
      <c r="F269">
        <v>94.05</v>
      </c>
      <c r="G269" s="6">
        <v>43018</v>
      </c>
      <c r="H269" s="9">
        <f t="shared" si="10"/>
        <v>2017</v>
      </c>
      <c r="I269" s="4">
        <f t="shared" si="11"/>
        <v>10</v>
      </c>
      <c r="J269" s="1">
        <v>43019.698946759258</v>
      </c>
      <c r="K269" s="1">
        <v>43021.629016203704</v>
      </c>
      <c r="L269" t="s">
        <v>23</v>
      </c>
      <c r="M269">
        <v>94.05</v>
      </c>
      <c r="N269">
        <v>1</v>
      </c>
      <c r="O269" t="s">
        <v>319</v>
      </c>
      <c r="Q269">
        <v>94.05</v>
      </c>
      <c r="R269" t="s">
        <v>46</v>
      </c>
    </row>
    <row r="270" spans="1:18" x14ac:dyDescent="0.25">
      <c r="A270" s="1">
        <v>43024</v>
      </c>
      <c r="B270" t="s">
        <v>15</v>
      </c>
      <c r="C270">
        <v>120085</v>
      </c>
      <c r="D270" t="s">
        <v>193</v>
      </c>
      <c r="E270" t="s">
        <v>194</v>
      </c>
      <c r="F270">
        <v>320.61</v>
      </c>
      <c r="G270" s="6">
        <v>43018</v>
      </c>
      <c r="H270" s="9">
        <f t="shared" si="10"/>
        <v>2017</v>
      </c>
      <c r="I270" s="4">
        <f t="shared" si="11"/>
        <v>10</v>
      </c>
      <c r="J270" s="1">
        <v>43019.676006944443</v>
      </c>
      <c r="K270" s="1">
        <v>43021.632997685185</v>
      </c>
      <c r="L270" t="s">
        <v>23</v>
      </c>
      <c r="M270">
        <v>320.61</v>
      </c>
      <c r="N270">
        <v>1</v>
      </c>
      <c r="O270" t="s">
        <v>320</v>
      </c>
      <c r="Q270">
        <v>320.61</v>
      </c>
      <c r="R270" t="s">
        <v>46</v>
      </c>
    </row>
    <row r="271" spans="1:18" x14ac:dyDescent="0.25">
      <c r="B271" t="s">
        <v>173</v>
      </c>
      <c r="C271">
        <v>120112</v>
      </c>
      <c r="D271" t="s">
        <v>193</v>
      </c>
      <c r="E271" t="s">
        <v>194</v>
      </c>
      <c r="F271">
        <v>534.35</v>
      </c>
      <c r="G271" s="6">
        <v>43039</v>
      </c>
      <c r="H271" s="9">
        <f t="shared" si="10"/>
        <v>2017</v>
      </c>
      <c r="I271" s="4">
        <f t="shared" si="11"/>
        <v>10</v>
      </c>
      <c r="J271" s="1">
        <v>43040.723807870374</v>
      </c>
      <c r="K271" s="1">
        <v>43074.147615740738</v>
      </c>
      <c r="L271" t="s">
        <v>72</v>
      </c>
      <c r="M271">
        <v>534.35</v>
      </c>
      <c r="N271">
        <v>1</v>
      </c>
      <c r="O271" t="s">
        <v>321</v>
      </c>
      <c r="Q271">
        <v>534.35</v>
      </c>
      <c r="R271" t="s">
        <v>46</v>
      </c>
    </row>
    <row r="272" spans="1:18" x14ac:dyDescent="0.25">
      <c r="A272" s="1">
        <v>43074.570381944446</v>
      </c>
      <c r="B272" t="s">
        <v>15</v>
      </c>
      <c r="C272">
        <v>120113</v>
      </c>
      <c r="D272" t="s">
        <v>193</v>
      </c>
      <c r="E272" t="s">
        <v>194</v>
      </c>
      <c r="F272">
        <v>37.4</v>
      </c>
      <c r="G272" s="6">
        <v>43039</v>
      </c>
      <c r="H272" s="9">
        <f t="shared" si="10"/>
        <v>2017</v>
      </c>
      <c r="I272" s="4">
        <f t="shared" si="11"/>
        <v>10</v>
      </c>
      <c r="J272" s="1">
        <v>43040.725231481483</v>
      </c>
      <c r="K272" s="1">
        <v>43074.188275462962</v>
      </c>
      <c r="L272" t="s">
        <v>18</v>
      </c>
      <c r="M272">
        <v>37.4</v>
      </c>
      <c r="N272">
        <v>1</v>
      </c>
      <c r="O272" t="s">
        <v>322</v>
      </c>
      <c r="Q272">
        <v>37.4</v>
      </c>
      <c r="R272" t="s">
        <v>46</v>
      </c>
    </row>
    <row r="273" spans="1:18" x14ac:dyDescent="0.25">
      <c r="A273" s="1">
        <v>43074.570381944446</v>
      </c>
      <c r="B273" t="s">
        <v>15</v>
      </c>
      <c r="C273">
        <v>120114</v>
      </c>
      <c r="D273" t="s">
        <v>193</v>
      </c>
      <c r="E273" t="s">
        <v>194</v>
      </c>
      <c r="F273">
        <v>48.09</v>
      </c>
      <c r="G273" s="6">
        <v>43039</v>
      </c>
      <c r="H273" s="9">
        <f t="shared" si="10"/>
        <v>2017</v>
      </c>
      <c r="I273" s="4">
        <f t="shared" si="11"/>
        <v>10</v>
      </c>
      <c r="J273" s="1">
        <v>43040.725532407407</v>
      </c>
      <c r="K273" s="1">
        <v>43074.189050925925</v>
      </c>
      <c r="L273" t="s">
        <v>18</v>
      </c>
      <c r="M273">
        <v>48.09</v>
      </c>
      <c r="N273">
        <v>1</v>
      </c>
      <c r="O273" t="s">
        <v>323</v>
      </c>
      <c r="Q273">
        <v>48.09</v>
      </c>
      <c r="R273" t="s">
        <v>46</v>
      </c>
    </row>
    <row r="274" spans="1:18" x14ac:dyDescent="0.25">
      <c r="A274" s="1">
        <v>43074.570381944446</v>
      </c>
      <c r="B274" t="s">
        <v>15</v>
      </c>
      <c r="C274">
        <v>120115</v>
      </c>
      <c r="D274" t="s">
        <v>193</v>
      </c>
      <c r="E274" t="s">
        <v>194</v>
      </c>
      <c r="F274">
        <v>6369.45</v>
      </c>
      <c r="G274" s="6">
        <v>43039</v>
      </c>
      <c r="H274" s="9">
        <f t="shared" si="10"/>
        <v>2017</v>
      </c>
      <c r="I274" s="4">
        <f t="shared" si="11"/>
        <v>10</v>
      </c>
      <c r="J274" s="1">
        <v>43040.724664351852</v>
      </c>
      <c r="K274" s="1">
        <v>43074.186840277776</v>
      </c>
      <c r="L274" t="s">
        <v>18</v>
      </c>
      <c r="M274">
        <v>6369.45</v>
      </c>
      <c r="N274">
        <v>1</v>
      </c>
      <c r="O274" t="s">
        <v>324</v>
      </c>
      <c r="Q274">
        <v>6369.45</v>
      </c>
      <c r="R274" t="s">
        <v>46</v>
      </c>
    </row>
    <row r="275" spans="1:18" x14ac:dyDescent="0.25">
      <c r="A275" s="1">
        <v>43074.570381944446</v>
      </c>
      <c r="B275" t="s">
        <v>15</v>
      </c>
      <c r="C275">
        <v>120116</v>
      </c>
      <c r="D275" t="s">
        <v>193</v>
      </c>
      <c r="E275" t="s">
        <v>194</v>
      </c>
      <c r="F275">
        <v>9956.01</v>
      </c>
      <c r="G275" s="6">
        <v>43039</v>
      </c>
      <c r="H275" s="9">
        <f t="shared" si="10"/>
        <v>2017</v>
      </c>
      <c r="I275" s="4">
        <f t="shared" si="11"/>
        <v>10</v>
      </c>
      <c r="J275" s="1">
        <v>43040.725983796299</v>
      </c>
      <c r="K275" s="1">
        <v>43074.186319444445</v>
      </c>
      <c r="L275" t="s">
        <v>18</v>
      </c>
      <c r="M275">
        <v>9956.01</v>
      </c>
      <c r="N275">
        <v>1</v>
      </c>
      <c r="O275" t="s">
        <v>325</v>
      </c>
      <c r="Q275">
        <v>9956.01</v>
      </c>
      <c r="R275" t="s">
        <v>46</v>
      </c>
    </row>
    <row r="276" spans="1:18" x14ac:dyDescent="0.25">
      <c r="A276" s="1">
        <v>43074.570381944446</v>
      </c>
      <c r="B276" t="s">
        <v>15</v>
      </c>
      <c r="C276">
        <v>120141</v>
      </c>
      <c r="D276" t="s">
        <v>193</v>
      </c>
      <c r="E276" t="s">
        <v>194</v>
      </c>
      <c r="F276">
        <v>801.53</v>
      </c>
      <c r="G276" s="6">
        <v>43039</v>
      </c>
      <c r="H276" s="9">
        <f t="shared" si="10"/>
        <v>2017</v>
      </c>
      <c r="I276" s="4">
        <f t="shared" si="11"/>
        <v>10</v>
      </c>
      <c r="J276" s="1">
        <v>43040.772939814815</v>
      </c>
      <c r="K276" s="1">
        <v>43074.189247685186</v>
      </c>
      <c r="L276" t="s">
        <v>18</v>
      </c>
      <c r="M276">
        <v>801.53</v>
      </c>
      <c r="N276">
        <v>1</v>
      </c>
      <c r="O276" t="s">
        <v>326</v>
      </c>
      <c r="Q276">
        <v>801.53</v>
      </c>
      <c r="R276" t="s">
        <v>199</v>
      </c>
    </row>
    <row r="277" spans="1:18" x14ac:dyDescent="0.25">
      <c r="A277" s="1">
        <v>43138.554375</v>
      </c>
      <c r="B277" t="s">
        <v>15</v>
      </c>
      <c r="C277">
        <v>120168</v>
      </c>
      <c r="D277" t="s">
        <v>193</v>
      </c>
      <c r="E277" t="s">
        <v>194</v>
      </c>
      <c r="F277">
        <v>0</v>
      </c>
      <c r="G277" s="6">
        <v>43056</v>
      </c>
      <c r="H277" s="9">
        <f t="shared" si="10"/>
        <v>2017</v>
      </c>
      <c r="I277" s="4">
        <f t="shared" si="11"/>
        <v>11</v>
      </c>
      <c r="J277" s="1">
        <v>43059.657546296294</v>
      </c>
      <c r="K277" s="1">
        <v>43138.548518518517</v>
      </c>
      <c r="L277" t="s">
        <v>18</v>
      </c>
      <c r="M277">
        <v>0</v>
      </c>
      <c r="N277">
        <v>1</v>
      </c>
      <c r="O277" t="s">
        <v>327</v>
      </c>
      <c r="Q277">
        <v>0</v>
      </c>
      <c r="R277" t="s">
        <v>46</v>
      </c>
    </row>
    <row r="278" spans="1:18" x14ac:dyDescent="0.25">
      <c r="A278" s="1">
        <v>43077</v>
      </c>
      <c r="B278" t="s">
        <v>15</v>
      </c>
      <c r="C278">
        <v>120169</v>
      </c>
      <c r="D278" t="s">
        <v>193</v>
      </c>
      <c r="E278" t="s">
        <v>194</v>
      </c>
      <c r="F278">
        <v>213.74</v>
      </c>
      <c r="G278" s="6">
        <v>43056</v>
      </c>
      <c r="H278" s="9">
        <f t="shared" si="10"/>
        <v>2017</v>
      </c>
      <c r="I278" s="4">
        <f t="shared" si="11"/>
        <v>11</v>
      </c>
      <c r="J278" s="1">
        <v>43059.658206018517</v>
      </c>
      <c r="K278" s="1">
        <v>43076.701481481483</v>
      </c>
      <c r="L278" t="s">
        <v>18</v>
      </c>
      <c r="M278">
        <v>213.74</v>
      </c>
      <c r="N278">
        <v>1</v>
      </c>
      <c r="O278" t="s">
        <v>328</v>
      </c>
      <c r="Q278">
        <v>213.74</v>
      </c>
      <c r="R278" t="s">
        <v>46</v>
      </c>
    </row>
    <row r="279" spans="1:18" x14ac:dyDescent="0.25">
      <c r="A279" s="1">
        <v>43077</v>
      </c>
      <c r="B279" t="s">
        <v>15</v>
      </c>
      <c r="C279">
        <v>120170</v>
      </c>
      <c r="D279" t="s">
        <v>193</v>
      </c>
      <c r="E279" t="s">
        <v>194</v>
      </c>
      <c r="F279">
        <v>692.52</v>
      </c>
      <c r="G279" s="6">
        <v>43056</v>
      </c>
      <c r="H279" s="9">
        <f t="shared" si="10"/>
        <v>2017</v>
      </c>
      <c r="I279" s="4">
        <f t="shared" si="11"/>
        <v>11</v>
      </c>
      <c r="J279" s="1">
        <v>43059.641608796293</v>
      </c>
      <c r="K279" s="1">
        <v>43076.710300925923</v>
      </c>
      <c r="L279" t="s">
        <v>18</v>
      </c>
      <c r="M279">
        <v>692.52</v>
      </c>
      <c r="N279">
        <v>1</v>
      </c>
      <c r="O279" t="s">
        <v>329</v>
      </c>
      <c r="Q279">
        <v>692.52</v>
      </c>
      <c r="R279" t="s">
        <v>46</v>
      </c>
    </row>
    <row r="280" spans="1:18" x14ac:dyDescent="0.25">
      <c r="A280" s="1">
        <v>43077</v>
      </c>
      <c r="B280" t="s">
        <v>15</v>
      </c>
      <c r="C280">
        <v>120171</v>
      </c>
      <c r="D280" t="s">
        <v>193</v>
      </c>
      <c r="E280" t="s">
        <v>194</v>
      </c>
      <c r="F280">
        <v>299.24</v>
      </c>
      <c r="G280" s="6">
        <v>43056</v>
      </c>
      <c r="H280" s="9">
        <f t="shared" si="10"/>
        <v>2017</v>
      </c>
      <c r="I280" s="4">
        <f t="shared" si="11"/>
        <v>11</v>
      </c>
      <c r="J280" s="1">
        <v>43059.657870370371</v>
      </c>
      <c r="K280" s="1">
        <v>43076.709861111114</v>
      </c>
      <c r="L280" t="s">
        <v>18</v>
      </c>
      <c r="M280">
        <v>299.24</v>
      </c>
      <c r="N280">
        <v>1</v>
      </c>
      <c r="O280" t="s">
        <v>330</v>
      </c>
      <c r="Q280">
        <v>299.24</v>
      </c>
      <c r="R280" t="s">
        <v>46</v>
      </c>
    </row>
    <row r="281" spans="1:18" x14ac:dyDescent="0.25">
      <c r="A281" s="1">
        <v>43077</v>
      </c>
      <c r="B281" t="s">
        <v>15</v>
      </c>
      <c r="C281">
        <v>120172</v>
      </c>
      <c r="D281" t="s">
        <v>193</v>
      </c>
      <c r="E281" t="s">
        <v>194</v>
      </c>
      <c r="F281">
        <v>160.31</v>
      </c>
      <c r="G281" s="6">
        <v>43056</v>
      </c>
      <c r="H281" s="9">
        <f t="shared" si="10"/>
        <v>2017</v>
      </c>
      <c r="I281" s="4">
        <f t="shared" si="11"/>
        <v>11</v>
      </c>
      <c r="J281" s="1">
        <v>43059.638611111113</v>
      </c>
      <c r="K281" s="1">
        <v>43076.708599537036</v>
      </c>
      <c r="L281" t="s">
        <v>18</v>
      </c>
      <c r="M281">
        <v>160.31</v>
      </c>
      <c r="N281">
        <v>1</v>
      </c>
      <c r="O281" t="s">
        <v>331</v>
      </c>
      <c r="Q281">
        <v>160.31</v>
      </c>
      <c r="R281" t="s">
        <v>46</v>
      </c>
    </row>
    <row r="282" spans="1:18" x14ac:dyDescent="0.25">
      <c r="A282" s="1">
        <v>43077</v>
      </c>
      <c r="B282" t="s">
        <v>15</v>
      </c>
      <c r="C282">
        <v>120173</v>
      </c>
      <c r="D282" t="s">
        <v>193</v>
      </c>
      <c r="E282" t="s">
        <v>194</v>
      </c>
      <c r="F282">
        <v>48.09</v>
      </c>
      <c r="G282" s="6">
        <v>43056</v>
      </c>
      <c r="H282" s="9">
        <f t="shared" si="10"/>
        <v>2017</v>
      </c>
      <c r="I282" s="4">
        <f t="shared" si="11"/>
        <v>11</v>
      </c>
      <c r="J282" s="1">
        <v>43059.659421296295</v>
      </c>
      <c r="K282" s="1">
        <v>43076.706574074073</v>
      </c>
      <c r="L282" t="s">
        <v>18</v>
      </c>
      <c r="M282">
        <v>48.09</v>
      </c>
      <c r="N282">
        <v>1</v>
      </c>
      <c r="O282" t="s">
        <v>332</v>
      </c>
      <c r="Q282">
        <v>48.09</v>
      </c>
      <c r="R282" t="s">
        <v>46</v>
      </c>
    </row>
    <row r="283" spans="1:18" x14ac:dyDescent="0.25">
      <c r="A283" s="1">
        <v>43077</v>
      </c>
      <c r="B283" t="s">
        <v>15</v>
      </c>
      <c r="C283">
        <v>120174</v>
      </c>
      <c r="D283" t="s">
        <v>193</v>
      </c>
      <c r="E283" t="s">
        <v>194</v>
      </c>
      <c r="F283">
        <v>641.22</v>
      </c>
      <c r="G283" s="6">
        <v>43056</v>
      </c>
      <c r="H283" s="9">
        <f t="shared" si="10"/>
        <v>2017</v>
      </c>
      <c r="I283" s="4">
        <f t="shared" si="11"/>
        <v>11</v>
      </c>
      <c r="J283" s="1">
        <v>43059.659687500003</v>
      </c>
      <c r="K283" s="1">
        <v>43076.706273148149</v>
      </c>
      <c r="L283" t="s">
        <v>18</v>
      </c>
      <c r="M283">
        <v>641.22</v>
      </c>
      <c r="N283">
        <v>1</v>
      </c>
      <c r="O283" t="s">
        <v>333</v>
      </c>
      <c r="Q283">
        <v>641.22</v>
      </c>
      <c r="R283" t="s">
        <v>46</v>
      </c>
    </row>
    <row r="284" spans="1:18" x14ac:dyDescent="0.25">
      <c r="A284" s="1">
        <v>43077</v>
      </c>
      <c r="B284" t="s">
        <v>15</v>
      </c>
      <c r="C284">
        <v>120175</v>
      </c>
      <c r="D284" t="s">
        <v>193</v>
      </c>
      <c r="E284" t="s">
        <v>194</v>
      </c>
      <c r="F284">
        <v>200.92</v>
      </c>
      <c r="G284" s="6">
        <v>43056</v>
      </c>
      <c r="H284" s="9">
        <f t="shared" si="10"/>
        <v>2017</v>
      </c>
      <c r="I284" s="4">
        <f t="shared" si="11"/>
        <v>11</v>
      </c>
      <c r="J284" s="1">
        <v>43059.640902777777</v>
      </c>
      <c r="K284" s="1">
        <v>43076.711122685185</v>
      </c>
      <c r="L284" t="s">
        <v>18</v>
      </c>
      <c r="M284">
        <v>200.92</v>
      </c>
      <c r="N284">
        <v>1</v>
      </c>
      <c r="O284" t="s">
        <v>334</v>
      </c>
      <c r="Q284">
        <v>200.92</v>
      </c>
      <c r="R284" t="s">
        <v>46</v>
      </c>
    </row>
    <row r="285" spans="1:18" x14ac:dyDescent="0.25">
      <c r="A285" s="1">
        <v>43077</v>
      </c>
      <c r="B285" t="s">
        <v>15</v>
      </c>
      <c r="C285">
        <v>120176</v>
      </c>
      <c r="D285" t="s">
        <v>193</v>
      </c>
      <c r="E285" t="s">
        <v>194</v>
      </c>
      <c r="F285">
        <v>758.78</v>
      </c>
      <c r="G285" s="6">
        <v>43056</v>
      </c>
      <c r="H285" s="9">
        <f t="shared" si="10"/>
        <v>2017</v>
      </c>
      <c r="I285" s="4">
        <f t="shared" si="11"/>
        <v>11</v>
      </c>
      <c r="J285" s="1">
        <v>43059.657233796293</v>
      </c>
      <c r="K285" s="1">
        <v>43076.710949074077</v>
      </c>
      <c r="L285" t="s">
        <v>18</v>
      </c>
      <c r="M285">
        <v>758.78</v>
      </c>
      <c r="N285">
        <v>1</v>
      </c>
      <c r="O285" t="s">
        <v>335</v>
      </c>
      <c r="Q285">
        <v>758.78</v>
      </c>
      <c r="R285" t="s">
        <v>46</v>
      </c>
    </row>
    <row r="286" spans="1:18" x14ac:dyDescent="0.25">
      <c r="A286" s="1">
        <v>43077</v>
      </c>
      <c r="B286" t="s">
        <v>15</v>
      </c>
      <c r="C286">
        <v>120177</v>
      </c>
      <c r="D286" t="s">
        <v>193</v>
      </c>
      <c r="E286" t="s">
        <v>194</v>
      </c>
      <c r="F286">
        <v>37.4</v>
      </c>
      <c r="G286" s="6">
        <v>43056</v>
      </c>
      <c r="H286" s="9">
        <f t="shared" si="10"/>
        <v>2017</v>
      </c>
      <c r="I286" s="4">
        <f t="shared" si="11"/>
        <v>11</v>
      </c>
      <c r="J286" s="1">
        <v>43059.64130787037</v>
      </c>
      <c r="K286" s="1">
        <v>43076.710752314815</v>
      </c>
      <c r="L286" t="s">
        <v>18</v>
      </c>
      <c r="M286">
        <v>37.4</v>
      </c>
      <c r="N286">
        <v>1</v>
      </c>
      <c r="O286" t="s">
        <v>336</v>
      </c>
      <c r="Q286">
        <v>37.4</v>
      </c>
      <c r="R286" t="s">
        <v>46</v>
      </c>
    </row>
    <row r="287" spans="1:18" x14ac:dyDescent="0.25">
      <c r="A287" s="1">
        <v>43280.518680555557</v>
      </c>
      <c r="B287" t="s">
        <v>15</v>
      </c>
      <c r="C287" t="s">
        <v>337</v>
      </c>
      <c r="D287" t="s">
        <v>193</v>
      </c>
      <c r="E287" t="s">
        <v>194</v>
      </c>
      <c r="F287">
        <v>53.31</v>
      </c>
      <c r="G287" s="6">
        <v>43270</v>
      </c>
      <c r="H287" s="9">
        <f t="shared" si="10"/>
        <v>2018</v>
      </c>
      <c r="I287" s="4">
        <f t="shared" si="11"/>
        <v>6</v>
      </c>
      <c r="J287" s="1">
        <v>43271.809618055559</v>
      </c>
      <c r="K287" s="1">
        <v>43280.443437499998</v>
      </c>
      <c r="L287" t="s">
        <v>72</v>
      </c>
      <c r="M287">
        <v>53.31</v>
      </c>
      <c r="N287">
        <v>1</v>
      </c>
      <c r="O287" t="s">
        <v>338</v>
      </c>
      <c r="Q287">
        <v>53.31</v>
      </c>
      <c r="R287" t="s">
        <v>46</v>
      </c>
    </row>
    <row r="288" spans="1:18" x14ac:dyDescent="0.25">
      <c r="A288" s="1">
        <v>43293.53193287037</v>
      </c>
      <c r="B288" t="s">
        <v>15</v>
      </c>
      <c r="C288" t="s">
        <v>339</v>
      </c>
      <c r="D288" t="s">
        <v>193</v>
      </c>
      <c r="E288" t="s">
        <v>194</v>
      </c>
      <c r="F288">
        <v>37.32</v>
      </c>
      <c r="G288" s="6">
        <v>43270</v>
      </c>
      <c r="H288" s="9">
        <f t="shared" si="10"/>
        <v>2018</v>
      </c>
      <c r="I288" s="4">
        <f t="shared" si="11"/>
        <v>6</v>
      </c>
      <c r="J288" s="1">
        <v>43271.813368055555</v>
      </c>
      <c r="K288" s="1">
        <v>43293.407557870371</v>
      </c>
      <c r="L288" t="s">
        <v>72</v>
      </c>
      <c r="M288">
        <v>37.32</v>
      </c>
      <c r="N288">
        <v>1</v>
      </c>
      <c r="O288" t="s">
        <v>340</v>
      </c>
      <c r="Q288">
        <v>37.32</v>
      </c>
      <c r="R288" t="s">
        <v>46</v>
      </c>
    </row>
    <row r="289" spans="1:18" x14ac:dyDescent="0.25">
      <c r="A289" s="1">
        <v>43293.53193287037</v>
      </c>
      <c r="B289" t="s">
        <v>15</v>
      </c>
      <c r="C289" t="s">
        <v>341</v>
      </c>
      <c r="D289" t="s">
        <v>193</v>
      </c>
      <c r="E289" t="s">
        <v>194</v>
      </c>
      <c r="F289">
        <v>197.26</v>
      </c>
      <c r="G289" s="6">
        <v>43270</v>
      </c>
      <c r="H289" s="9">
        <f t="shared" si="10"/>
        <v>2018</v>
      </c>
      <c r="I289" s="4">
        <f t="shared" si="11"/>
        <v>6</v>
      </c>
      <c r="J289" s="1">
        <v>43271.812650462962</v>
      </c>
      <c r="K289" s="1">
        <v>43293.409386574072</v>
      </c>
      <c r="L289" t="s">
        <v>72</v>
      </c>
      <c r="M289">
        <v>197.26</v>
      </c>
      <c r="N289">
        <v>1</v>
      </c>
      <c r="O289" t="s">
        <v>342</v>
      </c>
      <c r="Q289">
        <v>197.26</v>
      </c>
      <c r="R289" t="s">
        <v>46</v>
      </c>
    </row>
    <row r="290" spans="1:18" x14ac:dyDescent="0.25">
      <c r="A290" s="1">
        <v>43293.53193287037</v>
      </c>
      <c r="B290" t="s">
        <v>15</v>
      </c>
      <c r="C290" t="s">
        <v>343</v>
      </c>
      <c r="D290" t="s">
        <v>193</v>
      </c>
      <c r="E290" t="s">
        <v>194</v>
      </c>
      <c r="F290">
        <v>37.32</v>
      </c>
      <c r="G290" s="6">
        <v>43270</v>
      </c>
      <c r="H290" s="9">
        <f t="shared" si="10"/>
        <v>2018</v>
      </c>
      <c r="I290" s="4">
        <f t="shared" si="11"/>
        <v>6</v>
      </c>
      <c r="J290" s="1">
        <v>43271.812384259261</v>
      </c>
      <c r="K290" s="1">
        <v>43293.409583333334</v>
      </c>
      <c r="L290" t="s">
        <v>72</v>
      </c>
      <c r="M290">
        <v>37.32</v>
      </c>
      <c r="N290">
        <v>1</v>
      </c>
      <c r="O290" t="s">
        <v>344</v>
      </c>
      <c r="Q290">
        <v>37.32</v>
      </c>
      <c r="R290" t="s">
        <v>46</v>
      </c>
    </row>
    <row r="291" spans="1:18" x14ac:dyDescent="0.25">
      <c r="A291" s="1">
        <v>43293.53193287037</v>
      </c>
      <c r="B291" t="s">
        <v>15</v>
      </c>
      <c r="C291" t="s">
        <v>345</v>
      </c>
      <c r="D291" t="s">
        <v>193</v>
      </c>
      <c r="E291" t="s">
        <v>194</v>
      </c>
      <c r="F291">
        <v>37.32</v>
      </c>
      <c r="G291" s="6">
        <v>43270</v>
      </c>
      <c r="H291" s="9">
        <f t="shared" si="10"/>
        <v>2018</v>
      </c>
      <c r="I291" s="4">
        <f t="shared" si="11"/>
        <v>6</v>
      </c>
      <c r="J291" s="1">
        <v>43271.812106481484</v>
      </c>
      <c r="K291" s="1">
        <v>43293.409849537034</v>
      </c>
      <c r="L291" t="s">
        <v>72</v>
      </c>
      <c r="M291">
        <v>37.32</v>
      </c>
      <c r="N291">
        <v>1</v>
      </c>
      <c r="O291" t="s">
        <v>346</v>
      </c>
      <c r="Q291">
        <v>37.32</v>
      </c>
      <c r="R291" t="s">
        <v>46</v>
      </c>
    </row>
    <row r="292" spans="1:18" x14ac:dyDescent="0.25">
      <c r="A292" s="1">
        <v>43077</v>
      </c>
      <c r="B292" t="s">
        <v>15</v>
      </c>
      <c r="C292">
        <v>120234</v>
      </c>
      <c r="D292" t="s">
        <v>193</v>
      </c>
      <c r="E292" t="s">
        <v>194</v>
      </c>
      <c r="F292">
        <v>149.62</v>
      </c>
      <c r="G292" s="6">
        <v>43068</v>
      </c>
      <c r="H292" s="9">
        <f t="shared" si="10"/>
        <v>2017</v>
      </c>
      <c r="I292" s="4">
        <f t="shared" si="11"/>
        <v>11</v>
      </c>
      <c r="J292" s="1">
        <v>43069.526122685187</v>
      </c>
      <c r="K292" s="1">
        <v>43076.701956018522</v>
      </c>
      <c r="L292" t="s">
        <v>18</v>
      </c>
      <c r="M292">
        <v>149.62</v>
      </c>
      <c r="N292">
        <v>1</v>
      </c>
      <c r="O292" t="s">
        <v>347</v>
      </c>
      <c r="Q292">
        <v>149.62</v>
      </c>
      <c r="R292" t="s">
        <v>46</v>
      </c>
    </row>
    <row r="293" spans="1:18" x14ac:dyDescent="0.25">
      <c r="B293" t="s">
        <v>75</v>
      </c>
      <c r="C293" t="s">
        <v>348</v>
      </c>
      <c r="D293" t="s">
        <v>193</v>
      </c>
      <c r="E293" t="s">
        <v>194</v>
      </c>
      <c r="F293">
        <v>37.32</v>
      </c>
      <c r="G293" s="6">
        <v>43270</v>
      </c>
      <c r="H293" s="9">
        <f t="shared" si="10"/>
        <v>2018</v>
      </c>
      <c r="I293" s="4">
        <f t="shared" si="11"/>
        <v>6</v>
      </c>
      <c r="J293" s="1">
        <v>43271.810034722221</v>
      </c>
      <c r="K293" s="1">
        <v>43290.212372685186</v>
      </c>
      <c r="L293" t="s">
        <v>349</v>
      </c>
      <c r="M293">
        <v>37.32</v>
      </c>
      <c r="N293">
        <v>1</v>
      </c>
      <c r="O293" t="s">
        <v>350</v>
      </c>
      <c r="Q293">
        <v>37.32</v>
      </c>
      <c r="R293" t="s">
        <v>46</v>
      </c>
    </row>
    <row r="294" spans="1:18" x14ac:dyDescent="0.25">
      <c r="A294" s="1">
        <v>43077</v>
      </c>
      <c r="B294" t="s">
        <v>15</v>
      </c>
      <c r="C294">
        <v>120235</v>
      </c>
      <c r="D294" t="s">
        <v>193</v>
      </c>
      <c r="E294" t="s">
        <v>194</v>
      </c>
      <c r="F294">
        <v>256.49</v>
      </c>
      <c r="G294" s="6">
        <v>43068</v>
      </c>
      <c r="H294" s="9">
        <f t="shared" si="10"/>
        <v>2017</v>
      </c>
      <c r="I294" s="4">
        <f t="shared" si="11"/>
        <v>11</v>
      </c>
      <c r="J294" s="1">
        <v>43069.526412037034</v>
      </c>
      <c r="K294" s="1">
        <v>43076.70175925926</v>
      </c>
      <c r="L294" t="s">
        <v>18</v>
      </c>
      <c r="M294">
        <v>256.49</v>
      </c>
      <c r="N294">
        <v>1</v>
      </c>
      <c r="O294" t="s">
        <v>351</v>
      </c>
      <c r="Q294">
        <v>256.49</v>
      </c>
      <c r="R294" t="s">
        <v>46</v>
      </c>
    </row>
    <row r="295" spans="1:18" x14ac:dyDescent="0.25">
      <c r="A295" s="1">
        <v>43293.53193287037</v>
      </c>
      <c r="B295" t="s">
        <v>15</v>
      </c>
      <c r="C295" t="s">
        <v>352</v>
      </c>
      <c r="D295" t="s">
        <v>193</v>
      </c>
      <c r="E295" t="s">
        <v>194</v>
      </c>
      <c r="F295">
        <v>319.88</v>
      </c>
      <c r="G295" s="6">
        <v>43270</v>
      </c>
      <c r="H295" s="9">
        <f t="shared" si="10"/>
        <v>2018</v>
      </c>
      <c r="I295" s="4">
        <f t="shared" si="11"/>
        <v>6</v>
      </c>
      <c r="J295" s="1">
        <v>43271.810347222221</v>
      </c>
      <c r="K295" s="1">
        <v>43293.412662037037</v>
      </c>
      <c r="L295" t="s">
        <v>72</v>
      </c>
      <c r="M295">
        <v>319.88</v>
      </c>
      <c r="N295">
        <v>1</v>
      </c>
      <c r="O295" t="s">
        <v>353</v>
      </c>
      <c r="Q295">
        <v>319.88</v>
      </c>
      <c r="R295" t="s">
        <v>46</v>
      </c>
    </row>
    <row r="296" spans="1:18" x14ac:dyDescent="0.25">
      <c r="A296" s="1">
        <v>43077</v>
      </c>
      <c r="B296" t="s">
        <v>15</v>
      </c>
      <c r="C296">
        <v>120236</v>
      </c>
      <c r="D296" t="s">
        <v>193</v>
      </c>
      <c r="E296" t="s">
        <v>194</v>
      </c>
      <c r="F296">
        <v>801.53</v>
      </c>
      <c r="G296" s="6">
        <v>43068</v>
      </c>
      <c r="H296" s="9">
        <f t="shared" si="10"/>
        <v>2017</v>
      </c>
      <c r="I296" s="4">
        <f t="shared" si="11"/>
        <v>11</v>
      </c>
      <c r="J296" s="1">
        <v>43069.527013888888</v>
      </c>
      <c r="K296" s="1">
        <v>43076.710486111115</v>
      </c>
      <c r="L296" t="s">
        <v>18</v>
      </c>
      <c r="M296">
        <v>801.53</v>
      </c>
      <c r="N296">
        <v>1</v>
      </c>
      <c r="O296" t="s">
        <v>354</v>
      </c>
      <c r="Q296">
        <v>801.53</v>
      </c>
      <c r="R296" t="s">
        <v>199</v>
      </c>
    </row>
    <row r="297" spans="1:18" x14ac:dyDescent="0.25">
      <c r="A297" s="1">
        <v>43293.53193287037</v>
      </c>
      <c r="B297" t="s">
        <v>15</v>
      </c>
      <c r="C297" t="s">
        <v>355</v>
      </c>
      <c r="D297" t="s">
        <v>193</v>
      </c>
      <c r="E297" t="s">
        <v>194</v>
      </c>
      <c r="F297">
        <v>74.64</v>
      </c>
      <c r="G297" s="6">
        <v>43270</v>
      </c>
      <c r="H297" s="9">
        <f t="shared" si="10"/>
        <v>2018</v>
      </c>
      <c r="I297" s="4">
        <f t="shared" si="11"/>
        <v>6</v>
      </c>
      <c r="J297" s="1">
        <v>43271.813020833331</v>
      </c>
      <c r="K297" s="1">
        <v>43293.412881944445</v>
      </c>
      <c r="L297" t="s">
        <v>72</v>
      </c>
      <c r="M297">
        <v>74.64</v>
      </c>
      <c r="N297">
        <v>1</v>
      </c>
      <c r="O297" t="s">
        <v>356</v>
      </c>
      <c r="Q297">
        <v>74.64</v>
      </c>
      <c r="R297" t="s">
        <v>46</v>
      </c>
    </row>
    <row r="298" spans="1:18" x14ac:dyDescent="0.25">
      <c r="A298" s="1">
        <v>43108.558703703704</v>
      </c>
      <c r="B298" t="s">
        <v>15</v>
      </c>
      <c r="C298">
        <v>120248</v>
      </c>
      <c r="D298" t="s">
        <v>193</v>
      </c>
      <c r="E298" t="s">
        <v>194</v>
      </c>
      <c r="F298">
        <v>801.53</v>
      </c>
      <c r="G298" s="6">
        <v>43098</v>
      </c>
      <c r="H298" s="9">
        <f t="shared" si="10"/>
        <v>2017</v>
      </c>
      <c r="I298" s="4">
        <f t="shared" si="11"/>
        <v>12</v>
      </c>
      <c r="J298" s="1">
        <v>43100.896828703706</v>
      </c>
      <c r="K298" s="1">
        <v>43108.162719907406</v>
      </c>
      <c r="L298" t="s">
        <v>18</v>
      </c>
      <c r="M298">
        <v>801.53</v>
      </c>
      <c r="N298">
        <v>1</v>
      </c>
      <c r="O298" t="s">
        <v>357</v>
      </c>
      <c r="Q298">
        <v>801.53</v>
      </c>
      <c r="R298" t="s">
        <v>199</v>
      </c>
    </row>
    <row r="299" spans="1:18" x14ac:dyDescent="0.25">
      <c r="A299" s="1">
        <v>43108.558703703704</v>
      </c>
      <c r="B299" t="s">
        <v>15</v>
      </c>
      <c r="C299">
        <v>120249</v>
      </c>
      <c r="D299" t="s">
        <v>193</v>
      </c>
      <c r="E299" t="s">
        <v>194</v>
      </c>
      <c r="F299">
        <v>48.09</v>
      </c>
      <c r="G299" s="6">
        <v>43098</v>
      </c>
      <c r="H299" s="9">
        <f t="shared" si="10"/>
        <v>2017</v>
      </c>
      <c r="I299" s="4">
        <f t="shared" si="11"/>
        <v>12</v>
      </c>
      <c r="J299" s="1">
        <v>43100.905601851853</v>
      </c>
      <c r="K299" s="1">
        <v>43108.164768518516</v>
      </c>
      <c r="L299" t="s">
        <v>18</v>
      </c>
      <c r="M299">
        <v>48.09</v>
      </c>
      <c r="N299">
        <v>1</v>
      </c>
      <c r="O299" t="s">
        <v>358</v>
      </c>
      <c r="Q299">
        <v>48.09</v>
      </c>
      <c r="R299" t="s">
        <v>46</v>
      </c>
    </row>
    <row r="300" spans="1:18" x14ac:dyDescent="0.25">
      <c r="A300" s="1">
        <v>43108.558703703704</v>
      </c>
      <c r="B300" t="s">
        <v>15</v>
      </c>
      <c r="C300">
        <v>120250</v>
      </c>
      <c r="D300" t="s">
        <v>193</v>
      </c>
      <c r="E300" t="s">
        <v>194</v>
      </c>
      <c r="F300">
        <v>705.34</v>
      </c>
      <c r="G300" s="6">
        <v>43098</v>
      </c>
      <c r="H300" s="9">
        <f t="shared" si="10"/>
        <v>2017</v>
      </c>
      <c r="I300" s="4">
        <f t="shared" si="11"/>
        <v>12</v>
      </c>
      <c r="J300" s="1">
        <v>43100.897685185184</v>
      </c>
      <c r="K300" s="1">
        <v>43108.165914351855</v>
      </c>
      <c r="L300" t="s">
        <v>18</v>
      </c>
      <c r="M300">
        <v>705.34</v>
      </c>
      <c r="N300">
        <v>1</v>
      </c>
      <c r="O300" t="s">
        <v>359</v>
      </c>
      <c r="Q300">
        <v>705.34</v>
      </c>
      <c r="R300" t="s">
        <v>46</v>
      </c>
    </row>
    <row r="301" spans="1:18" x14ac:dyDescent="0.25">
      <c r="A301" s="1">
        <v>43108.558703703704</v>
      </c>
      <c r="B301" t="s">
        <v>15</v>
      </c>
      <c r="C301">
        <v>120251</v>
      </c>
      <c r="D301" t="s">
        <v>193</v>
      </c>
      <c r="E301" t="s">
        <v>194</v>
      </c>
      <c r="F301">
        <v>117.56</v>
      </c>
      <c r="G301" s="6">
        <v>43098</v>
      </c>
      <c r="H301" s="9">
        <f t="shared" si="10"/>
        <v>2017</v>
      </c>
      <c r="I301" s="4">
        <f t="shared" si="11"/>
        <v>12</v>
      </c>
      <c r="J301" s="1">
        <v>43100.894375000003</v>
      </c>
      <c r="K301" s="1">
        <v>43108.172500000001</v>
      </c>
      <c r="L301" t="s">
        <v>18</v>
      </c>
      <c r="M301">
        <v>117.56</v>
      </c>
      <c r="N301">
        <v>1</v>
      </c>
      <c r="O301" t="s">
        <v>360</v>
      </c>
      <c r="Q301">
        <v>117.56</v>
      </c>
      <c r="R301" t="s">
        <v>46</v>
      </c>
    </row>
    <row r="302" spans="1:18" x14ac:dyDescent="0.25">
      <c r="A302" s="1">
        <v>43108.558703703704</v>
      </c>
      <c r="B302" t="s">
        <v>15</v>
      </c>
      <c r="C302">
        <v>120252</v>
      </c>
      <c r="D302" t="s">
        <v>193</v>
      </c>
      <c r="E302" t="s">
        <v>194</v>
      </c>
      <c r="F302">
        <v>149.62</v>
      </c>
      <c r="G302" s="6">
        <v>43098</v>
      </c>
      <c r="H302" s="9">
        <f t="shared" si="10"/>
        <v>2017</v>
      </c>
      <c r="I302" s="4">
        <f t="shared" si="11"/>
        <v>12</v>
      </c>
      <c r="J302" s="1">
        <v>43100.897418981483</v>
      </c>
      <c r="K302" s="1">
        <v>43108.172696759262</v>
      </c>
      <c r="L302" t="s">
        <v>18</v>
      </c>
      <c r="M302">
        <v>149.62</v>
      </c>
      <c r="N302">
        <v>1</v>
      </c>
      <c r="O302" t="s">
        <v>361</v>
      </c>
      <c r="Q302">
        <v>149.62</v>
      </c>
      <c r="R302" t="s">
        <v>46</v>
      </c>
    </row>
    <row r="303" spans="1:18" x14ac:dyDescent="0.25">
      <c r="A303" s="1">
        <v>43108.558703703704</v>
      </c>
      <c r="B303" t="s">
        <v>15</v>
      </c>
      <c r="C303">
        <v>120253</v>
      </c>
      <c r="D303" t="s">
        <v>193</v>
      </c>
      <c r="E303" t="s">
        <v>194</v>
      </c>
      <c r="F303">
        <v>74.81</v>
      </c>
      <c r="G303" s="6">
        <v>43098</v>
      </c>
      <c r="H303" s="9">
        <f t="shared" si="10"/>
        <v>2017</v>
      </c>
      <c r="I303" s="4">
        <f t="shared" si="11"/>
        <v>12</v>
      </c>
      <c r="J303" s="1">
        <v>43100.89472222222</v>
      </c>
      <c r="K303" s="1">
        <v>43108.167013888888</v>
      </c>
      <c r="L303" t="s">
        <v>18</v>
      </c>
      <c r="M303">
        <v>74.81</v>
      </c>
      <c r="N303">
        <v>1</v>
      </c>
      <c r="O303" t="s">
        <v>362</v>
      </c>
      <c r="Q303">
        <v>74.81</v>
      </c>
      <c r="R303" t="s">
        <v>46</v>
      </c>
    </row>
    <row r="304" spans="1:18" x14ac:dyDescent="0.25">
      <c r="A304" s="1">
        <v>43108.558703703704</v>
      </c>
      <c r="B304" t="s">
        <v>15</v>
      </c>
      <c r="C304">
        <v>120254</v>
      </c>
      <c r="D304" t="s">
        <v>193</v>
      </c>
      <c r="E304" t="s">
        <v>194</v>
      </c>
      <c r="F304">
        <v>222.29</v>
      </c>
      <c r="G304" s="6">
        <v>43098</v>
      </c>
      <c r="H304" s="9">
        <f t="shared" si="10"/>
        <v>2017</v>
      </c>
      <c r="I304" s="4">
        <f t="shared" si="11"/>
        <v>12</v>
      </c>
      <c r="J304" s="1">
        <v>43100.89403935185</v>
      </c>
      <c r="K304" s="1">
        <v>43108.173090277778</v>
      </c>
      <c r="L304" t="s">
        <v>18</v>
      </c>
      <c r="M304">
        <v>222.29</v>
      </c>
      <c r="N304">
        <v>1</v>
      </c>
      <c r="O304" t="s">
        <v>363</v>
      </c>
      <c r="Q304">
        <v>222.29</v>
      </c>
      <c r="R304" t="s">
        <v>46</v>
      </c>
    </row>
    <row r="305" spans="1:18" x14ac:dyDescent="0.25">
      <c r="A305" s="1">
        <v>43108.558703703704</v>
      </c>
      <c r="B305" t="s">
        <v>15</v>
      </c>
      <c r="C305">
        <v>120255</v>
      </c>
      <c r="D305" t="s">
        <v>193</v>
      </c>
      <c r="E305" t="s">
        <v>194</v>
      </c>
      <c r="F305">
        <v>355.88</v>
      </c>
      <c r="G305" s="6">
        <v>43098</v>
      </c>
      <c r="H305" s="9">
        <f t="shared" si="10"/>
        <v>2017</v>
      </c>
      <c r="I305" s="4">
        <f t="shared" si="11"/>
        <v>12</v>
      </c>
      <c r="J305" s="1">
        <v>43100.897083333337</v>
      </c>
      <c r="K305" s="1">
        <v>43108.173333333332</v>
      </c>
      <c r="L305" t="s">
        <v>18</v>
      </c>
      <c r="M305">
        <v>355.88</v>
      </c>
      <c r="N305">
        <v>1</v>
      </c>
      <c r="O305" t="s">
        <v>364</v>
      </c>
      <c r="Q305">
        <v>355.88</v>
      </c>
      <c r="R305" t="s">
        <v>46</v>
      </c>
    </row>
    <row r="306" spans="1:18" x14ac:dyDescent="0.25">
      <c r="A306" s="1">
        <v>43138.554375</v>
      </c>
      <c r="B306" t="s">
        <v>15</v>
      </c>
      <c r="C306">
        <v>120335</v>
      </c>
      <c r="D306" t="s">
        <v>193</v>
      </c>
      <c r="E306" t="s">
        <v>194</v>
      </c>
      <c r="F306">
        <v>799.69</v>
      </c>
      <c r="G306" s="6">
        <v>43131</v>
      </c>
      <c r="H306" s="9">
        <f t="shared" si="10"/>
        <v>2018</v>
      </c>
      <c r="I306" s="4">
        <f t="shared" si="11"/>
        <v>1</v>
      </c>
      <c r="J306" s="1">
        <v>43132.606030092589</v>
      </c>
      <c r="K306" s="1">
        <v>43138.551689814813</v>
      </c>
      <c r="L306" t="s">
        <v>18</v>
      </c>
      <c r="M306">
        <v>799.69</v>
      </c>
      <c r="N306">
        <v>1</v>
      </c>
      <c r="O306" t="s">
        <v>365</v>
      </c>
      <c r="Q306">
        <v>799.69</v>
      </c>
      <c r="R306" t="s">
        <v>199</v>
      </c>
    </row>
    <row r="307" spans="1:18" x14ac:dyDescent="0.25">
      <c r="A307" s="1">
        <v>43138.554375</v>
      </c>
      <c r="B307" t="s">
        <v>15</v>
      </c>
      <c r="C307">
        <v>120336</v>
      </c>
      <c r="D307" t="s">
        <v>193</v>
      </c>
      <c r="E307" t="s">
        <v>194</v>
      </c>
      <c r="F307">
        <v>0</v>
      </c>
      <c r="G307" s="6">
        <v>43131</v>
      </c>
      <c r="H307" s="9">
        <f t="shared" si="10"/>
        <v>2018</v>
      </c>
      <c r="I307" s="4">
        <f t="shared" si="11"/>
        <v>1</v>
      </c>
      <c r="J307" s="1">
        <v>43132.61986111111</v>
      </c>
      <c r="K307" s="1">
        <v>43138.552442129629</v>
      </c>
      <c r="L307" t="s">
        <v>18</v>
      </c>
      <c r="M307">
        <v>0</v>
      </c>
      <c r="N307">
        <v>1</v>
      </c>
      <c r="O307" t="s">
        <v>366</v>
      </c>
      <c r="Q307">
        <v>0</v>
      </c>
      <c r="R307" t="s">
        <v>46</v>
      </c>
    </row>
    <row r="308" spans="1:18" x14ac:dyDescent="0.25">
      <c r="A308" s="1">
        <v>43138.554375</v>
      </c>
      <c r="B308" t="s">
        <v>15</v>
      </c>
      <c r="C308">
        <v>120337</v>
      </c>
      <c r="D308" t="s">
        <v>193</v>
      </c>
      <c r="E308" t="s">
        <v>194</v>
      </c>
      <c r="F308">
        <v>0</v>
      </c>
      <c r="G308" s="6">
        <v>43131</v>
      </c>
      <c r="H308" s="9">
        <f t="shared" si="10"/>
        <v>2018</v>
      </c>
      <c r="I308" s="4">
        <f t="shared" si="11"/>
        <v>1</v>
      </c>
      <c r="J308" s="1">
        <v>43132.604826388888</v>
      </c>
      <c r="K308" s="1">
        <v>43138.552870370368</v>
      </c>
      <c r="L308" t="s">
        <v>18</v>
      </c>
      <c r="M308">
        <v>0</v>
      </c>
      <c r="N308">
        <v>1</v>
      </c>
      <c r="O308" t="s">
        <v>367</v>
      </c>
      <c r="Q308">
        <v>0</v>
      </c>
      <c r="R308" t="s">
        <v>46</v>
      </c>
    </row>
    <row r="309" spans="1:18" x14ac:dyDescent="0.25">
      <c r="A309" s="1">
        <v>43138.554375</v>
      </c>
      <c r="B309" t="s">
        <v>15</v>
      </c>
      <c r="C309">
        <v>120338</v>
      </c>
      <c r="D309" t="s">
        <v>193</v>
      </c>
      <c r="E309" t="s">
        <v>194</v>
      </c>
      <c r="F309">
        <v>37.32</v>
      </c>
      <c r="G309" s="6">
        <v>43131</v>
      </c>
      <c r="H309" s="9">
        <f t="shared" si="10"/>
        <v>2018</v>
      </c>
      <c r="I309" s="4">
        <f t="shared" si="11"/>
        <v>1</v>
      </c>
      <c r="J309" s="1">
        <v>43132.604456018518</v>
      </c>
      <c r="K309" s="1">
        <v>43138.553194444445</v>
      </c>
      <c r="L309" t="s">
        <v>18</v>
      </c>
      <c r="M309">
        <v>37.32</v>
      </c>
      <c r="N309">
        <v>1</v>
      </c>
      <c r="O309" t="s">
        <v>368</v>
      </c>
      <c r="Q309">
        <v>37.32</v>
      </c>
      <c r="R309" t="s">
        <v>46</v>
      </c>
    </row>
    <row r="310" spans="1:18" x14ac:dyDescent="0.25">
      <c r="A310" s="1">
        <v>43138.554375</v>
      </c>
      <c r="B310" t="s">
        <v>15</v>
      </c>
      <c r="C310">
        <v>120339</v>
      </c>
      <c r="D310" t="s">
        <v>193</v>
      </c>
      <c r="E310" t="s">
        <v>194</v>
      </c>
      <c r="F310">
        <v>117.29</v>
      </c>
      <c r="G310" s="6">
        <v>43131</v>
      </c>
      <c r="H310" s="9">
        <f t="shared" si="10"/>
        <v>2018</v>
      </c>
      <c r="I310" s="4">
        <f t="shared" si="11"/>
        <v>1</v>
      </c>
      <c r="J310" s="1">
        <v>43132.620706018519</v>
      </c>
      <c r="K310" s="1">
        <v>43138.553703703707</v>
      </c>
      <c r="L310" t="s">
        <v>18</v>
      </c>
      <c r="M310">
        <v>117.29</v>
      </c>
      <c r="N310">
        <v>1</v>
      </c>
      <c r="O310" t="s">
        <v>369</v>
      </c>
      <c r="Q310">
        <v>117.29</v>
      </c>
      <c r="R310" t="s">
        <v>46</v>
      </c>
    </row>
    <row r="311" spans="1:18" x14ac:dyDescent="0.25">
      <c r="A311" s="1">
        <v>43138.554375</v>
      </c>
      <c r="B311" t="s">
        <v>15</v>
      </c>
      <c r="C311">
        <v>120340</v>
      </c>
      <c r="D311" t="s">
        <v>193</v>
      </c>
      <c r="E311" t="s">
        <v>194</v>
      </c>
      <c r="F311">
        <v>319.88</v>
      </c>
      <c r="G311" s="6">
        <v>43131</v>
      </c>
      <c r="H311" s="9">
        <f t="shared" si="10"/>
        <v>2018</v>
      </c>
      <c r="I311" s="4">
        <f t="shared" si="11"/>
        <v>1</v>
      </c>
      <c r="J311" s="1">
        <v>43132.605509259258</v>
      </c>
      <c r="K311" s="1">
        <v>43138.554201388892</v>
      </c>
      <c r="L311" t="s">
        <v>18</v>
      </c>
      <c r="M311">
        <v>319.88</v>
      </c>
      <c r="N311">
        <v>1</v>
      </c>
      <c r="O311" t="s">
        <v>370</v>
      </c>
      <c r="Q311">
        <v>319.88</v>
      </c>
      <c r="R311" t="s">
        <v>46</v>
      </c>
    </row>
    <row r="312" spans="1:18" x14ac:dyDescent="0.25">
      <c r="A312" s="1">
        <v>43138.554375</v>
      </c>
      <c r="B312" t="s">
        <v>15</v>
      </c>
      <c r="C312">
        <v>120341</v>
      </c>
      <c r="D312" t="s">
        <v>193</v>
      </c>
      <c r="E312" t="s">
        <v>194</v>
      </c>
      <c r="F312">
        <v>718.65</v>
      </c>
      <c r="G312" s="6">
        <v>43131</v>
      </c>
      <c r="H312" s="9">
        <f t="shared" si="10"/>
        <v>2018</v>
      </c>
      <c r="I312" s="4">
        <f t="shared" si="11"/>
        <v>1</v>
      </c>
      <c r="J312" s="1">
        <v>43132.619606481479</v>
      </c>
      <c r="K312" s="1">
        <v>43138.555185185185</v>
      </c>
      <c r="L312" t="s">
        <v>18</v>
      </c>
      <c r="M312">
        <v>718.65</v>
      </c>
      <c r="N312">
        <v>1</v>
      </c>
      <c r="O312" t="s">
        <v>371</v>
      </c>
      <c r="Q312">
        <v>718.65</v>
      </c>
      <c r="R312" t="s">
        <v>46</v>
      </c>
    </row>
    <row r="313" spans="1:18" x14ac:dyDescent="0.25">
      <c r="A313" s="1">
        <v>43139.563900462963</v>
      </c>
      <c r="B313" t="s">
        <v>15</v>
      </c>
      <c r="C313">
        <v>120342</v>
      </c>
      <c r="D313" t="s">
        <v>193</v>
      </c>
      <c r="E313" t="s">
        <v>194</v>
      </c>
      <c r="F313">
        <v>245.24</v>
      </c>
      <c r="G313" s="6">
        <v>43131</v>
      </c>
      <c r="H313" s="9">
        <f t="shared" si="10"/>
        <v>2018</v>
      </c>
      <c r="I313" s="4">
        <f t="shared" si="11"/>
        <v>1</v>
      </c>
      <c r="J313" s="1">
        <v>43132.620185185187</v>
      </c>
      <c r="K313" s="1">
        <v>43138.555462962962</v>
      </c>
      <c r="L313" t="s">
        <v>18</v>
      </c>
      <c r="M313">
        <v>245.24</v>
      </c>
      <c r="N313">
        <v>1</v>
      </c>
      <c r="O313" t="s">
        <v>372</v>
      </c>
      <c r="Q313">
        <v>245.24</v>
      </c>
      <c r="R313" t="s">
        <v>46</v>
      </c>
    </row>
    <row r="314" spans="1:18" x14ac:dyDescent="0.25">
      <c r="A314" s="1">
        <v>43139.563900462963</v>
      </c>
      <c r="B314" t="s">
        <v>15</v>
      </c>
      <c r="C314">
        <v>120343</v>
      </c>
      <c r="D314" t="s">
        <v>193</v>
      </c>
      <c r="E314" t="s">
        <v>194</v>
      </c>
      <c r="F314">
        <v>0</v>
      </c>
      <c r="G314" s="6">
        <v>43131</v>
      </c>
      <c r="H314" s="9">
        <f t="shared" si="10"/>
        <v>2018</v>
      </c>
      <c r="I314" s="4">
        <f t="shared" si="11"/>
        <v>1</v>
      </c>
      <c r="J314" s="1">
        <v>43132.605127314811</v>
      </c>
      <c r="K314" s="1">
        <v>43138.555879629632</v>
      </c>
      <c r="L314" t="s">
        <v>18</v>
      </c>
      <c r="M314">
        <v>0</v>
      </c>
      <c r="N314">
        <v>1</v>
      </c>
      <c r="O314" t="s">
        <v>373</v>
      </c>
      <c r="Q314">
        <v>0</v>
      </c>
      <c r="R314" t="s">
        <v>46</v>
      </c>
    </row>
    <row r="315" spans="1:18" x14ac:dyDescent="0.25">
      <c r="A315" s="1">
        <v>43178.527673611112</v>
      </c>
      <c r="B315" t="s">
        <v>15</v>
      </c>
      <c r="C315">
        <v>120401</v>
      </c>
      <c r="D315" t="s">
        <v>193</v>
      </c>
      <c r="E315" t="s">
        <v>194</v>
      </c>
      <c r="F315">
        <v>111.96</v>
      </c>
      <c r="G315" s="6">
        <v>43152</v>
      </c>
      <c r="H315" s="9">
        <f t="shared" si="10"/>
        <v>2018</v>
      </c>
      <c r="I315" s="4">
        <f t="shared" si="11"/>
        <v>2</v>
      </c>
      <c r="J315" s="1">
        <v>43153.76226851852</v>
      </c>
      <c r="K315" s="1">
        <v>43176.503182870372</v>
      </c>
      <c r="L315" t="s">
        <v>18</v>
      </c>
      <c r="M315">
        <v>111.96</v>
      </c>
      <c r="N315">
        <v>1</v>
      </c>
      <c r="O315" t="s">
        <v>374</v>
      </c>
      <c r="Q315">
        <v>111.96</v>
      </c>
      <c r="R315" t="s">
        <v>46</v>
      </c>
    </row>
    <row r="316" spans="1:18" x14ac:dyDescent="0.25">
      <c r="A316" s="1">
        <v>43160.567546296297</v>
      </c>
      <c r="B316" t="s">
        <v>15</v>
      </c>
      <c r="C316">
        <v>120402</v>
      </c>
      <c r="D316" t="s">
        <v>193</v>
      </c>
      <c r="E316" t="s">
        <v>194</v>
      </c>
      <c r="F316">
        <v>228.18</v>
      </c>
      <c r="G316" s="6">
        <v>43152</v>
      </c>
      <c r="H316" s="9">
        <f t="shared" si="10"/>
        <v>2018</v>
      </c>
      <c r="I316" s="4">
        <f t="shared" si="11"/>
        <v>2</v>
      </c>
      <c r="J316" s="1">
        <v>43153.762916666667</v>
      </c>
      <c r="K316" s="1">
        <v>43160.114259259259</v>
      </c>
      <c r="L316" t="s">
        <v>18</v>
      </c>
      <c r="M316">
        <v>228.18</v>
      </c>
      <c r="N316">
        <v>1</v>
      </c>
      <c r="O316" t="s">
        <v>375</v>
      </c>
      <c r="Q316">
        <v>228.18</v>
      </c>
      <c r="R316" t="s">
        <v>46</v>
      </c>
    </row>
    <row r="317" spans="1:18" x14ac:dyDescent="0.25">
      <c r="A317" s="1">
        <v>43160.567546296297</v>
      </c>
      <c r="B317" t="s">
        <v>15</v>
      </c>
      <c r="C317">
        <v>120403</v>
      </c>
      <c r="D317" t="s">
        <v>193</v>
      </c>
      <c r="E317" t="s">
        <v>194</v>
      </c>
      <c r="F317">
        <v>91.7</v>
      </c>
      <c r="G317" s="6">
        <v>43152</v>
      </c>
      <c r="H317" s="9">
        <f t="shared" si="10"/>
        <v>2018</v>
      </c>
      <c r="I317" s="4">
        <f t="shared" si="11"/>
        <v>2</v>
      </c>
      <c r="J317" s="1">
        <v>43153.762638888889</v>
      </c>
      <c r="K317" s="1">
        <v>43160.115081018521</v>
      </c>
      <c r="L317" t="s">
        <v>18</v>
      </c>
      <c r="M317">
        <v>91.7</v>
      </c>
      <c r="N317">
        <v>1</v>
      </c>
      <c r="O317" t="s">
        <v>376</v>
      </c>
      <c r="Q317">
        <v>91.7</v>
      </c>
      <c r="R317" t="s">
        <v>46</v>
      </c>
    </row>
    <row r="318" spans="1:18" x14ac:dyDescent="0.25">
      <c r="A318" s="1">
        <v>43160.567546296297</v>
      </c>
      <c r="B318" t="s">
        <v>15</v>
      </c>
      <c r="C318">
        <v>120404</v>
      </c>
      <c r="D318" t="s">
        <v>193</v>
      </c>
      <c r="E318" t="s">
        <v>194</v>
      </c>
      <c r="F318">
        <v>149.28</v>
      </c>
      <c r="G318" s="6">
        <v>43152</v>
      </c>
      <c r="H318" s="9">
        <f t="shared" si="10"/>
        <v>2018</v>
      </c>
      <c r="I318" s="4">
        <f t="shared" si="11"/>
        <v>2</v>
      </c>
      <c r="J318" s="1">
        <v>43153.761990740742</v>
      </c>
      <c r="K318" s="1">
        <v>43160.115648148145</v>
      </c>
      <c r="L318" t="s">
        <v>18</v>
      </c>
      <c r="M318">
        <v>149.28</v>
      </c>
      <c r="N318">
        <v>1</v>
      </c>
      <c r="O318" t="s">
        <v>377</v>
      </c>
      <c r="Q318">
        <v>149.28</v>
      </c>
      <c r="R318" t="s">
        <v>46</v>
      </c>
    </row>
    <row r="319" spans="1:18" x14ac:dyDescent="0.25">
      <c r="A319" s="1">
        <v>43178.527673611112</v>
      </c>
      <c r="B319" t="s">
        <v>15</v>
      </c>
      <c r="C319">
        <v>120416</v>
      </c>
      <c r="D319" t="s">
        <v>193</v>
      </c>
      <c r="E319" t="s">
        <v>194</v>
      </c>
      <c r="F319">
        <v>799.69</v>
      </c>
      <c r="G319" s="6">
        <v>43166</v>
      </c>
      <c r="H319" s="9">
        <f t="shared" si="10"/>
        <v>2018</v>
      </c>
      <c r="I319" s="4">
        <f t="shared" si="11"/>
        <v>3</v>
      </c>
      <c r="J319" s="1">
        <v>43167.721736111111</v>
      </c>
      <c r="K319" s="1">
        <v>43176.508634259262</v>
      </c>
      <c r="L319" t="s">
        <v>18</v>
      </c>
      <c r="M319">
        <v>799.69</v>
      </c>
      <c r="N319">
        <v>1</v>
      </c>
      <c r="O319" t="s">
        <v>378</v>
      </c>
      <c r="Q319">
        <v>799.69</v>
      </c>
      <c r="R319" t="s">
        <v>199</v>
      </c>
    </row>
    <row r="320" spans="1:18" x14ac:dyDescent="0.25">
      <c r="A320" s="1">
        <v>43178.527673611112</v>
      </c>
      <c r="B320" t="s">
        <v>15</v>
      </c>
      <c r="C320">
        <v>120449</v>
      </c>
      <c r="D320" t="s">
        <v>193</v>
      </c>
      <c r="E320" t="s">
        <v>194</v>
      </c>
      <c r="F320">
        <v>37.32</v>
      </c>
      <c r="G320" s="6">
        <v>43166</v>
      </c>
      <c r="H320" s="9">
        <f t="shared" si="10"/>
        <v>2018</v>
      </c>
      <c r="I320" s="4">
        <f t="shared" si="11"/>
        <v>3</v>
      </c>
      <c r="J320" s="1">
        <v>43167.748530092591</v>
      </c>
      <c r="K320" s="1">
        <v>43176.509837962964</v>
      </c>
      <c r="L320" t="s">
        <v>18</v>
      </c>
      <c r="M320">
        <v>37.32</v>
      </c>
      <c r="N320">
        <v>1</v>
      </c>
      <c r="O320" t="s">
        <v>379</v>
      </c>
      <c r="Q320">
        <v>37.32</v>
      </c>
      <c r="R320" t="s">
        <v>46</v>
      </c>
    </row>
    <row r="321" spans="1:18" x14ac:dyDescent="0.25">
      <c r="A321" s="1">
        <v>43178.527673611112</v>
      </c>
      <c r="B321" t="s">
        <v>15</v>
      </c>
      <c r="C321">
        <v>120450</v>
      </c>
      <c r="D321" t="s">
        <v>193</v>
      </c>
      <c r="E321" t="s">
        <v>194</v>
      </c>
      <c r="F321">
        <v>74.64</v>
      </c>
      <c r="G321" s="6">
        <v>43166</v>
      </c>
      <c r="H321" s="9">
        <f t="shared" si="10"/>
        <v>2018</v>
      </c>
      <c r="I321" s="4">
        <f t="shared" si="11"/>
        <v>3</v>
      </c>
      <c r="J321" s="1">
        <v>43167.747893518521</v>
      </c>
      <c r="K321" s="1">
        <v>43176.510347222225</v>
      </c>
      <c r="L321" t="s">
        <v>18</v>
      </c>
      <c r="M321">
        <v>74.64</v>
      </c>
      <c r="N321">
        <v>1</v>
      </c>
      <c r="O321" t="s">
        <v>380</v>
      </c>
      <c r="Q321">
        <v>74.64</v>
      </c>
      <c r="R321" t="s">
        <v>46</v>
      </c>
    </row>
    <row r="322" spans="1:18" x14ac:dyDescent="0.25">
      <c r="A322" s="1">
        <v>43178.527673611112</v>
      </c>
      <c r="B322" t="s">
        <v>15</v>
      </c>
      <c r="C322">
        <v>120451</v>
      </c>
      <c r="D322" t="s">
        <v>193</v>
      </c>
      <c r="E322" t="s">
        <v>194</v>
      </c>
      <c r="F322">
        <v>37.32</v>
      </c>
      <c r="G322" s="6">
        <v>43166</v>
      </c>
      <c r="H322" s="9">
        <f t="shared" si="10"/>
        <v>2018</v>
      </c>
      <c r="I322" s="4">
        <f t="shared" si="11"/>
        <v>3</v>
      </c>
      <c r="J322" s="1">
        <v>43167.748240740744</v>
      </c>
      <c r="K322" s="1">
        <v>43176.510775462964</v>
      </c>
      <c r="L322" t="s">
        <v>18</v>
      </c>
      <c r="M322">
        <v>37.32</v>
      </c>
      <c r="N322">
        <v>1</v>
      </c>
      <c r="O322" t="s">
        <v>381</v>
      </c>
      <c r="Q322">
        <v>37.32</v>
      </c>
      <c r="R322" t="s">
        <v>46</v>
      </c>
    </row>
    <row r="323" spans="1:18" x14ac:dyDescent="0.25">
      <c r="A323" s="1">
        <v>43178.527673611112</v>
      </c>
      <c r="B323" t="s">
        <v>15</v>
      </c>
      <c r="C323">
        <v>120452</v>
      </c>
      <c r="D323" t="s">
        <v>193</v>
      </c>
      <c r="E323" t="s">
        <v>194</v>
      </c>
      <c r="F323">
        <v>74.64</v>
      </c>
      <c r="G323" s="6">
        <v>43166</v>
      </c>
      <c r="H323" s="9">
        <f t="shared" ref="H323:H386" si="12">YEAR(G323)</f>
        <v>2018</v>
      </c>
      <c r="I323" s="4">
        <f t="shared" ref="I323:I386" si="13">MONTH(G323)</f>
        <v>3</v>
      </c>
      <c r="J323" s="1">
        <v>43167.748784722222</v>
      </c>
      <c r="K323" s="1">
        <v>43176.511307870373</v>
      </c>
      <c r="L323" t="s">
        <v>18</v>
      </c>
      <c r="M323">
        <v>74.64</v>
      </c>
      <c r="N323">
        <v>1</v>
      </c>
      <c r="O323" t="s">
        <v>382</v>
      </c>
      <c r="Q323">
        <v>74.64</v>
      </c>
      <c r="R323" t="s">
        <v>46</v>
      </c>
    </row>
    <row r="324" spans="1:18" x14ac:dyDescent="0.25">
      <c r="A324" s="1">
        <v>43178.527673611112</v>
      </c>
      <c r="B324" t="s">
        <v>15</v>
      </c>
      <c r="C324">
        <v>120453</v>
      </c>
      <c r="D324" t="s">
        <v>193</v>
      </c>
      <c r="E324" t="s">
        <v>194</v>
      </c>
      <c r="F324">
        <v>74.64</v>
      </c>
      <c r="G324" s="6">
        <v>43166</v>
      </c>
      <c r="H324" s="9">
        <f t="shared" si="12"/>
        <v>2018</v>
      </c>
      <c r="I324" s="4">
        <f t="shared" si="13"/>
        <v>3</v>
      </c>
      <c r="J324" s="1">
        <v>43167.749363425923</v>
      </c>
      <c r="K324" s="1">
        <v>43176.511759259258</v>
      </c>
      <c r="L324" t="s">
        <v>18</v>
      </c>
      <c r="M324">
        <v>74.64</v>
      </c>
      <c r="N324">
        <v>1</v>
      </c>
      <c r="O324" t="s">
        <v>383</v>
      </c>
      <c r="Q324">
        <v>74.64</v>
      </c>
      <c r="R324" t="s">
        <v>46</v>
      </c>
    </row>
    <row r="325" spans="1:18" x14ac:dyDescent="0.25">
      <c r="A325" s="1">
        <v>43200.525937500002</v>
      </c>
      <c r="B325" t="s">
        <v>15</v>
      </c>
      <c r="C325">
        <v>120480</v>
      </c>
      <c r="D325" t="s">
        <v>193</v>
      </c>
      <c r="E325" t="s">
        <v>194</v>
      </c>
      <c r="F325">
        <v>149.28</v>
      </c>
      <c r="G325" s="6">
        <v>43189</v>
      </c>
      <c r="H325" s="9">
        <f t="shared" si="12"/>
        <v>2018</v>
      </c>
      <c r="I325" s="4">
        <f t="shared" si="13"/>
        <v>3</v>
      </c>
      <c r="J325" s="1">
        <v>43192.520138888889</v>
      </c>
      <c r="K325" s="1">
        <v>43200.026458333334</v>
      </c>
      <c r="L325" t="s">
        <v>18</v>
      </c>
      <c r="M325">
        <v>149.28</v>
      </c>
      <c r="N325">
        <v>1</v>
      </c>
      <c r="O325" t="s">
        <v>384</v>
      </c>
      <c r="Q325">
        <v>149.28</v>
      </c>
      <c r="R325" t="s">
        <v>46</v>
      </c>
    </row>
    <row r="326" spans="1:18" x14ac:dyDescent="0.25">
      <c r="A326" s="1">
        <v>43200.525937500002</v>
      </c>
      <c r="B326" t="s">
        <v>15</v>
      </c>
      <c r="C326">
        <v>120481</v>
      </c>
      <c r="D326" t="s">
        <v>193</v>
      </c>
      <c r="E326" t="s">
        <v>194</v>
      </c>
      <c r="F326">
        <v>51.18</v>
      </c>
      <c r="G326" s="6">
        <v>43189</v>
      </c>
      <c r="H326" s="9">
        <f t="shared" si="12"/>
        <v>2018</v>
      </c>
      <c r="I326" s="4">
        <f t="shared" si="13"/>
        <v>3</v>
      </c>
      <c r="J326" s="1">
        <v>43192.520509259259</v>
      </c>
      <c r="K326" s="1">
        <v>43200.026759259257</v>
      </c>
      <c r="L326" t="s">
        <v>18</v>
      </c>
      <c r="M326">
        <v>51.18</v>
      </c>
      <c r="N326">
        <v>1</v>
      </c>
      <c r="O326" t="s">
        <v>385</v>
      </c>
      <c r="Q326">
        <v>51.18</v>
      </c>
      <c r="R326" t="s">
        <v>46</v>
      </c>
    </row>
    <row r="327" spans="1:18" x14ac:dyDescent="0.25">
      <c r="A327" s="1">
        <v>43200.525937500002</v>
      </c>
      <c r="B327" t="s">
        <v>15</v>
      </c>
      <c r="C327">
        <v>120482</v>
      </c>
      <c r="D327" t="s">
        <v>193</v>
      </c>
      <c r="E327" t="s">
        <v>194</v>
      </c>
      <c r="F327">
        <v>82.1</v>
      </c>
      <c r="G327" s="6">
        <v>43189</v>
      </c>
      <c r="H327" s="9">
        <f t="shared" si="12"/>
        <v>2018</v>
      </c>
      <c r="I327" s="4">
        <f t="shared" si="13"/>
        <v>3</v>
      </c>
      <c r="J327" s="1">
        <v>43192.521909722222</v>
      </c>
      <c r="K327" s="1">
        <v>43200.027118055557</v>
      </c>
      <c r="L327" t="s">
        <v>18</v>
      </c>
      <c r="M327">
        <v>82.1</v>
      </c>
      <c r="N327">
        <v>1</v>
      </c>
      <c r="O327" t="s">
        <v>386</v>
      </c>
      <c r="Q327">
        <v>82.1</v>
      </c>
      <c r="R327" t="s">
        <v>46</v>
      </c>
    </row>
    <row r="328" spans="1:18" x14ac:dyDescent="0.25">
      <c r="A328" s="1">
        <v>43200.525937500002</v>
      </c>
      <c r="B328" t="s">
        <v>15</v>
      </c>
      <c r="C328">
        <v>120483</v>
      </c>
      <c r="D328" t="s">
        <v>193</v>
      </c>
      <c r="E328" t="s">
        <v>194</v>
      </c>
      <c r="F328">
        <v>82.1</v>
      </c>
      <c r="G328" s="6">
        <v>43189</v>
      </c>
      <c r="H328" s="9">
        <f t="shared" si="12"/>
        <v>2018</v>
      </c>
      <c r="I328" s="4">
        <f t="shared" si="13"/>
        <v>3</v>
      </c>
      <c r="J328" s="1">
        <v>43192.521226851852</v>
      </c>
      <c r="K328" s="1">
        <v>43200.028194444443</v>
      </c>
      <c r="L328" t="s">
        <v>18</v>
      </c>
      <c r="M328">
        <v>82.1</v>
      </c>
      <c r="N328">
        <v>1</v>
      </c>
      <c r="O328" t="s">
        <v>387</v>
      </c>
      <c r="Q328">
        <v>82.1</v>
      </c>
      <c r="R328" t="s">
        <v>46</v>
      </c>
    </row>
    <row r="329" spans="1:18" x14ac:dyDescent="0.25">
      <c r="A329" s="1">
        <v>43200.525937500002</v>
      </c>
      <c r="B329" t="s">
        <v>15</v>
      </c>
      <c r="C329">
        <v>120484</v>
      </c>
      <c r="D329" t="s">
        <v>193</v>
      </c>
      <c r="E329" t="s">
        <v>194</v>
      </c>
      <c r="F329">
        <v>74.64</v>
      </c>
      <c r="G329" s="6">
        <v>43189</v>
      </c>
      <c r="H329" s="9">
        <f t="shared" si="12"/>
        <v>2018</v>
      </c>
      <c r="I329" s="4">
        <f t="shared" si="13"/>
        <v>3</v>
      </c>
      <c r="J329" s="1">
        <v>43192.520775462966</v>
      </c>
      <c r="K329" s="1">
        <v>43200.030486111114</v>
      </c>
      <c r="L329" t="s">
        <v>18</v>
      </c>
      <c r="M329">
        <v>74.64</v>
      </c>
      <c r="N329">
        <v>1</v>
      </c>
      <c r="O329" t="s">
        <v>388</v>
      </c>
      <c r="Q329">
        <v>74.64</v>
      </c>
      <c r="R329" t="s">
        <v>46</v>
      </c>
    </row>
    <row r="330" spans="1:18" x14ac:dyDescent="0.25">
      <c r="A330" s="1">
        <v>43200.525937500002</v>
      </c>
      <c r="B330" t="s">
        <v>15</v>
      </c>
      <c r="C330">
        <v>120501</v>
      </c>
      <c r="D330" t="s">
        <v>193</v>
      </c>
      <c r="E330" t="s">
        <v>194</v>
      </c>
      <c r="F330">
        <v>799.69</v>
      </c>
      <c r="G330" s="6">
        <v>43189</v>
      </c>
      <c r="H330" s="9">
        <f t="shared" si="12"/>
        <v>2018</v>
      </c>
      <c r="I330" s="4">
        <f t="shared" si="13"/>
        <v>3</v>
      </c>
      <c r="J330" s="1">
        <v>43192.547326388885</v>
      </c>
      <c r="K330" s="1">
        <v>43200.033807870372</v>
      </c>
      <c r="L330" t="s">
        <v>18</v>
      </c>
      <c r="M330">
        <v>799.69</v>
      </c>
      <c r="N330">
        <v>1</v>
      </c>
      <c r="O330" t="s">
        <v>389</v>
      </c>
      <c r="Q330">
        <v>799.69</v>
      </c>
      <c r="R330" t="s">
        <v>199</v>
      </c>
    </row>
    <row r="331" spans="1:18" x14ac:dyDescent="0.25">
      <c r="A331" s="1">
        <v>43222.525405092594</v>
      </c>
      <c r="B331" t="s">
        <v>15</v>
      </c>
      <c r="C331">
        <v>120515</v>
      </c>
      <c r="D331" t="s">
        <v>193</v>
      </c>
      <c r="E331" t="s">
        <v>194</v>
      </c>
      <c r="F331">
        <v>287.89</v>
      </c>
      <c r="G331" s="6">
        <v>43209</v>
      </c>
      <c r="H331" s="9">
        <f t="shared" si="12"/>
        <v>2018</v>
      </c>
      <c r="I331" s="4">
        <f t="shared" si="13"/>
        <v>4</v>
      </c>
      <c r="J331" s="1">
        <v>43209.932187500002</v>
      </c>
      <c r="K331" s="1">
        <v>43221.524918981479</v>
      </c>
      <c r="L331" t="s">
        <v>18</v>
      </c>
      <c r="M331">
        <v>287.89</v>
      </c>
      <c r="N331">
        <v>1</v>
      </c>
      <c r="O331" t="s">
        <v>390</v>
      </c>
      <c r="Q331">
        <v>287.89</v>
      </c>
      <c r="R331" t="s">
        <v>46</v>
      </c>
    </row>
    <row r="332" spans="1:18" x14ac:dyDescent="0.25">
      <c r="A332" s="1">
        <v>43222.525405092594</v>
      </c>
      <c r="B332" t="s">
        <v>15</v>
      </c>
      <c r="C332">
        <v>120516</v>
      </c>
      <c r="D332" t="s">
        <v>193</v>
      </c>
      <c r="E332" t="s">
        <v>194</v>
      </c>
      <c r="F332">
        <v>111.96</v>
      </c>
      <c r="G332" s="6">
        <v>43209</v>
      </c>
      <c r="H332" s="9">
        <f t="shared" si="12"/>
        <v>2018</v>
      </c>
      <c r="I332" s="4">
        <f t="shared" si="13"/>
        <v>4</v>
      </c>
      <c r="J332" s="1">
        <v>43209.93409722222</v>
      </c>
      <c r="K332" s="1">
        <v>43221.525254629632</v>
      </c>
      <c r="L332" t="s">
        <v>18</v>
      </c>
      <c r="M332">
        <v>111.96</v>
      </c>
      <c r="N332">
        <v>1</v>
      </c>
      <c r="O332" t="s">
        <v>391</v>
      </c>
      <c r="Q332">
        <v>111.96</v>
      </c>
      <c r="R332" t="s">
        <v>46</v>
      </c>
    </row>
    <row r="333" spans="1:18" x14ac:dyDescent="0.25">
      <c r="A333" s="1">
        <v>43222.525405092594</v>
      </c>
      <c r="B333" t="s">
        <v>15</v>
      </c>
      <c r="C333">
        <v>120517</v>
      </c>
      <c r="D333" t="s">
        <v>193</v>
      </c>
      <c r="E333" t="s">
        <v>194</v>
      </c>
      <c r="F333">
        <v>37.32</v>
      </c>
      <c r="G333" s="6">
        <v>43209</v>
      </c>
      <c r="H333" s="9">
        <f t="shared" si="12"/>
        <v>2018</v>
      </c>
      <c r="I333" s="4">
        <f t="shared" si="13"/>
        <v>4</v>
      </c>
      <c r="J333" s="1">
        <v>43209.933391203704</v>
      </c>
      <c r="K333" s="1">
        <v>43221.528900462959</v>
      </c>
      <c r="L333" t="s">
        <v>18</v>
      </c>
      <c r="M333">
        <v>37.32</v>
      </c>
      <c r="N333">
        <v>1</v>
      </c>
      <c r="O333" t="s">
        <v>392</v>
      </c>
      <c r="Q333">
        <v>37.32</v>
      </c>
      <c r="R333" t="s">
        <v>46</v>
      </c>
    </row>
    <row r="334" spans="1:18" x14ac:dyDescent="0.25">
      <c r="A334" s="1">
        <v>43222.525405092594</v>
      </c>
      <c r="B334" t="s">
        <v>15</v>
      </c>
      <c r="C334">
        <v>120518</v>
      </c>
      <c r="D334" t="s">
        <v>193</v>
      </c>
      <c r="E334" t="s">
        <v>194</v>
      </c>
      <c r="F334">
        <v>74.64</v>
      </c>
      <c r="G334" s="6">
        <v>43209</v>
      </c>
      <c r="H334" s="9">
        <f t="shared" si="12"/>
        <v>2018</v>
      </c>
      <c r="I334" s="4">
        <f t="shared" si="13"/>
        <v>4</v>
      </c>
      <c r="J334" s="1">
        <v>43209.933680555558</v>
      </c>
      <c r="K334" s="1">
        <v>43221.529722222222</v>
      </c>
      <c r="L334" t="s">
        <v>18</v>
      </c>
      <c r="M334">
        <v>74.64</v>
      </c>
      <c r="N334">
        <v>1</v>
      </c>
      <c r="O334" t="s">
        <v>393</v>
      </c>
      <c r="Q334">
        <v>74.64</v>
      </c>
      <c r="R334" t="s">
        <v>46</v>
      </c>
    </row>
    <row r="335" spans="1:18" x14ac:dyDescent="0.25">
      <c r="A335" s="1">
        <v>43222.525405092594</v>
      </c>
      <c r="B335" t="s">
        <v>15</v>
      </c>
      <c r="C335">
        <v>120519</v>
      </c>
      <c r="D335" t="s">
        <v>193</v>
      </c>
      <c r="E335" t="s">
        <v>194</v>
      </c>
      <c r="F335">
        <v>283.62</v>
      </c>
      <c r="G335" s="6">
        <v>43209</v>
      </c>
      <c r="H335" s="9">
        <f t="shared" si="12"/>
        <v>2018</v>
      </c>
      <c r="I335" s="4">
        <f t="shared" si="13"/>
        <v>4</v>
      </c>
      <c r="J335" s="1">
        <v>43209.932743055557</v>
      </c>
      <c r="K335" s="1">
        <v>43221.528599537036</v>
      </c>
      <c r="L335" t="s">
        <v>18</v>
      </c>
      <c r="M335">
        <v>283.62</v>
      </c>
      <c r="N335">
        <v>1</v>
      </c>
      <c r="O335" t="s">
        <v>394</v>
      </c>
      <c r="Q335">
        <v>283.62</v>
      </c>
      <c r="R335" t="s">
        <v>46</v>
      </c>
    </row>
    <row r="336" spans="1:18" x14ac:dyDescent="0.25">
      <c r="A336" s="1">
        <v>43231.52684027778</v>
      </c>
      <c r="B336" t="s">
        <v>15</v>
      </c>
      <c r="C336">
        <v>120564</v>
      </c>
      <c r="D336" t="s">
        <v>193</v>
      </c>
      <c r="E336" t="s">
        <v>194</v>
      </c>
      <c r="F336">
        <v>37.32</v>
      </c>
      <c r="G336" s="6">
        <v>43216</v>
      </c>
      <c r="H336" s="9">
        <f t="shared" si="12"/>
        <v>2018</v>
      </c>
      <c r="I336" s="4">
        <f t="shared" si="13"/>
        <v>4</v>
      </c>
      <c r="J336" s="1">
        <v>43216.831550925926</v>
      </c>
      <c r="K336" s="1">
        <v>43230.525706018518</v>
      </c>
      <c r="L336" t="s">
        <v>18</v>
      </c>
      <c r="M336">
        <v>37.32</v>
      </c>
      <c r="N336">
        <v>1</v>
      </c>
      <c r="O336" t="s">
        <v>395</v>
      </c>
      <c r="Q336">
        <v>37.32</v>
      </c>
      <c r="R336" t="s">
        <v>46</v>
      </c>
    </row>
    <row r="337" spans="1:18" x14ac:dyDescent="0.25">
      <c r="A337" s="1">
        <v>43231.52684027778</v>
      </c>
      <c r="B337" t="s">
        <v>15</v>
      </c>
      <c r="C337">
        <v>120565</v>
      </c>
      <c r="D337" t="s">
        <v>193</v>
      </c>
      <c r="E337" t="s">
        <v>194</v>
      </c>
      <c r="F337">
        <v>37.32</v>
      </c>
      <c r="G337" s="6">
        <v>43216</v>
      </c>
      <c r="H337" s="9">
        <f t="shared" si="12"/>
        <v>2018</v>
      </c>
      <c r="I337" s="4">
        <f t="shared" si="13"/>
        <v>4</v>
      </c>
      <c r="J337" s="1">
        <v>43216.831921296296</v>
      </c>
      <c r="K337" s="1">
        <v>43230.526018518518</v>
      </c>
      <c r="L337" t="s">
        <v>18</v>
      </c>
      <c r="M337">
        <v>37.32</v>
      </c>
      <c r="N337">
        <v>1</v>
      </c>
      <c r="O337" t="s">
        <v>396</v>
      </c>
      <c r="Q337">
        <v>37.32</v>
      </c>
      <c r="R337" t="s">
        <v>46</v>
      </c>
    </row>
    <row r="338" spans="1:18" x14ac:dyDescent="0.25">
      <c r="A338" s="1">
        <v>43231.52684027778</v>
      </c>
      <c r="B338" t="s">
        <v>15</v>
      </c>
      <c r="C338">
        <v>120566</v>
      </c>
      <c r="D338" t="s">
        <v>193</v>
      </c>
      <c r="E338" t="s">
        <v>194</v>
      </c>
      <c r="F338">
        <v>799.69</v>
      </c>
      <c r="G338" s="6">
        <v>43216</v>
      </c>
      <c r="H338" s="9">
        <f t="shared" si="12"/>
        <v>2018</v>
      </c>
      <c r="I338" s="4">
        <f t="shared" si="13"/>
        <v>4</v>
      </c>
      <c r="J338" s="1">
        <v>43216.832199074073</v>
      </c>
      <c r="K338" s="1">
        <v>43230.526307870372</v>
      </c>
      <c r="L338" t="s">
        <v>18</v>
      </c>
      <c r="M338">
        <v>799.69</v>
      </c>
      <c r="N338">
        <v>1</v>
      </c>
      <c r="O338" t="s">
        <v>397</v>
      </c>
      <c r="Q338">
        <v>799.69</v>
      </c>
      <c r="R338" t="s">
        <v>199</v>
      </c>
    </row>
    <row r="339" spans="1:18" x14ac:dyDescent="0.25">
      <c r="A339" s="1">
        <v>43241.526747685188</v>
      </c>
      <c r="B339" t="s">
        <v>15</v>
      </c>
      <c r="C339">
        <v>120595</v>
      </c>
      <c r="D339" t="s">
        <v>193</v>
      </c>
      <c r="E339" t="s">
        <v>194</v>
      </c>
      <c r="F339">
        <v>136.47999999999999</v>
      </c>
      <c r="G339" s="6">
        <v>43231</v>
      </c>
      <c r="H339" s="9">
        <f t="shared" si="12"/>
        <v>2018</v>
      </c>
      <c r="I339" s="4">
        <f t="shared" si="13"/>
        <v>5</v>
      </c>
      <c r="J339" s="1">
        <v>43233.627557870372</v>
      </c>
      <c r="K339" s="1">
        <v>43241.040821759256</v>
      </c>
      <c r="L339" t="s">
        <v>18</v>
      </c>
      <c r="M339">
        <v>136.47999999999999</v>
      </c>
      <c r="N339">
        <v>1</v>
      </c>
      <c r="O339" t="s">
        <v>398</v>
      </c>
      <c r="Q339">
        <v>136.47999999999999</v>
      </c>
      <c r="R339" t="s">
        <v>46</v>
      </c>
    </row>
    <row r="340" spans="1:18" x14ac:dyDescent="0.25">
      <c r="A340" s="1">
        <v>43259.525787037041</v>
      </c>
      <c r="B340" t="s">
        <v>15</v>
      </c>
      <c r="C340">
        <v>120652</v>
      </c>
      <c r="D340" t="s">
        <v>193</v>
      </c>
      <c r="E340" t="s">
        <v>194</v>
      </c>
      <c r="F340">
        <v>111.96</v>
      </c>
      <c r="G340" s="6">
        <v>43236</v>
      </c>
      <c r="H340" s="9">
        <f t="shared" si="12"/>
        <v>2018</v>
      </c>
      <c r="I340" s="4">
        <f t="shared" si="13"/>
        <v>5</v>
      </c>
      <c r="J340" s="1">
        <v>43237.6325462963</v>
      </c>
      <c r="K340" s="1">
        <v>43258.553657407407</v>
      </c>
      <c r="L340" t="s">
        <v>18</v>
      </c>
      <c r="M340">
        <v>111.96</v>
      </c>
      <c r="N340">
        <v>1</v>
      </c>
      <c r="O340" t="s">
        <v>399</v>
      </c>
      <c r="Q340">
        <v>111.96</v>
      </c>
      <c r="R340" t="s">
        <v>46</v>
      </c>
    </row>
    <row r="341" spans="1:18" x14ac:dyDescent="0.25">
      <c r="A341" s="1">
        <v>43259.525787037041</v>
      </c>
      <c r="B341" t="s">
        <v>15</v>
      </c>
      <c r="C341">
        <v>120664</v>
      </c>
      <c r="D341" t="s">
        <v>193</v>
      </c>
      <c r="E341" t="s">
        <v>194</v>
      </c>
      <c r="F341">
        <v>111.96</v>
      </c>
      <c r="G341" s="6">
        <v>43252</v>
      </c>
      <c r="H341" s="9">
        <f t="shared" si="12"/>
        <v>2018</v>
      </c>
      <c r="I341" s="4">
        <f t="shared" si="13"/>
        <v>6</v>
      </c>
      <c r="J341" s="1">
        <v>43254.7</v>
      </c>
      <c r="K341" s="1">
        <v>43258.555659722224</v>
      </c>
      <c r="L341" t="s">
        <v>18</v>
      </c>
      <c r="M341">
        <v>111.96</v>
      </c>
      <c r="N341">
        <v>1</v>
      </c>
      <c r="O341" t="s">
        <v>400</v>
      </c>
      <c r="Q341">
        <v>111.96</v>
      </c>
      <c r="R341" t="s">
        <v>46</v>
      </c>
    </row>
    <row r="342" spans="1:18" x14ac:dyDescent="0.25">
      <c r="A342" s="1">
        <v>43259.525787037041</v>
      </c>
      <c r="B342" t="s">
        <v>15</v>
      </c>
      <c r="C342">
        <v>120665</v>
      </c>
      <c r="D342" t="s">
        <v>193</v>
      </c>
      <c r="E342" t="s">
        <v>194</v>
      </c>
      <c r="F342">
        <v>237.77</v>
      </c>
      <c r="G342" s="6">
        <v>43252</v>
      </c>
      <c r="H342" s="9">
        <f t="shared" si="12"/>
        <v>2018</v>
      </c>
      <c r="I342" s="4">
        <f t="shared" si="13"/>
        <v>6</v>
      </c>
      <c r="J342" s="1">
        <v>43254.700370370374</v>
      </c>
      <c r="K342" s="1">
        <v>43258.557789351849</v>
      </c>
      <c r="L342" t="s">
        <v>18</v>
      </c>
      <c r="M342">
        <v>237.77</v>
      </c>
      <c r="N342">
        <v>1</v>
      </c>
      <c r="O342" t="s">
        <v>401</v>
      </c>
      <c r="Q342">
        <v>237.77</v>
      </c>
      <c r="R342" t="s">
        <v>46</v>
      </c>
    </row>
    <row r="343" spans="1:18" x14ac:dyDescent="0.25">
      <c r="A343" s="1">
        <v>43259.525787037041</v>
      </c>
      <c r="B343" t="s">
        <v>15</v>
      </c>
      <c r="C343">
        <v>120666</v>
      </c>
      <c r="D343" t="s">
        <v>193</v>
      </c>
      <c r="E343" t="s">
        <v>194</v>
      </c>
      <c r="F343">
        <v>639.75</v>
      </c>
      <c r="G343" s="6">
        <v>43252</v>
      </c>
      <c r="H343" s="9">
        <f t="shared" si="12"/>
        <v>2018</v>
      </c>
      <c r="I343" s="4">
        <f t="shared" si="13"/>
        <v>6</v>
      </c>
      <c r="J343" s="1">
        <v>43254.699537037035</v>
      </c>
      <c r="K343" s="1">
        <v>43258.559201388889</v>
      </c>
      <c r="L343" t="s">
        <v>18</v>
      </c>
      <c r="M343">
        <v>639.75</v>
      </c>
      <c r="N343">
        <v>1</v>
      </c>
      <c r="O343" t="s">
        <v>402</v>
      </c>
      <c r="Q343">
        <v>639.75</v>
      </c>
      <c r="R343" t="s">
        <v>46</v>
      </c>
    </row>
    <row r="344" spans="1:18" x14ac:dyDescent="0.25">
      <c r="A344" s="1">
        <v>43259.525787037041</v>
      </c>
      <c r="B344" t="s">
        <v>15</v>
      </c>
      <c r="C344">
        <v>120667</v>
      </c>
      <c r="D344" t="s">
        <v>193</v>
      </c>
      <c r="E344" t="s">
        <v>194</v>
      </c>
      <c r="F344">
        <v>368.92</v>
      </c>
      <c r="G344" s="6">
        <v>43252</v>
      </c>
      <c r="H344" s="9">
        <f t="shared" si="12"/>
        <v>2018</v>
      </c>
      <c r="I344" s="4">
        <f t="shared" si="13"/>
        <v>6</v>
      </c>
      <c r="J344" s="1">
        <v>43254.700729166667</v>
      </c>
      <c r="K344" s="1">
        <v>43258.559895833336</v>
      </c>
      <c r="L344" t="s">
        <v>18</v>
      </c>
      <c r="M344">
        <v>368.92</v>
      </c>
      <c r="N344">
        <v>1</v>
      </c>
      <c r="O344" t="s">
        <v>403</v>
      </c>
      <c r="Q344">
        <v>368.92</v>
      </c>
      <c r="R344" t="s">
        <v>46</v>
      </c>
    </row>
    <row r="345" spans="1:18" x14ac:dyDescent="0.25">
      <c r="A345" s="1">
        <v>43259.525787037041</v>
      </c>
      <c r="B345" t="s">
        <v>15</v>
      </c>
      <c r="C345">
        <v>120703</v>
      </c>
      <c r="D345" t="s">
        <v>193</v>
      </c>
      <c r="E345" t="s">
        <v>194</v>
      </c>
      <c r="F345">
        <v>799.69</v>
      </c>
      <c r="G345" s="6">
        <v>43252</v>
      </c>
      <c r="H345" s="9">
        <f t="shared" si="12"/>
        <v>2018</v>
      </c>
      <c r="I345" s="4">
        <f t="shared" si="13"/>
        <v>6</v>
      </c>
      <c r="J345" s="1">
        <v>43255.062465277777</v>
      </c>
      <c r="K345" s="1">
        <v>43258.559340277781</v>
      </c>
      <c r="L345" t="s">
        <v>18</v>
      </c>
      <c r="M345">
        <v>799.69</v>
      </c>
      <c r="N345">
        <v>1</v>
      </c>
      <c r="O345" t="s">
        <v>404</v>
      </c>
      <c r="Q345">
        <v>799.69</v>
      </c>
      <c r="R345" t="s">
        <v>199</v>
      </c>
    </row>
    <row r="346" spans="1:18" x14ac:dyDescent="0.25">
      <c r="A346" s="1">
        <v>43293.53193287037</v>
      </c>
      <c r="B346" t="s">
        <v>15</v>
      </c>
      <c r="C346">
        <v>120739</v>
      </c>
      <c r="D346" t="s">
        <v>193</v>
      </c>
      <c r="E346" t="s">
        <v>194</v>
      </c>
      <c r="F346">
        <v>813.55</v>
      </c>
      <c r="G346" s="6">
        <v>43284</v>
      </c>
      <c r="H346" s="9">
        <f t="shared" si="12"/>
        <v>2018</v>
      </c>
      <c r="I346" s="4">
        <f t="shared" si="13"/>
        <v>7</v>
      </c>
      <c r="J346" s="1">
        <v>43284.841192129628</v>
      </c>
      <c r="K346" s="1">
        <v>43293.416585648149</v>
      </c>
      <c r="L346" t="s">
        <v>72</v>
      </c>
      <c r="M346">
        <v>813.55</v>
      </c>
      <c r="N346">
        <v>1</v>
      </c>
      <c r="O346" t="s">
        <v>405</v>
      </c>
      <c r="Q346">
        <v>813.55</v>
      </c>
      <c r="R346" t="s">
        <v>46</v>
      </c>
    </row>
    <row r="347" spans="1:18" x14ac:dyDescent="0.25">
      <c r="A347" s="1">
        <v>43293.53193287037</v>
      </c>
      <c r="B347" t="s">
        <v>15</v>
      </c>
      <c r="C347">
        <v>120740</v>
      </c>
      <c r="D347" t="s">
        <v>193</v>
      </c>
      <c r="E347" t="s">
        <v>194</v>
      </c>
      <c r="F347">
        <v>277.23</v>
      </c>
      <c r="G347" s="6">
        <v>43284</v>
      </c>
      <c r="H347" s="9">
        <f t="shared" si="12"/>
        <v>2018</v>
      </c>
      <c r="I347" s="4">
        <f t="shared" si="13"/>
        <v>7</v>
      </c>
      <c r="J347" s="1">
        <v>43285.117928240739</v>
      </c>
      <c r="K347" s="1">
        <v>43293.416909722226</v>
      </c>
      <c r="L347" t="s">
        <v>72</v>
      </c>
      <c r="M347">
        <v>277.23</v>
      </c>
      <c r="N347">
        <v>1</v>
      </c>
      <c r="O347" t="s">
        <v>406</v>
      </c>
      <c r="Q347">
        <v>277.23</v>
      </c>
      <c r="R347" t="s">
        <v>46</v>
      </c>
    </row>
    <row r="348" spans="1:18" x14ac:dyDescent="0.25">
      <c r="B348" t="s">
        <v>407</v>
      </c>
      <c r="C348">
        <v>120741</v>
      </c>
      <c r="D348" t="s">
        <v>193</v>
      </c>
      <c r="E348" t="s">
        <v>194</v>
      </c>
      <c r="F348">
        <v>37.32</v>
      </c>
      <c r="G348" s="6">
        <v>43284</v>
      </c>
      <c r="H348" s="9">
        <f t="shared" si="12"/>
        <v>2018</v>
      </c>
      <c r="I348" s="4">
        <f t="shared" si="13"/>
        <v>7</v>
      </c>
      <c r="J348" s="1">
        <v>43284.841539351852</v>
      </c>
      <c r="K348" s="1">
        <v>43286.510289351849</v>
      </c>
      <c r="L348" t="s">
        <v>23</v>
      </c>
      <c r="M348">
        <v>37.32</v>
      </c>
      <c r="N348">
        <v>1</v>
      </c>
      <c r="O348" t="s">
        <v>408</v>
      </c>
      <c r="Q348">
        <v>37.32</v>
      </c>
      <c r="R348" t="s">
        <v>46</v>
      </c>
    </row>
    <row r="349" spans="1:18" x14ac:dyDescent="0.25">
      <c r="B349" t="s">
        <v>407</v>
      </c>
      <c r="C349">
        <v>120746</v>
      </c>
      <c r="D349" t="s">
        <v>193</v>
      </c>
      <c r="E349" t="s">
        <v>194</v>
      </c>
      <c r="F349">
        <v>799.69</v>
      </c>
      <c r="G349" s="6">
        <v>43284</v>
      </c>
      <c r="H349" s="9">
        <f t="shared" si="12"/>
        <v>2018</v>
      </c>
      <c r="I349" s="4">
        <f t="shared" si="13"/>
        <v>7</v>
      </c>
      <c r="J349" s="1">
        <v>43285.120000000003</v>
      </c>
      <c r="K349" s="1">
        <v>43286.510706018518</v>
      </c>
      <c r="L349" t="s">
        <v>23</v>
      </c>
      <c r="M349">
        <v>799.69</v>
      </c>
      <c r="N349">
        <v>1</v>
      </c>
      <c r="O349" t="s">
        <v>409</v>
      </c>
      <c r="Q349">
        <v>799.69</v>
      </c>
      <c r="R349" t="s">
        <v>199</v>
      </c>
    </row>
    <row r="350" spans="1:18" x14ac:dyDescent="0.25">
      <c r="B350" t="s">
        <v>75</v>
      </c>
      <c r="C350">
        <v>120783</v>
      </c>
      <c r="D350" t="s">
        <v>193</v>
      </c>
      <c r="E350" t="s">
        <v>194</v>
      </c>
      <c r="F350">
        <v>111.96</v>
      </c>
      <c r="G350" s="6">
        <v>43284</v>
      </c>
      <c r="H350" s="9">
        <f t="shared" si="12"/>
        <v>2018</v>
      </c>
      <c r="I350" s="4">
        <f t="shared" si="13"/>
        <v>7</v>
      </c>
      <c r="J350" s="1">
        <v>43285.098333333335</v>
      </c>
      <c r="K350" s="1">
        <v>43290.212152777778</v>
      </c>
      <c r="L350" t="s">
        <v>349</v>
      </c>
      <c r="M350">
        <v>111.96</v>
      </c>
      <c r="N350">
        <v>1</v>
      </c>
      <c r="O350" t="s">
        <v>410</v>
      </c>
      <c r="Q350">
        <v>111.96</v>
      </c>
      <c r="R350" t="s">
        <v>46</v>
      </c>
    </row>
    <row r="351" spans="1:18" x14ac:dyDescent="0.25">
      <c r="A351" s="1">
        <v>42821.854108796295</v>
      </c>
      <c r="B351" t="s">
        <v>15</v>
      </c>
      <c r="C351">
        <v>121338</v>
      </c>
      <c r="D351" t="s">
        <v>95</v>
      </c>
      <c r="E351" t="s">
        <v>96</v>
      </c>
      <c r="F351">
        <v>334</v>
      </c>
      <c r="G351" s="6">
        <v>42803</v>
      </c>
      <c r="H351" s="9">
        <f t="shared" si="12"/>
        <v>2017</v>
      </c>
      <c r="I351" s="4">
        <f t="shared" si="13"/>
        <v>3</v>
      </c>
      <c r="J351" s="1">
        <v>42816.674293981479</v>
      </c>
      <c r="K351" s="1">
        <v>42821.852962962963</v>
      </c>
      <c r="L351" t="s">
        <v>158</v>
      </c>
      <c r="M351">
        <v>334</v>
      </c>
      <c r="N351">
        <v>1</v>
      </c>
      <c r="O351" t="s">
        <v>411</v>
      </c>
      <c r="P351" t="str">
        <f>TRIM(MID(SUBSTITUTE(O351,"-",REPT(" ",LEN(O351))),1*LEN(O351),LEN(O351)))</f>
        <v>General</v>
      </c>
      <c r="Q351">
        <v>334</v>
      </c>
      <c r="R351" t="s">
        <v>99</v>
      </c>
    </row>
    <row r="352" spans="1:18" x14ac:dyDescent="0.25">
      <c r="A352" s="1">
        <v>42832.799699074072</v>
      </c>
      <c r="B352" t="s">
        <v>15</v>
      </c>
      <c r="C352">
        <v>121339</v>
      </c>
      <c r="D352" t="s">
        <v>95</v>
      </c>
      <c r="E352" t="s">
        <v>96</v>
      </c>
      <c r="F352">
        <v>13</v>
      </c>
      <c r="G352" s="6">
        <v>42803</v>
      </c>
      <c r="H352" s="9">
        <f t="shared" si="12"/>
        <v>2017</v>
      </c>
      <c r="I352" s="4">
        <f t="shared" si="13"/>
        <v>3</v>
      </c>
      <c r="J352" s="1">
        <v>42816.722997685189</v>
      </c>
      <c r="K352" s="1">
        <v>42832.768865740742</v>
      </c>
      <c r="L352" t="s">
        <v>412</v>
      </c>
      <c r="M352">
        <v>13</v>
      </c>
      <c r="N352">
        <v>1</v>
      </c>
      <c r="O352" t="s">
        <v>413</v>
      </c>
      <c r="P352" t="str">
        <f>TRIM(MID(SUBSTITUTE(O352,"-",REPT(" ",LEN(O352))),1*LEN(O352),LEN(O352)))</f>
        <v>179 Windsong</v>
      </c>
      <c r="Q352">
        <v>13</v>
      </c>
      <c r="R352" t="s">
        <v>101</v>
      </c>
    </row>
    <row r="353" spans="1:18" x14ac:dyDescent="0.25">
      <c r="A353" s="1">
        <v>42821.854108796295</v>
      </c>
      <c r="B353" t="s">
        <v>15</v>
      </c>
      <c r="C353">
        <v>121340</v>
      </c>
      <c r="D353" t="s">
        <v>95</v>
      </c>
      <c r="E353" t="s">
        <v>96</v>
      </c>
      <c r="F353">
        <v>340.5</v>
      </c>
      <c r="G353" s="6">
        <v>42803</v>
      </c>
      <c r="H353" s="9">
        <f t="shared" si="12"/>
        <v>2017</v>
      </c>
      <c r="I353" s="4">
        <f t="shared" si="13"/>
        <v>3</v>
      </c>
      <c r="J353" s="1">
        <v>42816.714641203704</v>
      </c>
      <c r="K353" s="1">
        <v>42821.852962962963</v>
      </c>
      <c r="L353" t="s">
        <v>158</v>
      </c>
      <c r="M353">
        <v>340.5</v>
      </c>
      <c r="N353">
        <v>1</v>
      </c>
      <c r="O353" t="s">
        <v>414</v>
      </c>
      <c r="P353" t="str">
        <f>TRIM(MID(SUBSTITUTE(O353,"-",REPT(" ",LEN(O353))),1*LEN(O353),LEN(O353)))</f>
        <v>12 Hampton</v>
      </c>
      <c r="Q353">
        <v>340.5</v>
      </c>
      <c r="R353" t="s">
        <v>101</v>
      </c>
    </row>
    <row r="354" spans="1:18" x14ac:dyDescent="0.25">
      <c r="B354" t="s">
        <v>173</v>
      </c>
      <c r="C354">
        <v>121341</v>
      </c>
      <c r="D354" t="s">
        <v>95</v>
      </c>
      <c r="E354" t="s">
        <v>96</v>
      </c>
      <c r="F354">
        <v>22</v>
      </c>
      <c r="G354" s="6">
        <v>42803</v>
      </c>
      <c r="H354" s="9">
        <f t="shared" si="12"/>
        <v>2017</v>
      </c>
      <c r="I354" s="4">
        <f t="shared" si="13"/>
        <v>3</v>
      </c>
      <c r="J354" s="1">
        <v>42816.710578703707</v>
      </c>
      <c r="K354" s="1">
        <v>42828.614120370374</v>
      </c>
      <c r="L354" t="s">
        <v>158</v>
      </c>
      <c r="M354">
        <v>22</v>
      </c>
      <c r="N354">
        <v>1</v>
      </c>
      <c r="O354" t="s">
        <v>415</v>
      </c>
      <c r="P354" t="str">
        <f>TRIM(MID(SUBSTITUTE(O354,"-",REPT(" ",LEN(O354))),1*LEN(O354),LEN(O354)))</f>
        <v>8 HAMPTON</v>
      </c>
      <c r="Q354">
        <v>22</v>
      </c>
      <c r="R354" t="s">
        <v>101</v>
      </c>
    </row>
    <row r="355" spans="1:18" x14ac:dyDescent="0.25">
      <c r="A355" s="1">
        <v>42821.854108796295</v>
      </c>
      <c r="B355" t="s">
        <v>15</v>
      </c>
      <c r="C355">
        <v>121342</v>
      </c>
      <c r="D355" t="s">
        <v>95</v>
      </c>
      <c r="E355" t="s">
        <v>96</v>
      </c>
      <c r="F355">
        <v>0</v>
      </c>
      <c r="G355" s="6">
        <v>42803</v>
      </c>
      <c r="H355" s="9">
        <f t="shared" si="12"/>
        <v>2017</v>
      </c>
      <c r="I355" s="4">
        <f t="shared" si="13"/>
        <v>3</v>
      </c>
      <c r="J355" s="1">
        <v>42816.694872685184</v>
      </c>
      <c r="K355" s="1">
        <v>42821.852962962963</v>
      </c>
      <c r="L355" t="s">
        <v>158</v>
      </c>
      <c r="M355">
        <v>0</v>
      </c>
      <c r="N355">
        <v>1</v>
      </c>
      <c r="O355" t="s">
        <v>416</v>
      </c>
      <c r="P355" t="str">
        <f>TRIM(MID(SUBSTITUTE(O355,"-",REPT(" ",LEN(O355))),1*LEN(O355),LEN(O355)))</f>
        <v>124 Windsong</v>
      </c>
      <c r="Q355">
        <v>0</v>
      </c>
      <c r="R355" t="s">
        <v>101</v>
      </c>
    </row>
    <row r="356" spans="1:18" x14ac:dyDescent="0.25">
      <c r="A356" s="1">
        <v>42821.854108796295</v>
      </c>
      <c r="B356" t="s">
        <v>15</v>
      </c>
      <c r="C356">
        <v>121343</v>
      </c>
      <c r="D356" t="s">
        <v>95</v>
      </c>
      <c r="E356" t="s">
        <v>96</v>
      </c>
      <c r="F356">
        <v>331</v>
      </c>
      <c r="G356" s="6">
        <v>42803</v>
      </c>
      <c r="H356" s="9">
        <f t="shared" si="12"/>
        <v>2017</v>
      </c>
      <c r="I356" s="4">
        <f t="shared" si="13"/>
        <v>3</v>
      </c>
      <c r="J356" s="1">
        <v>42816.708252314813</v>
      </c>
      <c r="K356" s="1">
        <v>42821.852962962963</v>
      </c>
      <c r="L356" t="s">
        <v>158</v>
      </c>
      <c r="M356">
        <v>331</v>
      </c>
      <c r="N356">
        <v>1</v>
      </c>
      <c r="O356" t="s">
        <v>417</v>
      </c>
      <c r="P356" t="str">
        <f>TRIM(MID(SUBSTITUTE(O356,"-",REPT(" ",LEN(O356))),1*LEN(O356),LEN(O356)))</f>
        <v>162 Windsong</v>
      </c>
      <c r="Q356">
        <v>331</v>
      </c>
      <c r="R356" t="s">
        <v>101</v>
      </c>
    </row>
    <row r="357" spans="1:18" x14ac:dyDescent="0.25">
      <c r="A357" s="1">
        <v>42821.854108796295</v>
      </c>
      <c r="B357" t="s">
        <v>15</v>
      </c>
      <c r="C357">
        <v>121345</v>
      </c>
      <c r="D357" t="s">
        <v>95</v>
      </c>
      <c r="E357" t="s">
        <v>96</v>
      </c>
      <c r="F357">
        <v>246</v>
      </c>
      <c r="G357" s="6">
        <v>42803</v>
      </c>
      <c r="H357" s="9">
        <f t="shared" si="12"/>
        <v>2017</v>
      </c>
      <c r="I357" s="4">
        <f t="shared" si="13"/>
        <v>3</v>
      </c>
      <c r="J357" s="1">
        <v>42816.659513888888</v>
      </c>
      <c r="K357" s="1">
        <v>42821.852962962963</v>
      </c>
      <c r="L357" t="s">
        <v>158</v>
      </c>
      <c r="M357">
        <v>246</v>
      </c>
      <c r="N357">
        <v>1</v>
      </c>
      <c r="O357" t="s">
        <v>418</v>
      </c>
      <c r="P357" t="str">
        <f>TRIM(MID(SUBSTITUTE(O357,"-",REPT(" ",LEN(O357))),1*LEN(O357),LEN(O357)))</f>
        <v>36 Windsong</v>
      </c>
      <c r="Q357">
        <v>246</v>
      </c>
      <c r="R357" t="s">
        <v>101</v>
      </c>
    </row>
    <row r="358" spans="1:18" x14ac:dyDescent="0.25">
      <c r="A358" s="1">
        <v>42821.854108796295</v>
      </c>
      <c r="B358" t="s">
        <v>15</v>
      </c>
      <c r="C358">
        <v>121346</v>
      </c>
      <c r="D358" t="s">
        <v>95</v>
      </c>
      <c r="E358" t="s">
        <v>96</v>
      </c>
      <c r="F358">
        <v>33</v>
      </c>
      <c r="G358" s="6">
        <v>42803</v>
      </c>
      <c r="H358" s="9">
        <f t="shared" si="12"/>
        <v>2017</v>
      </c>
      <c r="I358" s="4">
        <f t="shared" si="13"/>
        <v>3</v>
      </c>
      <c r="J358" s="1">
        <v>42816.709351851852</v>
      </c>
      <c r="K358" s="1">
        <v>42821.852962962963</v>
      </c>
      <c r="L358" t="s">
        <v>158</v>
      </c>
      <c r="M358">
        <v>33</v>
      </c>
      <c r="N358">
        <v>1</v>
      </c>
      <c r="O358" t="s">
        <v>419</v>
      </c>
      <c r="P358" t="str">
        <f>TRIM(MID(SUBSTITUTE(O358,"-",REPT(" ",LEN(O358))),1*LEN(O358),LEN(O358)))</f>
        <v>169 Windsong</v>
      </c>
      <c r="Q358">
        <v>33</v>
      </c>
      <c r="R358" t="s">
        <v>101</v>
      </c>
    </row>
    <row r="359" spans="1:18" x14ac:dyDescent="0.25">
      <c r="A359" s="1">
        <v>42821.854108796295</v>
      </c>
      <c r="B359" t="s">
        <v>15</v>
      </c>
      <c r="C359">
        <v>121347</v>
      </c>
      <c r="D359" t="s">
        <v>95</v>
      </c>
      <c r="E359" t="s">
        <v>96</v>
      </c>
      <c r="F359">
        <v>87.5</v>
      </c>
      <c r="G359" s="6">
        <v>42803</v>
      </c>
      <c r="H359" s="9">
        <f t="shared" si="12"/>
        <v>2017</v>
      </c>
      <c r="I359" s="4">
        <f t="shared" si="13"/>
        <v>3</v>
      </c>
      <c r="J359" s="1">
        <v>42816.699745370373</v>
      </c>
      <c r="K359" s="1">
        <v>42821.85297453704</v>
      </c>
      <c r="L359" t="s">
        <v>158</v>
      </c>
      <c r="M359">
        <v>87.5</v>
      </c>
      <c r="N359">
        <v>1</v>
      </c>
      <c r="O359" t="s">
        <v>420</v>
      </c>
      <c r="P359" t="str">
        <f>TRIM(MID(SUBSTITUTE(O359,"-",REPT(" ",LEN(O359))),1*LEN(O359),LEN(O359)))</f>
        <v>170 Windsong</v>
      </c>
      <c r="Q359">
        <v>87.5</v>
      </c>
      <c r="R359" t="s">
        <v>101</v>
      </c>
    </row>
    <row r="360" spans="1:18" x14ac:dyDescent="0.25">
      <c r="A360" s="1">
        <v>42821.854108796295</v>
      </c>
      <c r="B360" t="s">
        <v>15</v>
      </c>
      <c r="C360">
        <v>121348</v>
      </c>
      <c r="D360" t="s">
        <v>95</v>
      </c>
      <c r="E360" t="s">
        <v>96</v>
      </c>
      <c r="F360">
        <v>35</v>
      </c>
      <c r="G360" s="6">
        <v>42803</v>
      </c>
      <c r="H360" s="9">
        <f t="shared" si="12"/>
        <v>2017</v>
      </c>
      <c r="I360" s="4">
        <f t="shared" si="13"/>
        <v>3</v>
      </c>
      <c r="J360" s="1">
        <v>42816.70821759259</v>
      </c>
      <c r="K360" s="1">
        <v>42821.85297453704</v>
      </c>
      <c r="L360" t="s">
        <v>158</v>
      </c>
      <c r="M360">
        <v>35</v>
      </c>
      <c r="N360">
        <v>1</v>
      </c>
      <c r="O360" t="s">
        <v>421</v>
      </c>
      <c r="P360" t="str">
        <f>TRIM(MID(SUBSTITUTE(O360,"-",REPT(" ",LEN(O360))),1*LEN(O360),LEN(O360)))</f>
        <v>160 Windsong</v>
      </c>
      <c r="Q360">
        <v>35</v>
      </c>
      <c r="R360" t="s">
        <v>101</v>
      </c>
    </row>
    <row r="361" spans="1:18" x14ac:dyDescent="0.25">
      <c r="A361" s="1">
        <v>42821.854108796295</v>
      </c>
      <c r="B361" t="s">
        <v>15</v>
      </c>
      <c r="C361">
        <v>121350</v>
      </c>
      <c r="D361" t="s">
        <v>95</v>
      </c>
      <c r="E361" t="s">
        <v>96</v>
      </c>
      <c r="F361">
        <v>0</v>
      </c>
      <c r="G361" s="6">
        <v>42803</v>
      </c>
      <c r="H361" s="9">
        <f t="shared" si="12"/>
        <v>2017</v>
      </c>
      <c r="I361" s="4">
        <f t="shared" si="13"/>
        <v>3</v>
      </c>
      <c r="J361" s="1">
        <v>42816.712291666663</v>
      </c>
      <c r="K361" s="1">
        <v>42821.85297453704</v>
      </c>
      <c r="L361" t="s">
        <v>158</v>
      </c>
      <c r="M361">
        <v>0</v>
      </c>
      <c r="N361">
        <v>1</v>
      </c>
      <c r="O361" t="s">
        <v>422</v>
      </c>
      <c r="P361" t="str">
        <f>TRIM(MID(SUBSTITUTE(O361,"-",REPT(" ",LEN(O361))),1*LEN(O361),LEN(O361)))</f>
        <v>94 Windsong</v>
      </c>
      <c r="Q361">
        <v>0</v>
      </c>
      <c r="R361" t="s">
        <v>101</v>
      </c>
    </row>
    <row r="362" spans="1:18" x14ac:dyDescent="0.25">
      <c r="A362" s="1">
        <v>42821.854108796295</v>
      </c>
      <c r="B362" t="s">
        <v>15</v>
      </c>
      <c r="C362">
        <v>121351</v>
      </c>
      <c r="D362" t="s">
        <v>95</v>
      </c>
      <c r="E362" t="s">
        <v>96</v>
      </c>
      <c r="F362">
        <v>331</v>
      </c>
      <c r="G362" s="6">
        <v>42803</v>
      </c>
      <c r="H362" s="9">
        <f t="shared" si="12"/>
        <v>2017</v>
      </c>
      <c r="I362" s="4">
        <f t="shared" si="13"/>
        <v>3</v>
      </c>
      <c r="J362" s="1">
        <v>42816.661944444444</v>
      </c>
      <c r="K362" s="1">
        <v>42821.85297453704</v>
      </c>
      <c r="L362" t="s">
        <v>158</v>
      </c>
      <c r="M362">
        <v>331</v>
      </c>
      <c r="N362">
        <v>1</v>
      </c>
      <c r="O362" t="s">
        <v>423</v>
      </c>
      <c r="P362" t="str">
        <f>TRIM(MID(SUBSTITUTE(O362,"-",REPT(" ",LEN(O362))),1*LEN(O362),LEN(O362)))</f>
        <v>194 Windsong</v>
      </c>
      <c r="Q362">
        <v>331</v>
      </c>
      <c r="R362" t="s">
        <v>101</v>
      </c>
    </row>
    <row r="363" spans="1:18" x14ac:dyDescent="0.25">
      <c r="A363" s="1">
        <v>42821.854108796295</v>
      </c>
      <c r="B363" t="s">
        <v>15</v>
      </c>
      <c r="C363">
        <v>121352</v>
      </c>
      <c r="D363" t="s">
        <v>95</v>
      </c>
      <c r="E363" t="s">
        <v>96</v>
      </c>
      <c r="F363">
        <v>71.56</v>
      </c>
      <c r="G363" s="6">
        <v>42803</v>
      </c>
      <c r="H363" s="9">
        <f t="shared" si="12"/>
        <v>2017</v>
      </c>
      <c r="I363" s="4">
        <f t="shared" si="13"/>
        <v>3</v>
      </c>
      <c r="J363" s="1">
        <v>42816.70521990741</v>
      </c>
      <c r="K363" s="1">
        <v>42821.85297453704</v>
      </c>
      <c r="L363" t="s">
        <v>158</v>
      </c>
      <c r="M363">
        <v>71.56</v>
      </c>
      <c r="N363">
        <v>1</v>
      </c>
      <c r="O363" t="s">
        <v>424</v>
      </c>
      <c r="P363" t="str">
        <f>TRIM(MID(SUBSTITUTE(O363,"-",REPT(" ",LEN(O363))),1*LEN(O363),LEN(O363)))</f>
        <v>158 Windsong</v>
      </c>
      <c r="Q363">
        <v>71.56</v>
      </c>
      <c r="R363" t="s">
        <v>101</v>
      </c>
    </row>
    <row r="364" spans="1:18" x14ac:dyDescent="0.25">
      <c r="A364" s="1">
        <v>42843.523298611108</v>
      </c>
      <c r="B364" t="s">
        <v>15</v>
      </c>
      <c r="C364">
        <v>123339</v>
      </c>
      <c r="D364" t="s">
        <v>95</v>
      </c>
      <c r="E364" t="s">
        <v>96</v>
      </c>
      <c r="F364">
        <v>334</v>
      </c>
      <c r="G364" s="6">
        <v>42829</v>
      </c>
      <c r="H364" s="9">
        <f t="shared" si="12"/>
        <v>2017</v>
      </c>
      <c r="I364" s="4">
        <f t="shared" si="13"/>
        <v>4</v>
      </c>
      <c r="J364" s="1">
        <v>42837.589606481481</v>
      </c>
      <c r="K364" s="1">
        <v>42843.517002314817</v>
      </c>
      <c r="L364" t="s">
        <v>158</v>
      </c>
      <c r="M364">
        <v>334</v>
      </c>
      <c r="N364">
        <v>1</v>
      </c>
      <c r="O364" t="s">
        <v>425</v>
      </c>
      <c r="P364" t="str">
        <f>TRIM(MID(SUBSTITUTE(O364,"-",REPT(" ",LEN(O364))),1*LEN(O364),LEN(O364)))</f>
        <v>General</v>
      </c>
      <c r="Q364">
        <v>334</v>
      </c>
      <c r="R364" t="s">
        <v>99</v>
      </c>
    </row>
    <row r="365" spans="1:18" x14ac:dyDescent="0.25">
      <c r="A365" s="1">
        <v>42843.523298611108</v>
      </c>
      <c r="B365" t="s">
        <v>15</v>
      </c>
      <c r="C365">
        <v>123340</v>
      </c>
      <c r="D365" t="s">
        <v>95</v>
      </c>
      <c r="E365" t="s">
        <v>96</v>
      </c>
      <c r="F365">
        <v>549.5</v>
      </c>
      <c r="G365" s="6">
        <v>42829</v>
      </c>
      <c r="H365" s="9">
        <f t="shared" si="12"/>
        <v>2017</v>
      </c>
      <c r="I365" s="4">
        <f t="shared" si="13"/>
        <v>4</v>
      </c>
      <c r="J365" s="1">
        <v>42837.590763888889</v>
      </c>
      <c r="K365" s="1">
        <v>42843.517002314817</v>
      </c>
      <c r="L365" t="s">
        <v>158</v>
      </c>
      <c r="M365">
        <v>549.5</v>
      </c>
      <c r="N365">
        <v>1</v>
      </c>
      <c r="O365" t="s">
        <v>426</v>
      </c>
      <c r="P365" t="str">
        <f>TRIM(MID(SUBSTITUTE(O365,"-",REPT(" ",LEN(O365))),1*LEN(O365),LEN(O365)))</f>
        <v>179 Windsong</v>
      </c>
      <c r="Q365">
        <v>549.5</v>
      </c>
      <c r="R365" t="s">
        <v>101</v>
      </c>
    </row>
    <row r="366" spans="1:18" x14ac:dyDescent="0.25">
      <c r="A366" s="1">
        <v>42843.523298611108</v>
      </c>
      <c r="B366" t="s">
        <v>15</v>
      </c>
      <c r="C366">
        <v>123341</v>
      </c>
      <c r="D366" t="s">
        <v>95</v>
      </c>
      <c r="E366" t="s">
        <v>96</v>
      </c>
      <c r="F366">
        <v>155.94</v>
      </c>
      <c r="G366" s="6">
        <v>42829</v>
      </c>
      <c r="H366" s="9">
        <f t="shared" si="12"/>
        <v>2017</v>
      </c>
      <c r="I366" s="4">
        <f t="shared" si="13"/>
        <v>4</v>
      </c>
      <c r="J366" s="1">
        <v>42837.586759259262</v>
      </c>
      <c r="K366" s="1">
        <v>42843.517002314817</v>
      </c>
      <c r="L366" t="s">
        <v>158</v>
      </c>
      <c r="M366">
        <v>155.94</v>
      </c>
      <c r="N366">
        <v>1</v>
      </c>
      <c r="O366" t="s">
        <v>427</v>
      </c>
      <c r="P366" t="str">
        <f>TRIM(MID(SUBSTITUTE(O366,"-",REPT(" ",LEN(O366))),1*LEN(O366),LEN(O366)))</f>
        <v>12 Hampton</v>
      </c>
      <c r="Q366">
        <v>155.94</v>
      </c>
      <c r="R366" t="s">
        <v>101</v>
      </c>
    </row>
    <row r="367" spans="1:18" x14ac:dyDescent="0.25">
      <c r="A367" s="1">
        <v>42843.523298611108</v>
      </c>
      <c r="B367" t="s">
        <v>15</v>
      </c>
      <c r="C367">
        <v>123342</v>
      </c>
      <c r="D367" t="s">
        <v>95</v>
      </c>
      <c r="E367" t="s">
        <v>96</v>
      </c>
      <c r="F367">
        <v>400.54</v>
      </c>
      <c r="G367" s="6">
        <v>42829</v>
      </c>
      <c r="H367" s="9">
        <f t="shared" si="12"/>
        <v>2017</v>
      </c>
      <c r="I367" s="4">
        <f t="shared" si="13"/>
        <v>4</v>
      </c>
      <c r="J367" s="1">
        <v>42837.591423611113</v>
      </c>
      <c r="K367" s="1">
        <v>42843.517002314817</v>
      </c>
      <c r="L367" t="s">
        <v>158</v>
      </c>
      <c r="M367">
        <v>400.54</v>
      </c>
      <c r="N367">
        <v>1</v>
      </c>
      <c r="O367" t="s">
        <v>428</v>
      </c>
      <c r="P367" t="str">
        <f>TRIM(MID(SUBSTITUTE(O367,"-",REPT(" ",LEN(O367))),1*LEN(O367),LEN(O367)))</f>
        <v>8 Hampton</v>
      </c>
      <c r="Q367">
        <v>400.54</v>
      </c>
      <c r="R367" t="s">
        <v>101</v>
      </c>
    </row>
    <row r="368" spans="1:18" x14ac:dyDescent="0.25">
      <c r="A368" s="1">
        <v>42843.523298611108</v>
      </c>
      <c r="B368" t="s">
        <v>15</v>
      </c>
      <c r="C368">
        <v>123343</v>
      </c>
      <c r="D368" t="s">
        <v>95</v>
      </c>
      <c r="E368" t="s">
        <v>96</v>
      </c>
      <c r="F368">
        <v>0</v>
      </c>
      <c r="G368" s="6">
        <v>42829</v>
      </c>
      <c r="H368" s="9">
        <f t="shared" si="12"/>
        <v>2017</v>
      </c>
      <c r="I368" s="4">
        <f t="shared" si="13"/>
        <v>4</v>
      </c>
      <c r="J368" s="1">
        <v>42837.589178240742</v>
      </c>
      <c r="K368" s="1">
        <v>42843.517002314817</v>
      </c>
      <c r="L368" t="s">
        <v>158</v>
      </c>
      <c r="M368">
        <v>0</v>
      </c>
      <c r="N368">
        <v>1</v>
      </c>
      <c r="O368" t="s">
        <v>429</v>
      </c>
      <c r="P368" t="str">
        <f>TRIM(MID(SUBSTITUTE(O368,"-",REPT(" ",LEN(O368))),1*LEN(O368),LEN(O368)))</f>
        <v>124 Windsong</v>
      </c>
      <c r="Q368">
        <v>0</v>
      </c>
      <c r="R368" t="s">
        <v>101</v>
      </c>
    </row>
    <row r="369" spans="1:18" x14ac:dyDescent="0.25">
      <c r="A369" s="1">
        <v>42843.523298611108</v>
      </c>
      <c r="B369" t="s">
        <v>15</v>
      </c>
      <c r="C369">
        <v>123344</v>
      </c>
      <c r="D369" t="s">
        <v>95</v>
      </c>
      <c r="E369" t="s">
        <v>96</v>
      </c>
      <c r="F369">
        <v>87</v>
      </c>
      <c r="G369" s="6">
        <v>42829</v>
      </c>
      <c r="H369" s="9">
        <f t="shared" si="12"/>
        <v>2017</v>
      </c>
      <c r="I369" s="4">
        <f t="shared" si="13"/>
        <v>4</v>
      </c>
      <c r="J369" s="1">
        <v>42837.587187500001</v>
      </c>
      <c r="K369" s="1">
        <v>42843.517002314817</v>
      </c>
      <c r="L369" t="s">
        <v>158</v>
      </c>
      <c r="M369">
        <v>87</v>
      </c>
      <c r="N369">
        <v>1</v>
      </c>
      <c r="O369" t="s">
        <v>430</v>
      </c>
      <c r="P369" t="str">
        <f>TRIM(MID(SUBSTITUTE(O369,"-",REPT(" ",LEN(O369))),1*LEN(O369),LEN(O369)))</f>
        <v>162 Windsong</v>
      </c>
      <c r="Q369">
        <v>87</v>
      </c>
      <c r="R369" t="s">
        <v>101</v>
      </c>
    </row>
    <row r="370" spans="1:18" x14ac:dyDescent="0.25">
      <c r="A370" s="1">
        <v>42843.523298611108</v>
      </c>
      <c r="B370" t="s">
        <v>15</v>
      </c>
      <c r="C370">
        <v>123346</v>
      </c>
      <c r="D370" t="s">
        <v>95</v>
      </c>
      <c r="E370" t="s">
        <v>96</v>
      </c>
      <c r="F370">
        <v>76.56</v>
      </c>
      <c r="G370" s="6">
        <v>42829</v>
      </c>
      <c r="H370" s="9">
        <f t="shared" si="12"/>
        <v>2017</v>
      </c>
      <c r="I370" s="4">
        <f t="shared" si="13"/>
        <v>4</v>
      </c>
      <c r="J370" s="1">
        <v>42837.58935185185</v>
      </c>
      <c r="K370" s="1">
        <v>42843.517002314817</v>
      </c>
      <c r="L370" t="s">
        <v>158</v>
      </c>
      <c r="M370">
        <v>76.56</v>
      </c>
      <c r="N370">
        <v>1</v>
      </c>
      <c r="O370" t="s">
        <v>431</v>
      </c>
      <c r="P370" t="str">
        <f>TRIM(MID(SUBSTITUTE(O370,"-",REPT(" ",LEN(O370))),1*LEN(O370),LEN(O370)))</f>
        <v>36 Windsong</v>
      </c>
      <c r="Q370">
        <v>76.56</v>
      </c>
      <c r="R370" t="s">
        <v>101</v>
      </c>
    </row>
    <row r="371" spans="1:18" x14ac:dyDescent="0.25">
      <c r="A371" s="1">
        <v>42843.523298611108</v>
      </c>
      <c r="B371" t="s">
        <v>15</v>
      </c>
      <c r="C371">
        <v>123347</v>
      </c>
      <c r="D371" t="s">
        <v>95</v>
      </c>
      <c r="E371" t="s">
        <v>96</v>
      </c>
      <c r="F371">
        <v>35</v>
      </c>
      <c r="G371" s="6">
        <v>42829</v>
      </c>
      <c r="H371" s="9">
        <f t="shared" si="12"/>
        <v>2017</v>
      </c>
      <c r="I371" s="4">
        <f t="shared" si="13"/>
        <v>4</v>
      </c>
      <c r="J371" s="1">
        <v>42837.602337962962</v>
      </c>
      <c r="K371" s="1">
        <v>42843.517002314817</v>
      </c>
      <c r="L371" t="s">
        <v>158</v>
      </c>
      <c r="M371">
        <v>35</v>
      </c>
      <c r="N371">
        <v>1</v>
      </c>
      <c r="O371" t="s">
        <v>432</v>
      </c>
      <c r="P371" t="str">
        <f>TRIM(MID(SUBSTITUTE(O371,"-",REPT(" ",LEN(O371))),1*LEN(O371),LEN(O371)))</f>
        <v>169 Windsong</v>
      </c>
      <c r="Q371">
        <v>35</v>
      </c>
      <c r="R371" t="s">
        <v>101</v>
      </c>
    </row>
    <row r="372" spans="1:18" x14ac:dyDescent="0.25">
      <c r="A372" s="1">
        <v>42843.523298611108</v>
      </c>
      <c r="B372" t="s">
        <v>15</v>
      </c>
      <c r="C372">
        <v>123348</v>
      </c>
      <c r="D372" t="s">
        <v>95</v>
      </c>
      <c r="E372" t="s">
        <v>96</v>
      </c>
      <c r="F372">
        <v>656.46</v>
      </c>
      <c r="G372" s="6">
        <v>42829</v>
      </c>
      <c r="H372" s="9">
        <f t="shared" si="12"/>
        <v>2017</v>
      </c>
      <c r="I372" s="4">
        <f t="shared" si="13"/>
        <v>4</v>
      </c>
      <c r="J372" s="1">
        <v>42837.587442129632</v>
      </c>
      <c r="K372" s="1">
        <v>42843.517013888886</v>
      </c>
      <c r="L372" t="s">
        <v>158</v>
      </c>
      <c r="M372">
        <v>656.46</v>
      </c>
      <c r="N372">
        <v>1</v>
      </c>
      <c r="O372" t="s">
        <v>433</v>
      </c>
      <c r="P372" t="str">
        <f>TRIM(MID(SUBSTITUTE(O372,"-",REPT(" ",LEN(O372))),1*LEN(O372),LEN(O372)))</f>
        <v>170 Windsong</v>
      </c>
      <c r="Q372">
        <v>656.46</v>
      </c>
      <c r="R372" t="s">
        <v>101</v>
      </c>
    </row>
    <row r="373" spans="1:18" x14ac:dyDescent="0.25">
      <c r="A373" s="1">
        <v>42843.523298611108</v>
      </c>
      <c r="B373" t="s">
        <v>15</v>
      </c>
      <c r="C373">
        <v>123349</v>
      </c>
      <c r="D373" t="s">
        <v>95</v>
      </c>
      <c r="E373" t="s">
        <v>96</v>
      </c>
      <c r="F373">
        <v>668</v>
      </c>
      <c r="G373" s="6">
        <v>42829</v>
      </c>
      <c r="H373" s="9">
        <f t="shared" si="12"/>
        <v>2017</v>
      </c>
      <c r="I373" s="4">
        <f t="shared" si="13"/>
        <v>4</v>
      </c>
      <c r="J373" s="1">
        <v>42837.594930555555</v>
      </c>
      <c r="K373" s="1">
        <v>42843.517013888886</v>
      </c>
      <c r="L373" t="s">
        <v>158</v>
      </c>
      <c r="M373">
        <v>668</v>
      </c>
      <c r="N373">
        <v>1</v>
      </c>
      <c r="O373" t="s">
        <v>434</v>
      </c>
      <c r="P373" t="str">
        <f>TRIM(MID(SUBSTITUTE(O373,"-",REPT(" ",LEN(O373))),1*LEN(O373),LEN(O373)))</f>
        <v>160 Windsong</v>
      </c>
      <c r="Q373">
        <v>668</v>
      </c>
      <c r="R373" t="s">
        <v>101</v>
      </c>
    </row>
    <row r="374" spans="1:18" x14ac:dyDescent="0.25">
      <c r="A374" s="1">
        <v>42843.523298611108</v>
      </c>
      <c r="B374" t="s">
        <v>15</v>
      </c>
      <c r="C374">
        <v>123350</v>
      </c>
      <c r="D374" t="s">
        <v>95</v>
      </c>
      <c r="E374" t="s">
        <v>96</v>
      </c>
      <c r="F374">
        <v>87.5</v>
      </c>
      <c r="G374" s="6">
        <v>42829</v>
      </c>
      <c r="H374" s="9">
        <f t="shared" si="12"/>
        <v>2017</v>
      </c>
      <c r="I374" s="4">
        <f t="shared" si="13"/>
        <v>4</v>
      </c>
      <c r="J374" s="1">
        <v>42837.587673611109</v>
      </c>
      <c r="K374" s="1">
        <v>42843.517013888886</v>
      </c>
      <c r="L374" t="s">
        <v>158</v>
      </c>
      <c r="M374">
        <v>87.5</v>
      </c>
      <c r="N374">
        <v>1</v>
      </c>
      <c r="O374" t="s">
        <v>425</v>
      </c>
      <c r="P374" t="str">
        <f>TRIM(MID(SUBSTITUTE(O374,"-",REPT(" ",LEN(O374))),1*LEN(O374),LEN(O374)))</f>
        <v>General</v>
      </c>
      <c r="Q374">
        <v>87.5</v>
      </c>
      <c r="R374" t="s">
        <v>99</v>
      </c>
    </row>
    <row r="375" spans="1:18" x14ac:dyDescent="0.25">
      <c r="A375" s="1">
        <v>42843.523298611108</v>
      </c>
      <c r="B375" t="s">
        <v>15</v>
      </c>
      <c r="C375">
        <v>123351</v>
      </c>
      <c r="D375" t="s">
        <v>95</v>
      </c>
      <c r="E375" t="s">
        <v>96</v>
      </c>
      <c r="F375">
        <v>124.06</v>
      </c>
      <c r="G375" s="6">
        <v>42829</v>
      </c>
      <c r="H375" s="9">
        <f t="shared" si="12"/>
        <v>2017</v>
      </c>
      <c r="I375" s="4">
        <f t="shared" si="13"/>
        <v>4</v>
      </c>
      <c r="J375" s="1">
        <v>42837.603414351855</v>
      </c>
      <c r="K375" s="1">
        <v>42843.517013888886</v>
      </c>
      <c r="L375" t="s">
        <v>158</v>
      </c>
      <c r="M375">
        <v>124.06</v>
      </c>
      <c r="N375">
        <v>1</v>
      </c>
      <c r="O375" t="s">
        <v>435</v>
      </c>
      <c r="P375" t="str">
        <f>TRIM(MID(SUBSTITUTE(O375,"-",REPT(" ",LEN(O375))),1*LEN(O375),LEN(O375)))</f>
        <v>164 Windsong</v>
      </c>
      <c r="Q375">
        <v>124.06</v>
      </c>
      <c r="R375" t="s">
        <v>101</v>
      </c>
    </row>
    <row r="376" spans="1:18" x14ac:dyDescent="0.25">
      <c r="A376" s="1">
        <v>42843.523298611108</v>
      </c>
      <c r="B376" t="s">
        <v>15</v>
      </c>
      <c r="C376">
        <v>123352</v>
      </c>
      <c r="D376" t="s">
        <v>95</v>
      </c>
      <c r="E376" t="s">
        <v>96</v>
      </c>
      <c r="F376">
        <v>71.56</v>
      </c>
      <c r="G376" s="6">
        <v>42829</v>
      </c>
      <c r="H376" s="9">
        <f t="shared" si="12"/>
        <v>2017</v>
      </c>
      <c r="I376" s="4">
        <f t="shared" si="13"/>
        <v>4</v>
      </c>
      <c r="J376" s="1">
        <v>42837.588229166664</v>
      </c>
      <c r="K376" s="1">
        <v>42843.517013888886</v>
      </c>
      <c r="L376" t="s">
        <v>158</v>
      </c>
      <c r="M376">
        <v>71.56</v>
      </c>
      <c r="N376">
        <v>1</v>
      </c>
      <c r="O376" t="s">
        <v>436</v>
      </c>
      <c r="P376" t="str">
        <f>TRIM(MID(SUBSTITUTE(O376,"-",REPT(" ",LEN(O376))),1*LEN(O376),LEN(O376)))</f>
        <v>94 Windsong</v>
      </c>
      <c r="Q376">
        <v>71.56</v>
      </c>
      <c r="R376" t="s">
        <v>101</v>
      </c>
    </row>
    <row r="377" spans="1:18" x14ac:dyDescent="0.25">
      <c r="A377" s="1">
        <v>42843.523298611108</v>
      </c>
      <c r="B377" t="s">
        <v>15</v>
      </c>
      <c r="C377">
        <v>123353</v>
      </c>
      <c r="D377" t="s">
        <v>95</v>
      </c>
      <c r="E377" t="s">
        <v>96</v>
      </c>
      <c r="F377">
        <v>87</v>
      </c>
      <c r="G377" s="6">
        <v>42829</v>
      </c>
      <c r="H377" s="9">
        <f t="shared" si="12"/>
        <v>2017</v>
      </c>
      <c r="I377" s="4">
        <f t="shared" si="13"/>
        <v>4</v>
      </c>
      <c r="J377" s="1">
        <v>42837.595729166664</v>
      </c>
      <c r="K377" s="1">
        <v>42843.517013888886</v>
      </c>
      <c r="L377" t="s">
        <v>158</v>
      </c>
      <c r="M377">
        <v>87</v>
      </c>
      <c r="N377">
        <v>1</v>
      </c>
      <c r="O377" t="s">
        <v>437</v>
      </c>
      <c r="P377" t="str">
        <f>TRIM(MID(SUBSTITUTE(O377,"-",REPT(" ",LEN(O377))),1*LEN(O377),LEN(O377)))</f>
        <v>194 Windsong</v>
      </c>
      <c r="Q377">
        <v>87</v>
      </c>
      <c r="R377" t="s">
        <v>101</v>
      </c>
    </row>
    <row r="378" spans="1:18" x14ac:dyDescent="0.25">
      <c r="A378" s="1">
        <v>42843.523298611108</v>
      </c>
      <c r="B378" t="s">
        <v>15</v>
      </c>
      <c r="C378">
        <v>123354</v>
      </c>
      <c r="D378" t="s">
        <v>95</v>
      </c>
      <c r="E378" t="s">
        <v>96</v>
      </c>
      <c r="F378">
        <v>22</v>
      </c>
      <c r="G378" s="6">
        <v>42829</v>
      </c>
      <c r="H378" s="9">
        <f t="shared" si="12"/>
        <v>2017</v>
      </c>
      <c r="I378" s="4">
        <f t="shared" si="13"/>
        <v>4</v>
      </c>
      <c r="J378" s="1">
        <v>42837.591145833336</v>
      </c>
      <c r="K378" s="1">
        <v>42843.517013888886</v>
      </c>
      <c r="L378" t="s">
        <v>158</v>
      </c>
      <c r="M378">
        <v>22</v>
      </c>
      <c r="N378">
        <v>1</v>
      </c>
      <c r="O378" t="s">
        <v>438</v>
      </c>
      <c r="P378" t="str">
        <f>TRIM(MID(SUBSTITUTE(O378,"-",REPT(" ",LEN(O378))),1*LEN(O378),LEN(O378)))</f>
        <v>158 Windsong</v>
      </c>
      <c r="Q378">
        <v>22</v>
      </c>
      <c r="R378" t="s">
        <v>101</v>
      </c>
    </row>
    <row r="379" spans="1:18" x14ac:dyDescent="0.25">
      <c r="A379" s="1">
        <v>42886.525011574071</v>
      </c>
      <c r="B379" t="s">
        <v>15</v>
      </c>
      <c r="C379">
        <v>125404</v>
      </c>
      <c r="D379" t="s">
        <v>95</v>
      </c>
      <c r="E379" t="s">
        <v>96</v>
      </c>
      <c r="F379">
        <v>326</v>
      </c>
      <c r="G379" s="6">
        <v>42867</v>
      </c>
      <c r="H379" s="9">
        <f t="shared" si="12"/>
        <v>2017</v>
      </c>
      <c r="I379" s="4">
        <f t="shared" si="13"/>
        <v>5</v>
      </c>
      <c r="J379" s="1">
        <v>42881.562893518516</v>
      </c>
      <c r="K379" s="1">
        <v>42886.515532407408</v>
      </c>
      <c r="L379" t="s">
        <v>158</v>
      </c>
      <c r="M379">
        <v>326</v>
      </c>
      <c r="N379">
        <v>1</v>
      </c>
      <c r="O379" t="s">
        <v>439</v>
      </c>
      <c r="P379" t="s">
        <v>1113</v>
      </c>
      <c r="Q379">
        <v>326</v>
      </c>
      <c r="R379" t="s">
        <v>99</v>
      </c>
    </row>
    <row r="380" spans="1:18" x14ac:dyDescent="0.25">
      <c r="A380" s="1">
        <v>42886.525011574071</v>
      </c>
      <c r="B380" t="s">
        <v>15</v>
      </c>
      <c r="C380">
        <v>125405</v>
      </c>
      <c r="D380" t="s">
        <v>95</v>
      </c>
      <c r="E380" t="s">
        <v>96</v>
      </c>
      <c r="F380">
        <v>352.12</v>
      </c>
      <c r="G380" s="6">
        <v>42867</v>
      </c>
      <c r="H380" s="9">
        <f t="shared" si="12"/>
        <v>2017</v>
      </c>
      <c r="I380" s="4">
        <f t="shared" si="13"/>
        <v>5</v>
      </c>
      <c r="J380" s="1">
        <v>42880.96802083333</v>
      </c>
      <c r="K380" s="1">
        <v>42886.515543981484</v>
      </c>
      <c r="L380" t="s">
        <v>158</v>
      </c>
      <c r="M380">
        <v>352.12</v>
      </c>
      <c r="N380">
        <v>1</v>
      </c>
      <c r="O380" t="s">
        <v>440</v>
      </c>
      <c r="P380" t="s">
        <v>1112</v>
      </c>
      <c r="Q380">
        <v>352.12</v>
      </c>
      <c r="R380" t="s">
        <v>101</v>
      </c>
    </row>
    <row r="381" spans="1:18" x14ac:dyDescent="0.25">
      <c r="A381" s="1">
        <v>42886.525011574071</v>
      </c>
      <c r="B381" t="s">
        <v>15</v>
      </c>
      <c r="C381">
        <v>125406</v>
      </c>
      <c r="D381" t="s">
        <v>95</v>
      </c>
      <c r="E381" t="s">
        <v>96</v>
      </c>
      <c r="F381">
        <v>234.27</v>
      </c>
      <c r="G381" s="6">
        <v>42867</v>
      </c>
      <c r="H381" s="9">
        <f t="shared" si="12"/>
        <v>2017</v>
      </c>
      <c r="I381" s="4">
        <f t="shared" si="13"/>
        <v>5</v>
      </c>
      <c r="J381" s="1">
        <v>42881.560601851852</v>
      </c>
      <c r="K381" s="1">
        <v>42886.515543981484</v>
      </c>
      <c r="L381" t="s">
        <v>158</v>
      </c>
      <c r="M381">
        <v>234.27</v>
      </c>
      <c r="N381">
        <v>1</v>
      </c>
      <c r="O381" t="s">
        <v>441</v>
      </c>
      <c r="P381" t="s">
        <v>1114</v>
      </c>
      <c r="Q381">
        <v>234.27</v>
      </c>
      <c r="R381" t="s">
        <v>101</v>
      </c>
    </row>
    <row r="382" spans="1:18" x14ac:dyDescent="0.25">
      <c r="A382" s="1">
        <v>42886.525011574071</v>
      </c>
      <c r="B382" t="s">
        <v>15</v>
      </c>
      <c r="C382">
        <v>125407</v>
      </c>
      <c r="D382" t="s">
        <v>95</v>
      </c>
      <c r="E382" t="s">
        <v>96</v>
      </c>
      <c r="F382">
        <v>344.02</v>
      </c>
      <c r="G382" s="6">
        <v>42867</v>
      </c>
      <c r="H382" s="9">
        <f t="shared" si="12"/>
        <v>2017</v>
      </c>
      <c r="I382" s="4">
        <f t="shared" si="13"/>
        <v>5</v>
      </c>
      <c r="J382" s="1">
        <v>42880.888206018521</v>
      </c>
      <c r="K382" s="1">
        <v>42886.515543981484</v>
      </c>
      <c r="L382" t="s">
        <v>158</v>
      </c>
      <c r="M382">
        <v>344.02</v>
      </c>
      <c r="N382">
        <v>1</v>
      </c>
      <c r="O382" t="s">
        <v>442</v>
      </c>
      <c r="P382" t="s">
        <v>1115</v>
      </c>
      <c r="Q382">
        <v>344.02</v>
      </c>
      <c r="R382" t="s">
        <v>101</v>
      </c>
    </row>
    <row r="383" spans="1:18" x14ac:dyDescent="0.25">
      <c r="A383" s="1">
        <v>42886.525011574071</v>
      </c>
      <c r="B383" t="s">
        <v>15</v>
      </c>
      <c r="C383">
        <v>125408</v>
      </c>
      <c r="D383" t="s">
        <v>95</v>
      </c>
      <c r="E383" t="s">
        <v>96</v>
      </c>
      <c r="F383">
        <v>0</v>
      </c>
      <c r="G383" s="6">
        <v>42867</v>
      </c>
      <c r="H383" s="9">
        <f t="shared" si="12"/>
        <v>2017</v>
      </c>
      <c r="I383" s="4">
        <f t="shared" si="13"/>
        <v>5</v>
      </c>
      <c r="J383" s="1">
        <v>42880.933344907404</v>
      </c>
      <c r="K383" s="1">
        <v>42886.515543981484</v>
      </c>
      <c r="L383" t="s">
        <v>158</v>
      </c>
      <c r="M383">
        <v>0</v>
      </c>
      <c r="N383">
        <v>1</v>
      </c>
      <c r="O383" t="s">
        <v>443</v>
      </c>
      <c r="P383" t="s">
        <v>1116</v>
      </c>
      <c r="Q383">
        <v>0</v>
      </c>
      <c r="R383" t="s">
        <v>101</v>
      </c>
    </row>
    <row r="384" spans="1:18" x14ac:dyDescent="0.25">
      <c r="A384" s="1">
        <v>42886.525011574071</v>
      </c>
      <c r="B384" t="s">
        <v>15</v>
      </c>
      <c r="C384">
        <v>125409</v>
      </c>
      <c r="D384" t="s">
        <v>95</v>
      </c>
      <c r="E384" t="s">
        <v>96</v>
      </c>
      <c r="F384">
        <v>295.3</v>
      </c>
      <c r="G384" s="6">
        <v>42867</v>
      </c>
      <c r="H384" s="9">
        <f t="shared" si="12"/>
        <v>2017</v>
      </c>
      <c r="I384" s="4">
        <f t="shared" si="13"/>
        <v>5</v>
      </c>
      <c r="J384" s="1">
        <v>42880.97210648148</v>
      </c>
      <c r="K384" s="1">
        <v>42886.515543981484</v>
      </c>
      <c r="L384" t="s">
        <v>158</v>
      </c>
      <c r="M384">
        <v>295.3</v>
      </c>
      <c r="N384">
        <v>1</v>
      </c>
      <c r="O384" t="s">
        <v>444</v>
      </c>
      <c r="P384" t="s">
        <v>1117</v>
      </c>
      <c r="Q384">
        <v>295.3</v>
      </c>
      <c r="R384" t="s">
        <v>101</v>
      </c>
    </row>
    <row r="385" spans="1:18" x14ac:dyDescent="0.25">
      <c r="A385" s="1">
        <v>42886.525011574071</v>
      </c>
      <c r="B385" t="s">
        <v>15</v>
      </c>
      <c r="C385">
        <v>125410</v>
      </c>
      <c r="D385" t="s">
        <v>95</v>
      </c>
      <c r="E385" t="s">
        <v>96</v>
      </c>
      <c r="F385">
        <v>482.43</v>
      </c>
      <c r="G385" s="6">
        <v>42867</v>
      </c>
      <c r="H385" s="9">
        <f t="shared" si="12"/>
        <v>2017</v>
      </c>
      <c r="I385" s="4">
        <f t="shared" si="13"/>
        <v>5</v>
      </c>
      <c r="J385" s="1">
        <v>42880.944722222222</v>
      </c>
      <c r="K385" s="1">
        <v>42886.515543981484</v>
      </c>
      <c r="L385" t="s">
        <v>158</v>
      </c>
      <c r="M385">
        <v>482.43</v>
      </c>
      <c r="N385">
        <v>1</v>
      </c>
      <c r="O385" t="s">
        <v>445</v>
      </c>
      <c r="P385" t="s">
        <v>1118</v>
      </c>
      <c r="Q385">
        <v>482.43</v>
      </c>
      <c r="R385" t="s">
        <v>101</v>
      </c>
    </row>
    <row r="386" spans="1:18" x14ac:dyDescent="0.25">
      <c r="A386" s="1">
        <v>42886.525011574071</v>
      </c>
      <c r="B386" t="s">
        <v>15</v>
      </c>
      <c r="C386">
        <v>125411</v>
      </c>
      <c r="D386" t="s">
        <v>95</v>
      </c>
      <c r="E386" t="s">
        <v>96</v>
      </c>
      <c r="F386">
        <v>0</v>
      </c>
      <c r="G386" s="6">
        <v>42867</v>
      </c>
      <c r="H386" s="9">
        <f t="shared" si="12"/>
        <v>2017</v>
      </c>
      <c r="I386" s="4">
        <f t="shared" si="13"/>
        <v>5</v>
      </c>
      <c r="J386" s="1">
        <v>42881.563217592593</v>
      </c>
      <c r="K386" s="1">
        <v>42886.515543981484</v>
      </c>
      <c r="L386" t="s">
        <v>158</v>
      </c>
      <c r="M386">
        <v>0</v>
      </c>
      <c r="N386">
        <v>1</v>
      </c>
      <c r="O386" t="s">
        <v>446</v>
      </c>
      <c r="P386" t="s">
        <v>1119</v>
      </c>
      <c r="Q386">
        <v>0</v>
      </c>
      <c r="R386" t="s">
        <v>101</v>
      </c>
    </row>
    <row r="387" spans="1:18" x14ac:dyDescent="0.25">
      <c r="A387" s="1">
        <v>42886.525011574071</v>
      </c>
      <c r="B387" t="s">
        <v>15</v>
      </c>
      <c r="C387">
        <v>125412</v>
      </c>
      <c r="D387" t="s">
        <v>95</v>
      </c>
      <c r="E387" t="s">
        <v>96</v>
      </c>
      <c r="F387">
        <v>220.62</v>
      </c>
      <c r="G387" s="6">
        <v>42867</v>
      </c>
      <c r="H387" s="9">
        <f t="shared" ref="H387:H450" si="14">YEAR(G387)</f>
        <v>2017</v>
      </c>
      <c r="I387" s="4">
        <f t="shared" ref="I387:I450" si="15">MONTH(G387)</f>
        <v>5</v>
      </c>
      <c r="J387" s="1">
        <v>42880.885613425926</v>
      </c>
      <c r="K387" s="1">
        <v>42886.515543981484</v>
      </c>
      <c r="L387" t="s">
        <v>158</v>
      </c>
      <c r="M387">
        <v>220.62</v>
      </c>
      <c r="N387">
        <v>1</v>
      </c>
      <c r="O387" t="s">
        <v>447</v>
      </c>
      <c r="P387" t="s">
        <v>1120</v>
      </c>
      <c r="Q387">
        <v>220.62</v>
      </c>
      <c r="R387" t="s">
        <v>101</v>
      </c>
    </row>
    <row r="388" spans="1:18" x14ac:dyDescent="0.25">
      <c r="A388" s="1">
        <v>42886.525011574071</v>
      </c>
      <c r="B388" t="s">
        <v>15</v>
      </c>
      <c r="C388">
        <v>125413</v>
      </c>
      <c r="D388" t="s">
        <v>95</v>
      </c>
      <c r="E388" t="s">
        <v>96</v>
      </c>
      <c r="F388">
        <v>229.32</v>
      </c>
      <c r="G388" s="6">
        <v>42867</v>
      </c>
      <c r="H388" s="9">
        <f t="shared" si="14"/>
        <v>2017</v>
      </c>
      <c r="I388" s="4">
        <f t="shared" si="15"/>
        <v>5</v>
      </c>
      <c r="J388" s="1">
        <v>42880.886805555558</v>
      </c>
      <c r="K388" s="1">
        <v>42886.515543981484</v>
      </c>
      <c r="L388" t="s">
        <v>158</v>
      </c>
      <c r="M388">
        <v>229.32</v>
      </c>
      <c r="N388">
        <v>1</v>
      </c>
      <c r="O388" t="s">
        <v>448</v>
      </c>
      <c r="P388" t="s">
        <v>1121</v>
      </c>
      <c r="Q388">
        <v>229.32</v>
      </c>
      <c r="R388" t="s">
        <v>101</v>
      </c>
    </row>
    <row r="389" spans="1:18" x14ac:dyDescent="0.25">
      <c r="A389" s="1">
        <v>42886.525011574071</v>
      </c>
      <c r="B389" t="s">
        <v>15</v>
      </c>
      <c r="C389">
        <v>125414</v>
      </c>
      <c r="D389" t="s">
        <v>95</v>
      </c>
      <c r="E389" t="s">
        <v>96</v>
      </c>
      <c r="F389">
        <v>123.53</v>
      </c>
      <c r="G389" s="6">
        <v>42867</v>
      </c>
      <c r="H389" s="9">
        <f t="shared" si="14"/>
        <v>2017</v>
      </c>
      <c r="I389" s="4">
        <f t="shared" si="15"/>
        <v>5</v>
      </c>
      <c r="J389" s="1">
        <v>42881.564768518518</v>
      </c>
      <c r="K389" s="1">
        <v>42886.515543981484</v>
      </c>
      <c r="L389" t="s">
        <v>158</v>
      </c>
      <c r="M389">
        <v>123.53</v>
      </c>
      <c r="N389">
        <v>1</v>
      </c>
      <c r="O389" t="s">
        <v>449</v>
      </c>
      <c r="P389" t="s">
        <v>1122</v>
      </c>
      <c r="Q389">
        <v>123.53</v>
      </c>
      <c r="R389" t="s">
        <v>99</v>
      </c>
    </row>
    <row r="390" spans="1:18" x14ac:dyDescent="0.25">
      <c r="A390" s="1">
        <v>42886.525011574071</v>
      </c>
      <c r="B390" t="s">
        <v>15</v>
      </c>
      <c r="C390">
        <v>125417</v>
      </c>
      <c r="D390" t="s">
        <v>95</v>
      </c>
      <c r="E390" t="s">
        <v>96</v>
      </c>
      <c r="F390">
        <v>88</v>
      </c>
      <c r="G390" s="6">
        <v>42867</v>
      </c>
      <c r="H390" s="9">
        <f t="shared" si="14"/>
        <v>2017</v>
      </c>
      <c r="I390" s="4">
        <f t="shared" si="15"/>
        <v>5</v>
      </c>
      <c r="J390" s="1">
        <v>42880.97451388889</v>
      </c>
      <c r="K390" s="1">
        <v>42886.515543981484</v>
      </c>
      <c r="L390" t="s">
        <v>158</v>
      </c>
      <c r="M390">
        <v>88</v>
      </c>
      <c r="N390">
        <v>1</v>
      </c>
      <c r="O390" t="s">
        <v>450</v>
      </c>
      <c r="P390" t="s">
        <v>1123</v>
      </c>
      <c r="Q390">
        <v>88</v>
      </c>
      <c r="R390" t="s">
        <v>101</v>
      </c>
    </row>
    <row r="391" spans="1:18" x14ac:dyDescent="0.25">
      <c r="A391" s="1">
        <v>42929.520590277774</v>
      </c>
      <c r="B391" t="s">
        <v>15</v>
      </c>
      <c r="C391">
        <v>127328</v>
      </c>
      <c r="D391" t="s">
        <v>95</v>
      </c>
      <c r="E391" t="s">
        <v>96</v>
      </c>
      <c r="F391">
        <v>334</v>
      </c>
      <c r="G391" s="6">
        <v>42905</v>
      </c>
      <c r="H391" s="9">
        <f t="shared" si="14"/>
        <v>2017</v>
      </c>
      <c r="I391" s="4">
        <f t="shared" si="15"/>
        <v>6</v>
      </c>
      <c r="J391" s="1">
        <v>42918.548530092594</v>
      </c>
      <c r="K391" s="1">
        <v>42928.771539351852</v>
      </c>
      <c r="L391" t="s">
        <v>412</v>
      </c>
      <c r="M391">
        <v>334</v>
      </c>
      <c r="N391">
        <v>1</v>
      </c>
      <c r="O391" t="s">
        <v>451</v>
      </c>
      <c r="P391" t="str">
        <f>TRIM(MID(SUBSTITUTE(O391,"-",REPT(" ",LEN(O391))),1*LEN(O391),LEN(O391)))</f>
        <v>General</v>
      </c>
      <c r="Q391">
        <v>334</v>
      </c>
      <c r="R391" t="s">
        <v>99</v>
      </c>
    </row>
    <row r="392" spans="1:18" x14ac:dyDescent="0.25">
      <c r="A392" s="1">
        <v>42929.520590277774</v>
      </c>
      <c r="B392" t="s">
        <v>15</v>
      </c>
      <c r="C392">
        <v>127329</v>
      </c>
      <c r="D392" t="s">
        <v>95</v>
      </c>
      <c r="E392" t="s">
        <v>96</v>
      </c>
      <c r="F392">
        <v>22</v>
      </c>
      <c r="G392" s="6">
        <v>42905</v>
      </c>
      <c r="H392" s="9">
        <f t="shared" si="14"/>
        <v>2017</v>
      </c>
      <c r="I392" s="4">
        <f t="shared" si="15"/>
        <v>6</v>
      </c>
      <c r="J392" s="1">
        <v>42918.046851851854</v>
      </c>
      <c r="K392" s="1">
        <v>42928.771296296298</v>
      </c>
      <c r="L392" t="s">
        <v>412</v>
      </c>
      <c r="M392">
        <v>22</v>
      </c>
      <c r="N392">
        <v>1</v>
      </c>
      <c r="O392" t="s">
        <v>452</v>
      </c>
      <c r="P392" t="str">
        <f>TRIM(MID(SUBSTITUTE(O392,"-",REPT(" ",LEN(O392))),1*LEN(O392),LEN(O392)))</f>
        <v>179 Windsong</v>
      </c>
      <c r="Q392">
        <v>22</v>
      </c>
      <c r="R392" t="s">
        <v>101</v>
      </c>
    </row>
    <row r="393" spans="1:18" x14ac:dyDescent="0.25">
      <c r="A393" s="1">
        <v>42929.520590277774</v>
      </c>
      <c r="B393" t="s">
        <v>15</v>
      </c>
      <c r="C393">
        <v>127331</v>
      </c>
      <c r="D393" t="s">
        <v>95</v>
      </c>
      <c r="E393" t="s">
        <v>96</v>
      </c>
      <c r="F393">
        <v>-268.51</v>
      </c>
      <c r="G393" s="6">
        <v>42905</v>
      </c>
      <c r="H393" s="9">
        <f t="shared" si="14"/>
        <v>2017</v>
      </c>
      <c r="I393" s="4">
        <f t="shared" si="15"/>
        <v>6</v>
      </c>
      <c r="J393" s="1">
        <v>42919.58021990741</v>
      </c>
      <c r="K393" s="1">
        <v>42928.770624999997</v>
      </c>
      <c r="L393" t="s">
        <v>412</v>
      </c>
      <c r="M393">
        <v>-268.51</v>
      </c>
      <c r="N393">
        <v>1</v>
      </c>
      <c r="O393" t="s">
        <v>453</v>
      </c>
      <c r="P393" t="str">
        <f>TRIM(MID(SUBSTITUTE(O393,"-",REPT(" ",LEN(O393))),1*LEN(O393),LEN(O393)))</f>
        <v>8 Hampton</v>
      </c>
      <c r="Q393">
        <v>-268.51</v>
      </c>
      <c r="R393" t="s">
        <v>101</v>
      </c>
    </row>
    <row r="394" spans="1:18" x14ac:dyDescent="0.25">
      <c r="A394" s="1">
        <v>42929.520590277774</v>
      </c>
      <c r="B394" t="s">
        <v>15</v>
      </c>
      <c r="C394">
        <v>127332</v>
      </c>
      <c r="D394" t="s">
        <v>95</v>
      </c>
      <c r="E394" t="s">
        <v>96</v>
      </c>
      <c r="F394">
        <v>0</v>
      </c>
      <c r="G394" s="6">
        <v>42905</v>
      </c>
      <c r="H394" s="9">
        <f t="shared" si="14"/>
        <v>2017</v>
      </c>
      <c r="I394" s="4">
        <f t="shared" si="15"/>
        <v>6</v>
      </c>
      <c r="J394" s="1">
        <v>42918.042060185187</v>
      </c>
      <c r="K394" s="1">
        <v>42928.770416666666</v>
      </c>
      <c r="L394" t="s">
        <v>412</v>
      </c>
      <c r="M394">
        <v>0</v>
      </c>
      <c r="N394">
        <v>1</v>
      </c>
      <c r="O394" t="s">
        <v>454</v>
      </c>
      <c r="P394" t="str">
        <f>TRIM(MID(SUBSTITUTE(O394,"-",REPT(" ",LEN(O394))),1*LEN(O394),LEN(O394)))</f>
        <v>124 Windsong</v>
      </c>
      <c r="Q394">
        <v>0</v>
      </c>
      <c r="R394" t="s">
        <v>101</v>
      </c>
    </row>
    <row r="395" spans="1:18" x14ac:dyDescent="0.25">
      <c r="A395" s="1">
        <v>42929.520590277774</v>
      </c>
      <c r="B395" t="s">
        <v>15</v>
      </c>
      <c r="C395">
        <v>127333</v>
      </c>
      <c r="D395" t="s">
        <v>95</v>
      </c>
      <c r="E395" t="s">
        <v>96</v>
      </c>
      <c r="F395">
        <v>145.5</v>
      </c>
      <c r="G395" s="6">
        <v>42905</v>
      </c>
      <c r="H395" s="9">
        <f t="shared" si="14"/>
        <v>2017</v>
      </c>
      <c r="I395" s="4">
        <f t="shared" si="15"/>
        <v>6</v>
      </c>
      <c r="J395" s="1">
        <v>42918.045891203707</v>
      </c>
      <c r="K395" s="1">
        <v>42928.770266203705</v>
      </c>
      <c r="L395" t="s">
        <v>412</v>
      </c>
      <c r="M395">
        <v>145.5</v>
      </c>
      <c r="N395">
        <v>1</v>
      </c>
      <c r="O395" t="s">
        <v>455</v>
      </c>
      <c r="P395" t="str">
        <f>TRIM(MID(SUBSTITUTE(O395,"-",REPT(" ",LEN(O395))),1*LEN(O395),LEN(O395)))</f>
        <v>162 Windsong</v>
      </c>
      <c r="Q395">
        <v>145.5</v>
      </c>
      <c r="R395" t="s">
        <v>101</v>
      </c>
    </row>
    <row r="396" spans="1:18" x14ac:dyDescent="0.25">
      <c r="A396" s="1">
        <v>42929.520590277774</v>
      </c>
      <c r="B396" t="s">
        <v>15</v>
      </c>
      <c r="C396">
        <v>127334</v>
      </c>
      <c r="D396" t="s">
        <v>95</v>
      </c>
      <c r="E396" t="s">
        <v>96</v>
      </c>
      <c r="F396">
        <v>298.5</v>
      </c>
      <c r="G396" s="6">
        <v>42905</v>
      </c>
      <c r="H396" s="9">
        <f t="shared" si="14"/>
        <v>2017</v>
      </c>
      <c r="I396" s="4">
        <f t="shared" si="15"/>
        <v>6</v>
      </c>
      <c r="J396" s="1">
        <v>42918.049444444441</v>
      </c>
      <c r="K396" s="1">
        <v>42928.769571759258</v>
      </c>
      <c r="L396" t="s">
        <v>412</v>
      </c>
      <c r="M396">
        <v>298.5</v>
      </c>
      <c r="N396">
        <v>1</v>
      </c>
      <c r="O396" t="s">
        <v>456</v>
      </c>
      <c r="P396" t="str">
        <f>TRIM(MID(SUBSTITUTE(O396,"-",REPT(" ",LEN(O396))),1*LEN(O396),LEN(O396)))</f>
        <v>36 Windsong</v>
      </c>
      <c r="Q396">
        <v>298.5</v>
      </c>
      <c r="R396" t="s">
        <v>101</v>
      </c>
    </row>
    <row r="397" spans="1:18" x14ac:dyDescent="0.25">
      <c r="A397" s="1">
        <v>42929.520590277774</v>
      </c>
      <c r="B397" t="s">
        <v>15</v>
      </c>
      <c r="C397">
        <v>127335</v>
      </c>
      <c r="D397" t="s">
        <v>95</v>
      </c>
      <c r="E397" t="s">
        <v>96</v>
      </c>
      <c r="F397">
        <v>312</v>
      </c>
      <c r="G397" s="6">
        <v>42905</v>
      </c>
      <c r="H397" s="9">
        <f t="shared" si="14"/>
        <v>2017</v>
      </c>
      <c r="I397" s="4">
        <f t="shared" si="15"/>
        <v>6</v>
      </c>
      <c r="J397" s="1">
        <v>42918.044953703706</v>
      </c>
      <c r="K397" s="1">
        <v>42928.768923611111</v>
      </c>
      <c r="L397" t="s">
        <v>412</v>
      </c>
      <c r="M397">
        <v>312</v>
      </c>
      <c r="N397">
        <v>1</v>
      </c>
      <c r="O397" t="s">
        <v>457</v>
      </c>
      <c r="P397" t="str">
        <f>TRIM(MID(SUBSTITUTE(O397,"-",REPT(" ",LEN(O397))),1*LEN(O397),LEN(O397)))</f>
        <v>169 Windsong</v>
      </c>
      <c r="Q397">
        <v>312</v>
      </c>
      <c r="R397" t="s">
        <v>101</v>
      </c>
    </row>
    <row r="398" spans="1:18" x14ac:dyDescent="0.25">
      <c r="A398" s="1">
        <v>42929.520590277774</v>
      </c>
      <c r="B398" t="s">
        <v>15</v>
      </c>
      <c r="C398">
        <v>127336</v>
      </c>
      <c r="D398" t="s">
        <v>95</v>
      </c>
      <c r="E398" t="s">
        <v>96</v>
      </c>
      <c r="F398">
        <v>52.5</v>
      </c>
      <c r="G398" s="6">
        <v>42905</v>
      </c>
      <c r="H398" s="9">
        <f t="shared" si="14"/>
        <v>2017</v>
      </c>
      <c r="I398" s="4">
        <f t="shared" si="15"/>
        <v>6</v>
      </c>
      <c r="J398" s="1">
        <v>42918.041759259257</v>
      </c>
      <c r="K398" s="1">
        <v>42928.768090277779</v>
      </c>
      <c r="L398" t="s">
        <v>412</v>
      </c>
      <c r="M398">
        <v>52.5</v>
      </c>
      <c r="N398">
        <v>1</v>
      </c>
      <c r="O398" t="s">
        <v>458</v>
      </c>
      <c r="P398" t="str">
        <f>TRIM(MID(SUBSTITUTE(O398,"-",REPT(" ",LEN(O398))),1*LEN(O398),LEN(O398)))</f>
        <v>170 Windsong</v>
      </c>
      <c r="Q398">
        <v>52.5</v>
      </c>
      <c r="R398" t="s">
        <v>101</v>
      </c>
    </row>
    <row r="399" spans="1:18" x14ac:dyDescent="0.25">
      <c r="A399" s="1">
        <v>42929.520590277774</v>
      </c>
      <c r="B399" t="s">
        <v>15</v>
      </c>
      <c r="C399">
        <v>127337</v>
      </c>
      <c r="D399" t="s">
        <v>95</v>
      </c>
      <c r="E399" t="s">
        <v>96</v>
      </c>
      <c r="F399">
        <v>52.5</v>
      </c>
      <c r="G399" s="6">
        <v>42905</v>
      </c>
      <c r="H399" s="9">
        <f t="shared" si="14"/>
        <v>2017</v>
      </c>
      <c r="I399" s="4">
        <f t="shared" si="15"/>
        <v>6</v>
      </c>
      <c r="J399" s="1">
        <v>42918.045590277776</v>
      </c>
      <c r="K399" s="1">
        <v>42928.767476851855</v>
      </c>
      <c r="L399" t="s">
        <v>412</v>
      </c>
      <c r="M399">
        <v>52.5</v>
      </c>
      <c r="N399">
        <v>1</v>
      </c>
      <c r="O399" t="s">
        <v>459</v>
      </c>
      <c r="P399" t="str">
        <f>TRIM(MID(SUBSTITUTE(O399,"-",REPT(" ",LEN(O399))),1*LEN(O399),LEN(O399)))</f>
        <v>160 Windsong</v>
      </c>
      <c r="Q399">
        <v>52.5</v>
      </c>
      <c r="R399" t="s">
        <v>101</v>
      </c>
    </row>
    <row r="400" spans="1:18" x14ac:dyDescent="0.25">
      <c r="A400" s="1">
        <v>42929.520590277774</v>
      </c>
      <c r="B400" t="s">
        <v>15</v>
      </c>
      <c r="C400">
        <v>129229</v>
      </c>
      <c r="D400" t="s">
        <v>95</v>
      </c>
      <c r="E400" t="s">
        <v>96</v>
      </c>
      <c r="F400">
        <v>334</v>
      </c>
      <c r="G400" s="6">
        <v>42913</v>
      </c>
      <c r="H400" s="9">
        <f t="shared" si="14"/>
        <v>2017</v>
      </c>
      <c r="I400" s="4">
        <f t="shared" si="15"/>
        <v>6</v>
      </c>
      <c r="J400" s="1">
        <v>42924.102094907408</v>
      </c>
      <c r="K400" s="1">
        <v>42928.766226851854</v>
      </c>
      <c r="L400" t="s">
        <v>412</v>
      </c>
      <c r="M400">
        <v>334</v>
      </c>
      <c r="N400">
        <v>1</v>
      </c>
      <c r="O400" t="s">
        <v>460</v>
      </c>
      <c r="P400" t="str">
        <f>TRIM(MID(SUBSTITUTE(O400,"-",REPT(" ",LEN(O400))),1*LEN(O400),LEN(O400)))</f>
        <v>General</v>
      </c>
      <c r="Q400">
        <v>334</v>
      </c>
      <c r="R400" t="s">
        <v>99</v>
      </c>
    </row>
    <row r="401" spans="1:18" x14ac:dyDescent="0.25">
      <c r="A401" s="1">
        <v>42929.762939814813</v>
      </c>
      <c r="B401" t="s">
        <v>15</v>
      </c>
      <c r="C401">
        <v>129230</v>
      </c>
      <c r="D401" t="s">
        <v>95</v>
      </c>
      <c r="E401" t="s">
        <v>96</v>
      </c>
      <c r="F401">
        <v>0</v>
      </c>
      <c r="G401" s="6">
        <v>42913</v>
      </c>
      <c r="H401" s="9">
        <f t="shared" si="14"/>
        <v>2017</v>
      </c>
      <c r="I401" s="4">
        <f t="shared" si="15"/>
        <v>6</v>
      </c>
      <c r="J401" s="1">
        <v>42924.102870370371</v>
      </c>
      <c r="K401" s="1">
        <v>42929.674618055556</v>
      </c>
      <c r="L401" t="s">
        <v>412</v>
      </c>
      <c r="M401">
        <v>0</v>
      </c>
      <c r="N401">
        <v>1</v>
      </c>
      <c r="O401" t="s">
        <v>461</v>
      </c>
      <c r="P401" t="str">
        <f>TRIM(MID(SUBSTITUTE(O401,"-",REPT(" ",LEN(O401))),1*LEN(O401),LEN(O401)))</f>
        <v>11 Hampton</v>
      </c>
      <c r="Q401">
        <v>0</v>
      </c>
      <c r="R401" t="s">
        <v>101</v>
      </c>
    </row>
    <row r="402" spans="1:18" x14ac:dyDescent="0.25">
      <c r="A402" s="1">
        <v>42929.520590277774</v>
      </c>
      <c r="B402" t="s">
        <v>15</v>
      </c>
      <c r="C402">
        <v>129231</v>
      </c>
      <c r="D402" t="s">
        <v>95</v>
      </c>
      <c r="E402" t="s">
        <v>96</v>
      </c>
      <c r="F402">
        <v>22</v>
      </c>
      <c r="G402" s="6">
        <v>42913</v>
      </c>
      <c r="H402" s="9">
        <f t="shared" si="14"/>
        <v>2017</v>
      </c>
      <c r="I402" s="4">
        <f t="shared" si="15"/>
        <v>6</v>
      </c>
      <c r="J402" s="1">
        <v>42924.104386574072</v>
      </c>
      <c r="K402" s="1">
        <v>42928.765474537038</v>
      </c>
      <c r="L402" t="s">
        <v>412</v>
      </c>
      <c r="M402">
        <v>22</v>
      </c>
      <c r="N402">
        <v>1</v>
      </c>
      <c r="O402" t="s">
        <v>462</v>
      </c>
      <c r="P402" t="str">
        <f>TRIM(MID(SUBSTITUTE(O402,"-",REPT(" ",LEN(O402))),1*LEN(O402),LEN(O402)))</f>
        <v>179 Windsong</v>
      </c>
      <c r="Q402">
        <v>22</v>
      </c>
      <c r="R402" t="s">
        <v>101</v>
      </c>
    </row>
    <row r="403" spans="1:18" x14ac:dyDescent="0.25">
      <c r="A403" s="1">
        <v>42929.762939814813</v>
      </c>
      <c r="B403" t="s">
        <v>15</v>
      </c>
      <c r="C403">
        <v>129232</v>
      </c>
      <c r="D403" t="s">
        <v>95</v>
      </c>
      <c r="E403" t="s">
        <v>96</v>
      </c>
      <c r="F403">
        <v>0</v>
      </c>
      <c r="G403" s="6">
        <v>42913</v>
      </c>
      <c r="H403" s="9">
        <f t="shared" si="14"/>
        <v>2017</v>
      </c>
      <c r="I403" s="4">
        <f t="shared" si="15"/>
        <v>6</v>
      </c>
      <c r="J403" s="1">
        <v>42924.143923611111</v>
      </c>
      <c r="K403" s="1">
        <v>42929.674490740741</v>
      </c>
      <c r="L403" t="s">
        <v>412</v>
      </c>
      <c r="M403">
        <v>0</v>
      </c>
      <c r="N403">
        <v>1</v>
      </c>
      <c r="O403" t="s">
        <v>463</v>
      </c>
      <c r="P403" t="str">
        <f>TRIM(MID(SUBSTITUTE(O403,"-",REPT(" ",LEN(O403))),1*LEN(O403),LEN(O403)))</f>
        <v>12 Hampton</v>
      </c>
      <c r="Q403">
        <v>0</v>
      </c>
      <c r="R403" t="s">
        <v>101</v>
      </c>
    </row>
    <row r="404" spans="1:18" x14ac:dyDescent="0.25">
      <c r="A404" s="1">
        <v>42933</v>
      </c>
      <c r="B404" t="s">
        <v>15</v>
      </c>
      <c r="C404">
        <v>129233</v>
      </c>
      <c r="D404" t="s">
        <v>95</v>
      </c>
      <c r="E404" t="s">
        <v>96</v>
      </c>
      <c r="F404">
        <v>-446.03</v>
      </c>
      <c r="G404" s="6">
        <v>42913</v>
      </c>
      <c r="H404" s="9">
        <f t="shared" si="14"/>
        <v>2017</v>
      </c>
      <c r="I404" s="4">
        <f t="shared" si="15"/>
        <v>6</v>
      </c>
      <c r="J404" s="1">
        <v>42924.141400462962</v>
      </c>
      <c r="K404" s="1">
        <v>42933.605393518519</v>
      </c>
      <c r="L404" t="s">
        <v>158</v>
      </c>
      <c r="M404">
        <v>-446.03</v>
      </c>
      <c r="N404">
        <v>1</v>
      </c>
      <c r="O404" t="s">
        <v>464</v>
      </c>
      <c r="P404" t="str">
        <f>TRIM(MID(SUBSTITUTE(O404,"-",REPT(" ",LEN(O404))),1*LEN(O404),LEN(O404)))</f>
        <v>8 Hampton</v>
      </c>
      <c r="Q404">
        <v>-446.03</v>
      </c>
      <c r="R404" t="s">
        <v>101</v>
      </c>
    </row>
    <row r="405" spans="1:18" x14ac:dyDescent="0.25">
      <c r="A405" s="1">
        <v>42929.520590277774</v>
      </c>
      <c r="B405" t="s">
        <v>15</v>
      </c>
      <c r="C405">
        <v>129234</v>
      </c>
      <c r="D405" t="s">
        <v>95</v>
      </c>
      <c r="E405" t="s">
        <v>96</v>
      </c>
      <c r="F405">
        <v>0</v>
      </c>
      <c r="G405" s="6">
        <v>42913</v>
      </c>
      <c r="H405" s="9">
        <f t="shared" si="14"/>
        <v>2017</v>
      </c>
      <c r="I405" s="4">
        <f t="shared" si="15"/>
        <v>6</v>
      </c>
      <c r="J405" s="1">
        <v>42924.128252314818</v>
      </c>
      <c r="K405" s="1">
        <v>42928.764849537038</v>
      </c>
      <c r="L405" t="s">
        <v>412</v>
      </c>
      <c r="M405">
        <v>0</v>
      </c>
      <c r="N405">
        <v>1</v>
      </c>
      <c r="O405" t="s">
        <v>465</v>
      </c>
      <c r="P405" t="str">
        <f>TRIM(MID(SUBSTITUTE(O405,"-",REPT(" ",LEN(O405))),1*LEN(O405),LEN(O405)))</f>
        <v>124 Windsong</v>
      </c>
      <c r="Q405">
        <v>0</v>
      </c>
      <c r="R405" t="s">
        <v>101</v>
      </c>
    </row>
    <row r="406" spans="1:18" x14ac:dyDescent="0.25">
      <c r="A406" s="1">
        <v>42929.520590277774</v>
      </c>
      <c r="B406" t="s">
        <v>15</v>
      </c>
      <c r="C406">
        <v>129235</v>
      </c>
      <c r="D406" t="s">
        <v>95</v>
      </c>
      <c r="E406" t="s">
        <v>96</v>
      </c>
      <c r="F406">
        <v>66</v>
      </c>
      <c r="G406" s="6">
        <v>42913</v>
      </c>
      <c r="H406" s="9">
        <f t="shared" si="14"/>
        <v>2017</v>
      </c>
      <c r="I406" s="4">
        <f t="shared" si="15"/>
        <v>6</v>
      </c>
      <c r="J406" s="1">
        <v>42924.10355324074</v>
      </c>
      <c r="K406" s="1">
        <v>42928.764664351853</v>
      </c>
      <c r="L406" t="s">
        <v>412</v>
      </c>
      <c r="M406">
        <v>66</v>
      </c>
      <c r="N406">
        <v>1</v>
      </c>
      <c r="O406" t="s">
        <v>466</v>
      </c>
      <c r="P406" t="str">
        <f>TRIM(MID(SUBSTITUTE(O406,"-",REPT(" ",LEN(O406))),1*LEN(O406),LEN(O406)))</f>
        <v>162 Windsong</v>
      </c>
      <c r="Q406">
        <v>66</v>
      </c>
      <c r="R406" t="s">
        <v>101</v>
      </c>
    </row>
    <row r="407" spans="1:18" x14ac:dyDescent="0.25">
      <c r="A407" s="1">
        <v>42929.520590277774</v>
      </c>
      <c r="B407" t="s">
        <v>15</v>
      </c>
      <c r="C407">
        <v>129236</v>
      </c>
      <c r="D407" t="s">
        <v>95</v>
      </c>
      <c r="E407" t="s">
        <v>96</v>
      </c>
      <c r="F407">
        <v>11</v>
      </c>
      <c r="G407" s="6">
        <v>42913</v>
      </c>
      <c r="H407" s="9">
        <f t="shared" si="14"/>
        <v>2017</v>
      </c>
      <c r="I407" s="4">
        <f t="shared" si="15"/>
        <v>6</v>
      </c>
      <c r="J407" s="1">
        <v>42924.128425925926</v>
      </c>
      <c r="K407" s="1">
        <v>42928.763229166667</v>
      </c>
      <c r="L407" t="s">
        <v>412</v>
      </c>
      <c r="M407">
        <v>11</v>
      </c>
      <c r="N407">
        <v>1</v>
      </c>
      <c r="O407" t="s">
        <v>467</v>
      </c>
      <c r="P407" t="str">
        <f>TRIM(MID(SUBSTITUTE(O407,"-",REPT(" ",LEN(O407))),1*LEN(O407),LEN(O407)))</f>
        <v>36 Windsong</v>
      </c>
      <c r="Q407">
        <v>11</v>
      </c>
      <c r="R407" t="s">
        <v>101</v>
      </c>
    </row>
    <row r="408" spans="1:18" x14ac:dyDescent="0.25">
      <c r="A408" s="1">
        <v>42929.520590277774</v>
      </c>
      <c r="B408" t="s">
        <v>15</v>
      </c>
      <c r="C408">
        <v>129237</v>
      </c>
      <c r="D408" t="s">
        <v>95</v>
      </c>
      <c r="E408" t="s">
        <v>96</v>
      </c>
      <c r="F408">
        <v>0</v>
      </c>
      <c r="G408" s="6">
        <v>42913</v>
      </c>
      <c r="H408" s="9">
        <f t="shared" si="14"/>
        <v>2017</v>
      </c>
      <c r="I408" s="4">
        <f t="shared" si="15"/>
        <v>6</v>
      </c>
      <c r="J408" s="1">
        <v>42924.142858796295</v>
      </c>
      <c r="K408" s="1">
        <v>42928.76253472222</v>
      </c>
      <c r="L408" t="s">
        <v>412</v>
      </c>
      <c r="M408">
        <v>0</v>
      </c>
      <c r="N408">
        <v>1</v>
      </c>
      <c r="O408" t="s">
        <v>468</v>
      </c>
      <c r="P408" t="str">
        <f>TRIM(MID(SUBSTITUTE(O408,"-",REPT(" ",LEN(O408))),1*LEN(O408),LEN(O408)))</f>
        <v>169 Windsong</v>
      </c>
      <c r="Q408">
        <v>0</v>
      </c>
      <c r="R408" t="s">
        <v>101</v>
      </c>
    </row>
    <row r="409" spans="1:18" x14ac:dyDescent="0.25">
      <c r="A409" s="1">
        <v>42929.762939814813</v>
      </c>
      <c r="B409" t="s">
        <v>15</v>
      </c>
      <c r="C409">
        <v>129239</v>
      </c>
      <c r="D409" t="s">
        <v>95</v>
      </c>
      <c r="E409" t="s">
        <v>96</v>
      </c>
      <c r="F409">
        <v>385</v>
      </c>
      <c r="G409" s="6">
        <v>42913</v>
      </c>
      <c r="H409" s="9">
        <f t="shared" si="14"/>
        <v>2017</v>
      </c>
      <c r="I409" s="4">
        <f t="shared" si="15"/>
        <v>6</v>
      </c>
      <c r="J409" s="1">
        <v>42924.127349537041</v>
      </c>
      <c r="K409" s="1">
        <v>42929.67428240741</v>
      </c>
      <c r="L409" t="s">
        <v>412</v>
      </c>
      <c r="M409">
        <v>385</v>
      </c>
      <c r="N409">
        <v>1</v>
      </c>
      <c r="O409" t="s">
        <v>469</v>
      </c>
      <c r="P409" t="str">
        <f>TRIM(MID(SUBSTITUTE(O409,"-",REPT(" ",LEN(O409))),1*LEN(O409),LEN(O409)))</f>
        <v>160 Windsong</v>
      </c>
      <c r="Q409">
        <v>385</v>
      </c>
      <c r="R409" t="s">
        <v>101</v>
      </c>
    </row>
    <row r="410" spans="1:18" x14ac:dyDescent="0.25">
      <c r="A410" s="1">
        <v>42929.520590277774</v>
      </c>
      <c r="B410" t="s">
        <v>15</v>
      </c>
      <c r="C410">
        <v>129240</v>
      </c>
      <c r="D410" t="s">
        <v>95</v>
      </c>
      <c r="E410" t="s">
        <v>96</v>
      </c>
      <c r="F410">
        <v>142.5</v>
      </c>
      <c r="G410" s="6">
        <v>42913</v>
      </c>
      <c r="H410" s="9">
        <f t="shared" si="14"/>
        <v>2017</v>
      </c>
      <c r="I410" s="4">
        <f t="shared" si="15"/>
        <v>6</v>
      </c>
      <c r="J410" s="1">
        <v>42924.143634259257</v>
      </c>
      <c r="K410" s="1">
        <v>42928.762199074074</v>
      </c>
      <c r="L410" t="s">
        <v>412</v>
      </c>
      <c r="M410">
        <v>142.5</v>
      </c>
      <c r="N410">
        <v>1</v>
      </c>
      <c r="O410" t="s">
        <v>460</v>
      </c>
      <c r="P410" t="str">
        <f>TRIM(MID(SUBSTITUTE(O410,"-",REPT(" ",LEN(O410))),1*LEN(O410),LEN(O410)))</f>
        <v>General</v>
      </c>
      <c r="Q410">
        <v>142.5</v>
      </c>
      <c r="R410" t="s">
        <v>99</v>
      </c>
    </row>
    <row r="411" spans="1:18" x14ac:dyDescent="0.25">
      <c r="A411" s="1">
        <v>42929.520590277774</v>
      </c>
      <c r="B411" t="s">
        <v>15</v>
      </c>
      <c r="C411">
        <v>129241</v>
      </c>
      <c r="D411" t="s">
        <v>95</v>
      </c>
      <c r="E411" t="s">
        <v>96</v>
      </c>
      <c r="F411">
        <v>244</v>
      </c>
      <c r="G411" s="6">
        <v>42913</v>
      </c>
      <c r="H411" s="9">
        <f t="shared" si="14"/>
        <v>2017</v>
      </c>
      <c r="I411" s="4">
        <f t="shared" si="15"/>
        <v>6</v>
      </c>
      <c r="J411" s="1">
        <v>42924.127557870372</v>
      </c>
      <c r="K411" s="1">
        <v>42928.761921296296</v>
      </c>
      <c r="L411" t="s">
        <v>412</v>
      </c>
      <c r="M411">
        <v>244</v>
      </c>
      <c r="N411">
        <v>1</v>
      </c>
      <c r="O411" t="s">
        <v>470</v>
      </c>
      <c r="P411" t="str">
        <f>TRIM(MID(SUBSTITUTE(O411,"-",REPT(" ",LEN(O411))),1*LEN(O411),LEN(O411)))</f>
        <v>94 Windsong</v>
      </c>
      <c r="Q411">
        <v>244</v>
      </c>
      <c r="R411" t="s">
        <v>101</v>
      </c>
    </row>
    <row r="412" spans="1:18" x14ac:dyDescent="0.25">
      <c r="A412" s="1">
        <v>42929.520590277774</v>
      </c>
      <c r="B412" t="s">
        <v>15</v>
      </c>
      <c r="C412">
        <v>129242</v>
      </c>
      <c r="D412" t="s">
        <v>95</v>
      </c>
      <c r="E412" t="s">
        <v>96</v>
      </c>
      <c r="F412">
        <v>156.77000000000001</v>
      </c>
      <c r="G412" s="6">
        <v>42913</v>
      </c>
      <c r="H412" s="9">
        <f t="shared" si="14"/>
        <v>2017</v>
      </c>
      <c r="I412" s="4">
        <f t="shared" si="15"/>
        <v>6</v>
      </c>
      <c r="J412" s="1">
        <v>42924.104560185187</v>
      </c>
      <c r="K412" s="1">
        <v>42928.761273148149</v>
      </c>
      <c r="L412" t="s">
        <v>412</v>
      </c>
      <c r="M412">
        <v>156.77000000000001</v>
      </c>
      <c r="N412">
        <v>1</v>
      </c>
      <c r="O412" t="s">
        <v>471</v>
      </c>
      <c r="P412" t="str">
        <f>TRIM(MID(SUBSTITUTE(O412,"-",REPT(" ",LEN(O412))),1*LEN(O412),LEN(O412)))</f>
        <v>194 Windsong</v>
      </c>
      <c r="Q412">
        <v>156.77000000000001</v>
      </c>
      <c r="R412" t="s">
        <v>101</v>
      </c>
    </row>
    <row r="413" spans="1:18" x14ac:dyDescent="0.25">
      <c r="A413" s="1">
        <v>42983.801678240743</v>
      </c>
      <c r="B413" t="s">
        <v>15</v>
      </c>
      <c r="C413">
        <v>131239</v>
      </c>
      <c r="D413" t="s">
        <v>95</v>
      </c>
      <c r="E413" t="s">
        <v>96</v>
      </c>
      <c r="F413">
        <v>334</v>
      </c>
      <c r="G413" s="6">
        <v>42963</v>
      </c>
      <c r="H413" s="9">
        <f t="shared" si="14"/>
        <v>2017</v>
      </c>
      <c r="I413" s="4">
        <f t="shared" si="15"/>
        <v>8</v>
      </c>
      <c r="J413" s="1">
        <v>42978.572534722225</v>
      </c>
      <c r="K413" s="1">
        <v>42983.626099537039</v>
      </c>
      <c r="L413" t="s">
        <v>158</v>
      </c>
      <c r="M413">
        <v>334</v>
      </c>
      <c r="N413">
        <v>1</v>
      </c>
      <c r="O413" t="s">
        <v>472</v>
      </c>
      <c r="P413" t="str">
        <f>TRIM(MID(SUBSTITUTE(O413,"-",REPT(" ",LEN(O413))),1*LEN(O413),LEN(O413)))</f>
        <v>General</v>
      </c>
      <c r="Q413">
        <v>334</v>
      </c>
      <c r="R413" t="s">
        <v>99</v>
      </c>
    </row>
    <row r="414" spans="1:18" x14ac:dyDescent="0.25">
      <c r="A414" s="1">
        <v>42983.801678240743</v>
      </c>
      <c r="B414" t="s">
        <v>15</v>
      </c>
      <c r="C414">
        <v>131240</v>
      </c>
      <c r="D414" t="s">
        <v>95</v>
      </c>
      <c r="E414" t="s">
        <v>96</v>
      </c>
      <c r="F414">
        <v>0</v>
      </c>
      <c r="G414" s="6">
        <v>42963</v>
      </c>
      <c r="H414" s="9">
        <f t="shared" si="14"/>
        <v>2017</v>
      </c>
      <c r="I414" s="4">
        <f t="shared" si="15"/>
        <v>8</v>
      </c>
      <c r="J414" s="1">
        <v>42978.56322916667</v>
      </c>
      <c r="K414" s="1">
        <v>42983.626273148147</v>
      </c>
      <c r="L414" t="s">
        <v>158</v>
      </c>
      <c r="M414">
        <v>0</v>
      </c>
      <c r="N414">
        <v>1</v>
      </c>
      <c r="O414" t="s">
        <v>473</v>
      </c>
      <c r="P414" t="str">
        <f>TRIM(MID(SUBSTITUTE(O414,"-",REPT(" ",LEN(O414))),1*LEN(O414),LEN(O414)))</f>
        <v>179 Windsong</v>
      </c>
      <c r="Q414">
        <v>0</v>
      </c>
      <c r="R414" t="s">
        <v>101</v>
      </c>
    </row>
    <row r="415" spans="1:18" x14ac:dyDescent="0.25">
      <c r="A415" s="1">
        <v>42983.801678240743</v>
      </c>
      <c r="B415" t="s">
        <v>15</v>
      </c>
      <c r="C415">
        <v>131242</v>
      </c>
      <c r="D415" t="s">
        <v>95</v>
      </c>
      <c r="E415" t="s">
        <v>96</v>
      </c>
      <c r="F415">
        <v>0</v>
      </c>
      <c r="G415" s="6">
        <v>42963</v>
      </c>
      <c r="H415" s="9">
        <f t="shared" si="14"/>
        <v>2017</v>
      </c>
      <c r="I415" s="4">
        <f t="shared" si="15"/>
        <v>8</v>
      </c>
      <c r="J415" s="1">
        <v>42978.561122685183</v>
      </c>
      <c r="K415" s="1">
        <v>42983.626631944448</v>
      </c>
      <c r="L415" t="s">
        <v>158</v>
      </c>
      <c r="M415">
        <v>0</v>
      </c>
      <c r="N415">
        <v>1</v>
      </c>
      <c r="O415" t="s">
        <v>474</v>
      </c>
      <c r="P415" t="str">
        <f>TRIM(MID(SUBSTITUTE(O415,"-",REPT(" ",LEN(O415))),1*LEN(O415),LEN(O415)))</f>
        <v>124 Windsong</v>
      </c>
      <c r="Q415">
        <v>0</v>
      </c>
      <c r="R415" t="s">
        <v>101</v>
      </c>
    </row>
    <row r="416" spans="1:18" x14ac:dyDescent="0.25">
      <c r="A416" s="1">
        <v>42983.801678240743</v>
      </c>
      <c r="B416" t="s">
        <v>15</v>
      </c>
      <c r="C416">
        <v>131243</v>
      </c>
      <c r="D416" t="s">
        <v>95</v>
      </c>
      <c r="E416" t="s">
        <v>96</v>
      </c>
      <c r="F416">
        <v>88</v>
      </c>
      <c r="G416" s="6">
        <v>42963</v>
      </c>
      <c r="H416" s="9">
        <f t="shared" si="14"/>
        <v>2017</v>
      </c>
      <c r="I416" s="4">
        <f t="shared" si="15"/>
        <v>8</v>
      </c>
      <c r="J416" s="1">
        <v>42978.535451388889</v>
      </c>
      <c r="K416" s="1">
        <v>42983.627696759257</v>
      </c>
      <c r="L416" t="s">
        <v>158</v>
      </c>
      <c r="M416">
        <v>88</v>
      </c>
      <c r="N416">
        <v>1</v>
      </c>
      <c r="O416" t="s">
        <v>475</v>
      </c>
      <c r="P416" t="str">
        <f>TRIM(MID(SUBSTITUTE(O416,"-",REPT(" ",LEN(O416))),1*LEN(O416),LEN(O416)))</f>
        <v>162 Windsong</v>
      </c>
      <c r="Q416">
        <v>88</v>
      </c>
      <c r="R416" t="s">
        <v>101</v>
      </c>
    </row>
    <row r="417" spans="1:18" x14ac:dyDescent="0.25">
      <c r="A417" s="1">
        <v>42983.801678240743</v>
      </c>
      <c r="B417" t="s">
        <v>15</v>
      </c>
      <c r="C417">
        <v>131244</v>
      </c>
      <c r="D417" t="s">
        <v>95</v>
      </c>
      <c r="E417" t="s">
        <v>96</v>
      </c>
      <c r="F417">
        <v>139.41999999999999</v>
      </c>
      <c r="G417" s="6">
        <v>42963</v>
      </c>
      <c r="H417" s="9">
        <f t="shared" si="14"/>
        <v>2017</v>
      </c>
      <c r="I417" s="4">
        <f t="shared" si="15"/>
        <v>8</v>
      </c>
      <c r="J417" s="1">
        <v>42978.566504629627</v>
      </c>
      <c r="K417" s="1">
        <v>42983.628437500003</v>
      </c>
      <c r="L417" t="s">
        <v>158</v>
      </c>
      <c r="M417">
        <v>139.41999999999999</v>
      </c>
      <c r="N417">
        <v>1</v>
      </c>
      <c r="O417" t="s">
        <v>476</v>
      </c>
      <c r="P417" t="str">
        <f>TRIM(MID(SUBSTITUTE(O417,"-",REPT(" ",LEN(O417))),1*LEN(O417),LEN(O417)))</f>
        <v>36 Windsong</v>
      </c>
      <c r="Q417">
        <v>139.41999999999999</v>
      </c>
      <c r="R417" t="s">
        <v>101</v>
      </c>
    </row>
    <row r="418" spans="1:18" x14ac:dyDescent="0.25">
      <c r="A418" s="1">
        <v>42983.801678240743</v>
      </c>
      <c r="B418" t="s">
        <v>15</v>
      </c>
      <c r="C418">
        <v>131245</v>
      </c>
      <c r="D418" t="s">
        <v>95</v>
      </c>
      <c r="E418" t="s">
        <v>96</v>
      </c>
      <c r="F418">
        <v>892.5</v>
      </c>
      <c r="G418" s="6">
        <v>42963</v>
      </c>
      <c r="H418" s="9">
        <f t="shared" si="14"/>
        <v>2017</v>
      </c>
      <c r="I418" s="4">
        <f t="shared" si="15"/>
        <v>8</v>
      </c>
      <c r="J418" s="1">
        <v>42978.575428240743</v>
      </c>
      <c r="K418" s="1">
        <v>42983.629224537035</v>
      </c>
      <c r="L418" t="s">
        <v>158</v>
      </c>
      <c r="M418">
        <v>892.5</v>
      </c>
      <c r="N418">
        <v>1</v>
      </c>
      <c r="O418" t="s">
        <v>477</v>
      </c>
      <c r="P418" t="str">
        <f>TRIM(MID(SUBSTITUTE(O418,"-",REPT(" ",LEN(O418))),1*LEN(O418),LEN(O418)))</f>
        <v>169 Windsong</v>
      </c>
      <c r="Q418">
        <v>892.5</v>
      </c>
      <c r="R418" t="s">
        <v>101</v>
      </c>
    </row>
    <row r="419" spans="1:18" x14ac:dyDescent="0.25">
      <c r="A419" s="1">
        <v>42983.801678240743</v>
      </c>
      <c r="B419" t="s">
        <v>15</v>
      </c>
      <c r="C419">
        <v>131246</v>
      </c>
      <c r="D419" t="s">
        <v>95</v>
      </c>
      <c r="E419" t="s">
        <v>96</v>
      </c>
      <c r="F419">
        <v>137.5</v>
      </c>
      <c r="G419" s="6">
        <v>42963</v>
      </c>
      <c r="H419" s="9">
        <f t="shared" si="14"/>
        <v>2017</v>
      </c>
      <c r="I419" s="4">
        <f t="shared" si="15"/>
        <v>8</v>
      </c>
      <c r="J419" s="1">
        <v>42978.5624537037</v>
      </c>
      <c r="K419" s="1">
        <v>42983.629884259259</v>
      </c>
      <c r="L419" t="s">
        <v>158</v>
      </c>
      <c r="M419">
        <v>137.5</v>
      </c>
      <c r="N419">
        <v>1</v>
      </c>
      <c r="O419" t="s">
        <v>478</v>
      </c>
      <c r="P419" t="str">
        <f>TRIM(MID(SUBSTITUTE(O419,"-",REPT(" ",LEN(O419))),1*LEN(O419),LEN(O419)))</f>
        <v>170 Windsong</v>
      </c>
      <c r="Q419">
        <v>137.5</v>
      </c>
      <c r="R419" t="s">
        <v>101</v>
      </c>
    </row>
    <row r="420" spans="1:18" x14ac:dyDescent="0.25">
      <c r="A420" s="1">
        <v>42983.801678240743</v>
      </c>
      <c r="B420" t="s">
        <v>15</v>
      </c>
      <c r="C420">
        <v>131247</v>
      </c>
      <c r="D420" t="s">
        <v>95</v>
      </c>
      <c r="E420" t="s">
        <v>96</v>
      </c>
      <c r="F420">
        <v>0</v>
      </c>
      <c r="G420" s="6">
        <v>42963</v>
      </c>
      <c r="H420" s="9">
        <f t="shared" si="14"/>
        <v>2017</v>
      </c>
      <c r="I420" s="4">
        <f t="shared" si="15"/>
        <v>8</v>
      </c>
      <c r="J420" s="1">
        <v>42978.534155092595</v>
      </c>
      <c r="K420" s="1">
        <v>42983.63</v>
      </c>
      <c r="L420" t="s">
        <v>158</v>
      </c>
      <c r="M420">
        <v>0</v>
      </c>
      <c r="N420">
        <v>1</v>
      </c>
      <c r="O420" t="s">
        <v>479</v>
      </c>
      <c r="P420" t="str">
        <f>TRIM(MID(SUBSTITUTE(O420,"-",REPT(" ",LEN(O420))),1*LEN(O420),LEN(O420)))</f>
        <v>160 Windsong</v>
      </c>
      <c r="Q420">
        <v>0</v>
      </c>
      <c r="R420" t="s">
        <v>101</v>
      </c>
    </row>
    <row r="421" spans="1:18" x14ac:dyDescent="0.25">
      <c r="A421" s="1">
        <v>42983.801678240743</v>
      </c>
      <c r="B421" t="s">
        <v>15</v>
      </c>
      <c r="C421">
        <v>131248</v>
      </c>
      <c r="D421" t="s">
        <v>95</v>
      </c>
      <c r="E421" t="s">
        <v>96</v>
      </c>
      <c r="F421">
        <v>18.260000000000002</v>
      </c>
      <c r="G421" s="6">
        <v>42963</v>
      </c>
      <c r="H421" s="9">
        <f t="shared" si="14"/>
        <v>2017</v>
      </c>
      <c r="I421" s="4">
        <f t="shared" si="15"/>
        <v>8</v>
      </c>
      <c r="J421" s="1">
        <v>42978.536215277774</v>
      </c>
      <c r="K421" s="1">
        <v>42983.630208333336</v>
      </c>
      <c r="L421" t="s">
        <v>158</v>
      </c>
      <c r="M421">
        <v>18.260000000000002</v>
      </c>
      <c r="N421">
        <v>1</v>
      </c>
      <c r="O421" t="s">
        <v>480</v>
      </c>
      <c r="P421" t="str">
        <f>TRIM(MID(SUBSTITUTE(O421,"-",REPT(" ",LEN(O421))),1*LEN(O421),LEN(O421)))</f>
        <v>General (billable)</v>
      </c>
      <c r="Q421">
        <v>18.260000000000002</v>
      </c>
      <c r="R421" t="s">
        <v>99</v>
      </c>
    </row>
    <row r="422" spans="1:18" x14ac:dyDescent="0.25">
      <c r="A422" s="1">
        <v>42983.801678240743</v>
      </c>
      <c r="B422" t="s">
        <v>15</v>
      </c>
      <c r="C422">
        <v>131250</v>
      </c>
      <c r="D422" t="s">
        <v>95</v>
      </c>
      <c r="E422" t="s">
        <v>96</v>
      </c>
      <c r="F422">
        <v>82</v>
      </c>
      <c r="G422" s="6">
        <v>42963</v>
      </c>
      <c r="H422" s="9">
        <f t="shared" si="14"/>
        <v>2017</v>
      </c>
      <c r="I422" s="4">
        <f t="shared" si="15"/>
        <v>8</v>
      </c>
      <c r="J422" s="1">
        <v>42978.536620370367</v>
      </c>
      <c r="K422" s="1">
        <v>42983.630879629629</v>
      </c>
      <c r="L422" t="s">
        <v>158</v>
      </c>
      <c r="M422">
        <v>82</v>
      </c>
      <c r="N422">
        <v>1</v>
      </c>
      <c r="O422" t="s">
        <v>481</v>
      </c>
      <c r="P422" t="str">
        <f>TRIM(MID(SUBSTITUTE(O422,"-",REPT(" ",LEN(O422))),1*LEN(O422),LEN(O422)))</f>
        <v>194 Windsong</v>
      </c>
      <c r="Q422">
        <v>82</v>
      </c>
      <c r="R422" t="s">
        <v>101</v>
      </c>
    </row>
    <row r="423" spans="1:18" x14ac:dyDescent="0.25">
      <c r="A423" s="1">
        <v>42755.836562500001</v>
      </c>
      <c r="B423" t="s">
        <v>15</v>
      </c>
      <c r="C423">
        <v>131597123116</v>
      </c>
      <c r="D423" t="s">
        <v>307</v>
      </c>
      <c r="E423" t="s">
        <v>308</v>
      </c>
      <c r="F423">
        <v>187.25</v>
      </c>
      <c r="G423" s="6">
        <v>42735</v>
      </c>
      <c r="H423" s="9">
        <f t="shared" si="14"/>
        <v>2016</v>
      </c>
      <c r="I423" s="4">
        <f t="shared" si="15"/>
        <v>12</v>
      </c>
      <c r="J423" s="1">
        <v>42755.656111111108</v>
      </c>
      <c r="K423" s="1">
        <v>42755.734606481485</v>
      </c>
      <c r="L423" t="s">
        <v>23</v>
      </c>
      <c r="M423">
        <v>187.25</v>
      </c>
      <c r="N423">
        <v>1</v>
      </c>
      <c r="O423" t="s">
        <v>482</v>
      </c>
      <c r="Q423">
        <v>187.25</v>
      </c>
      <c r="R423" t="s">
        <v>310</v>
      </c>
    </row>
    <row r="424" spans="1:18" x14ac:dyDescent="0.25">
      <c r="A424" s="1">
        <v>42755.836562500001</v>
      </c>
      <c r="B424" t="s">
        <v>15</v>
      </c>
      <c r="C424">
        <v>131599123116</v>
      </c>
      <c r="D424" t="s">
        <v>307</v>
      </c>
      <c r="E424" t="s">
        <v>308</v>
      </c>
      <c r="F424">
        <v>187.25</v>
      </c>
      <c r="G424" s="6">
        <v>42735</v>
      </c>
      <c r="H424" s="9">
        <f t="shared" si="14"/>
        <v>2016</v>
      </c>
      <c r="I424" s="4">
        <f t="shared" si="15"/>
        <v>12</v>
      </c>
      <c r="J424" s="1">
        <v>42755.660937499997</v>
      </c>
      <c r="K424" s="1">
        <v>42755.735567129632</v>
      </c>
      <c r="L424" t="s">
        <v>23</v>
      </c>
      <c r="M424">
        <v>187.25</v>
      </c>
      <c r="N424">
        <v>1</v>
      </c>
      <c r="O424" t="s">
        <v>483</v>
      </c>
      <c r="Q424">
        <v>187.25</v>
      </c>
      <c r="R424" t="s">
        <v>310</v>
      </c>
    </row>
    <row r="425" spans="1:18" x14ac:dyDescent="0.25">
      <c r="A425" s="1">
        <v>42755.836562500001</v>
      </c>
      <c r="B425" t="s">
        <v>15</v>
      </c>
      <c r="C425">
        <v>131600123116</v>
      </c>
      <c r="D425" t="s">
        <v>307</v>
      </c>
      <c r="E425" t="s">
        <v>308</v>
      </c>
      <c r="F425">
        <v>187.25</v>
      </c>
      <c r="G425" s="6">
        <v>42735</v>
      </c>
      <c r="H425" s="9">
        <f t="shared" si="14"/>
        <v>2016</v>
      </c>
      <c r="I425" s="4">
        <f t="shared" si="15"/>
        <v>12</v>
      </c>
      <c r="J425" s="1">
        <v>42755.663298611114</v>
      </c>
      <c r="K425" s="1">
        <v>42755.736446759256</v>
      </c>
      <c r="L425" t="s">
        <v>23</v>
      </c>
      <c r="M425">
        <v>187.25</v>
      </c>
      <c r="N425">
        <v>1</v>
      </c>
      <c r="O425" t="s">
        <v>484</v>
      </c>
      <c r="Q425">
        <v>187.25</v>
      </c>
      <c r="R425" t="s">
        <v>310</v>
      </c>
    </row>
    <row r="426" spans="1:18" x14ac:dyDescent="0.25">
      <c r="A426" s="1">
        <v>42755.836562500001</v>
      </c>
      <c r="B426" t="s">
        <v>15</v>
      </c>
      <c r="C426">
        <v>131601123116</v>
      </c>
      <c r="D426" t="s">
        <v>307</v>
      </c>
      <c r="E426" t="s">
        <v>308</v>
      </c>
      <c r="F426">
        <v>187.25</v>
      </c>
      <c r="G426" s="6">
        <v>42735</v>
      </c>
      <c r="H426" s="9">
        <f t="shared" si="14"/>
        <v>2016</v>
      </c>
      <c r="I426" s="4">
        <f t="shared" si="15"/>
        <v>12</v>
      </c>
      <c r="J426" s="1">
        <v>42755.65247685185</v>
      </c>
      <c r="K426" s="1">
        <v>42755.737245370372</v>
      </c>
      <c r="L426" t="s">
        <v>23</v>
      </c>
      <c r="M426">
        <v>187.25</v>
      </c>
      <c r="N426">
        <v>1</v>
      </c>
      <c r="O426" t="s">
        <v>485</v>
      </c>
      <c r="Q426">
        <v>187.25</v>
      </c>
      <c r="R426" t="s">
        <v>310</v>
      </c>
    </row>
    <row r="427" spans="1:18" x14ac:dyDescent="0.25">
      <c r="A427" s="1">
        <v>42755.836562500001</v>
      </c>
      <c r="B427" t="s">
        <v>15</v>
      </c>
      <c r="C427">
        <v>131602123116</v>
      </c>
      <c r="D427" t="s">
        <v>307</v>
      </c>
      <c r="E427" t="s">
        <v>308</v>
      </c>
      <c r="F427">
        <v>187.25</v>
      </c>
      <c r="G427" s="6">
        <v>42735</v>
      </c>
      <c r="H427" s="9">
        <f t="shared" si="14"/>
        <v>2016</v>
      </c>
      <c r="I427" s="4">
        <f t="shared" si="15"/>
        <v>12</v>
      </c>
      <c r="J427" s="1">
        <v>42755.654756944445</v>
      </c>
      <c r="K427" s="1">
        <v>42755.737893518519</v>
      </c>
      <c r="L427" t="s">
        <v>23</v>
      </c>
      <c r="M427">
        <v>187.25</v>
      </c>
      <c r="N427">
        <v>1</v>
      </c>
      <c r="O427" t="s">
        <v>486</v>
      </c>
      <c r="Q427">
        <v>187.25</v>
      </c>
      <c r="R427" t="s">
        <v>310</v>
      </c>
    </row>
    <row r="428" spans="1:18" x14ac:dyDescent="0.25">
      <c r="A428" s="1">
        <v>42755.836562500001</v>
      </c>
      <c r="B428" t="s">
        <v>15</v>
      </c>
      <c r="C428">
        <v>131603123116</v>
      </c>
      <c r="D428" t="s">
        <v>307</v>
      </c>
      <c r="E428" t="s">
        <v>308</v>
      </c>
      <c r="F428">
        <v>187.25</v>
      </c>
      <c r="G428" s="6">
        <v>42735</v>
      </c>
      <c r="H428" s="9">
        <f t="shared" si="14"/>
        <v>2016</v>
      </c>
      <c r="I428" s="4">
        <f t="shared" si="15"/>
        <v>12</v>
      </c>
      <c r="J428" s="1">
        <v>42755.658483796295</v>
      </c>
      <c r="K428" s="1">
        <v>42755.738703703704</v>
      </c>
      <c r="L428" t="s">
        <v>23</v>
      </c>
      <c r="M428">
        <v>187.25</v>
      </c>
      <c r="N428">
        <v>1</v>
      </c>
      <c r="O428" t="s">
        <v>487</v>
      </c>
      <c r="Q428">
        <v>187.25</v>
      </c>
      <c r="R428" t="s">
        <v>310</v>
      </c>
    </row>
    <row r="429" spans="1:18" x14ac:dyDescent="0.25">
      <c r="A429" s="1">
        <v>42755.836562500001</v>
      </c>
      <c r="B429" t="s">
        <v>15</v>
      </c>
      <c r="C429">
        <v>131604123116</v>
      </c>
      <c r="D429" t="s">
        <v>307</v>
      </c>
      <c r="E429" t="s">
        <v>308</v>
      </c>
      <c r="F429">
        <v>187.25</v>
      </c>
      <c r="G429" s="6">
        <v>42735</v>
      </c>
      <c r="H429" s="9">
        <f t="shared" si="14"/>
        <v>2016</v>
      </c>
      <c r="I429" s="4">
        <f t="shared" si="15"/>
        <v>12</v>
      </c>
      <c r="J429" s="1">
        <v>42755.659525462965</v>
      </c>
      <c r="K429" s="1">
        <v>42755.739282407405</v>
      </c>
      <c r="L429" t="s">
        <v>23</v>
      </c>
      <c r="M429">
        <v>187.25</v>
      </c>
      <c r="N429">
        <v>1</v>
      </c>
      <c r="O429" t="s">
        <v>488</v>
      </c>
      <c r="Q429">
        <v>187.25</v>
      </c>
      <c r="R429" t="s">
        <v>310</v>
      </c>
    </row>
    <row r="430" spans="1:18" x14ac:dyDescent="0.25">
      <c r="A430" s="1">
        <v>42755.836562500001</v>
      </c>
      <c r="B430" t="s">
        <v>15</v>
      </c>
      <c r="C430">
        <v>131605123116</v>
      </c>
      <c r="D430" t="s">
        <v>307</v>
      </c>
      <c r="E430" t="s">
        <v>308</v>
      </c>
      <c r="F430">
        <v>187.25</v>
      </c>
      <c r="G430" s="6">
        <v>42735</v>
      </c>
      <c r="H430" s="9">
        <f t="shared" si="14"/>
        <v>2016</v>
      </c>
      <c r="I430" s="4">
        <f t="shared" si="15"/>
        <v>12</v>
      </c>
      <c r="J430" s="1">
        <v>42755.662326388891</v>
      </c>
      <c r="K430" s="1">
        <v>42755.739907407406</v>
      </c>
      <c r="L430" t="s">
        <v>23</v>
      </c>
      <c r="M430">
        <v>187.25</v>
      </c>
      <c r="N430">
        <v>1</v>
      </c>
      <c r="O430" t="s">
        <v>489</v>
      </c>
      <c r="Q430">
        <v>187.25</v>
      </c>
      <c r="R430" t="s">
        <v>310</v>
      </c>
    </row>
    <row r="431" spans="1:18" x14ac:dyDescent="0.25">
      <c r="A431" s="1">
        <v>42755.836562500001</v>
      </c>
      <c r="B431" t="s">
        <v>15</v>
      </c>
      <c r="C431">
        <v>131657123116</v>
      </c>
      <c r="D431" t="s">
        <v>307</v>
      </c>
      <c r="E431" t="s">
        <v>308</v>
      </c>
      <c r="F431">
        <v>187.25</v>
      </c>
      <c r="G431" s="6">
        <v>42735</v>
      </c>
      <c r="H431" s="9">
        <f t="shared" si="14"/>
        <v>2016</v>
      </c>
      <c r="I431" s="4">
        <f t="shared" si="15"/>
        <v>12</v>
      </c>
      <c r="J431" s="1">
        <v>42755.661585648151</v>
      </c>
      <c r="K431" s="1">
        <v>42755.742291666669</v>
      </c>
      <c r="L431" t="s">
        <v>23</v>
      </c>
      <c r="M431">
        <v>187.25</v>
      </c>
      <c r="N431">
        <v>1</v>
      </c>
      <c r="O431" t="s">
        <v>490</v>
      </c>
      <c r="Q431">
        <v>187.25</v>
      </c>
      <c r="R431" t="s">
        <v>310</v>
      </c>
    </row>
    <row r="432" spans="1:18" x14ac:dyDescent="0.25">
      <c r="A432" s="1">
        <v>42755.836562500001</v>
      </c>
      <c r="B432" t="s">
        <v>15</v>
      </c>
      <c r="C432">
        <v>131658123116</v>
      </c>
      <c r="D432" t="s">
        <v>307</v>
      </c>
      <c r="E432" t="s">
        <v>308</v>
      </c>
      <c r="F432">
        <v>187.25</v>
      </c>
      <c r="G432" s="6">
        <v>42735</v>
      </c>
      <c r="H432" s="9">
        <f t="shared" si="14"/>
        <v>2016</v>
      </c>
      <c r="I432" s="4">
        <f t="shared" si="15"/>
        <v>12</v>
      </c>
      <c r="J432" s="1">
        <v>42755.663854166669</v>
      </c>
      <c r="K432" s="1">
        <v>42755.743969907409</v>
      </c>
      <c r="L432" t="s">
        <v>23</v>
      </c>
      <c r="M432">
        <v>187.25</v>
      </c>
      <c r="N432">
        <v>1</v>
      </c>
      <c r="O432" t="s">
        <v>491</v>
      </c>
      <c r="Q432">
        <v>187.25</v>
      </c>
      <c r="R432" t="s">
        <v>310</v>
      </c>
    </row>
    <row r="433" spans="1:18" x14ac:dyDescent="0.25">
      <c r="A433" s="1">
        <v>42755.836562500001</v>
      </c>
      <c r="B433" t="s">
        <v>15</v>
      </c>
      <c r="C433">
        <v>131659123116</v>
      </c>
      <c r="D433" t="s">
        <v>307</v>
      </c>
      <c r="E433" t="s">
        <v>308</v>
      </c>
      <c r="F433">
        <v>187.25</v>
      </c>
      <c r="G433" s="6">
        <v>42735</v>
      </c>
      <c r="H433" s="9">
        <f t="shared" si="14"/>
        <v>2016</v>
      </c>
      <c r="I433" s="4">
        <f t="shared" si="15"/>
        <v>12</v>
      </c>
      <c r="J433" s="1">
        <v>42755.655578703707</v>
      </c>
      <c r="K433" s="1">
        <v>42755.745196759257</v>
      </c>
      <c r="L433" t="s">
        <v>23</v>
      </c>
      <c r="M433">
        <v>187.25</v>
      </c>
      <c r="N433">
        <v>1</v>
      </c>
      <c r="O433" t="s">
        <v>492</v>
      </c>
      <c r="Q433">
        <v>187.25</v>
      </c>
      <c r="R433" t="s">
        <v>310</v>
      </c>
    </row>
    <row r="434" spans="1:18" x14ac:dyDescent="0.25">
      <c r="A434" s="1">
        <v>42755.836562500001</v>
      </c>
      <c r="B434" t="s">
        <v>15</v>
      </c>
      <c r="C434">
        <v>131660123116</v>
      </c>
      <c r="D434" t="s">
        <v>307</v>
      </c>
      <c r="E434" t="s">
        <v>308</v>
      </c>
      <c r="F434">
        <v>187.25</v>
      </c>
      <c r="G434" s="6">
        <v>42735</v>
      </c>
      <c r="H434" s="9">
        <f t="shared" si="14"/>
        <v>2016</v>
      </c>
      <c r="I434" s="4">
        <f t="shared" si="15"/>
        <v>12</v>
      </c>
      <c r="J434" s="1">
        <v>42755.665925925925</v>
      </c>
      <c r="K434" s="1">
        <v>42755.745706018519</v>
      </c>
      <c r="L434" t="s">
        <v>23</v>
      </c>
      <c r="M434">
        <v>187.25</v>
      </c>
      <c r="N434">
        <v>1</v>
      </c>
      <c r="O434" t="s">
        <v>493</v>
      </c>
      <c r="Q434">
        <v>187.25</v>
      </c>
      <c r="R434" t="s">
        <v>310</v>
      </c>
    </row>
    <row r="435" spans="1:18" x14ac:dyDescent="0.25">
      <c r="A435" s="1">
        <v>42755.836562500001</v>
      </c>
      <c r="B435" t="s">
        <v>15</v>
      </c>
      <c r="C435">
        <v>131662123116</v>
      </c>
      <c r="D435" t="s">
        <v>307</v>
      </c>
      <c r="E435" t="s">
        <v>308</v>
      </c>
      <c r="F435">
        <v>187.25</v>
      </c>
      <c r="G435" s="6">
        <v>42735</v>
      </c>
      <c r="H435" s="9">
        <f t="shared" si="14"/>
        <v>2016</v>
      </c>
      <c r="I435" s="4">
        <f t="shared" si="15"/>
        <v>12</v>
      </c>
      <c r="J435" s="1">
        <v>42755.653229166666</v>
      </c>
      <c r="K435" s="1">
        <v>42755.746747685182</v>
      </c>
      <c r="L435" t="s">
        <v>23</v>
      </c>
      <c r="M435">
        <v>187.25</v>
      </c>
      <c r="N435">
        <v>1</v>
      </c>
      <c r="O435" t="s">
        <v>494</v>
      </c>
      <c r="Q435">
        <v>187.25</v>
      </c>
      <c r="R435" t="s">
        <v>310</v>
      </c>
    </row>
    <row r="436" spans="1:18" x14ac:dyDescent="0.25">
      <c r="A436" s="1">
        <v>42755.836562500001</v>
      </c>
      <c r="B436" t="s">
        <v>15</v>
      </c>
      <c r="C436">
        <v>131663123116</v>
      </c>
      <c r="D436" t="s">
        <v>307</v>
      </c>
      <c r="E436" t="s">
        <v>308</v>
      </c>
      <c r="F436">
        <v>187.25</v>
      </c>
      <c r="G436" s="6">
        <v>42735</v>
      </c>
      <c r="H436" s="9">
        <f t="shared" si="14"/>
        <v>2016</v>
      </c>
      <c r="I436" s="4">
        <f t="shared" si="15"/>
        <v>12</v>
      </c>
      <c r="J436" s="1">
        <v>42755.648240740738</v>
      </c>
      <c r="K436" s="1">
        <v>42755.747546296298</v>
      </c>
      <c r="L436" t="s">
        <v>23</v>
      </c>
      <c r="M436">
        <v>187.25</v>
      </c>
      <c r="N436">
        <v>1</v>
      </c>
      <c r="O436" t="s">
        <v>495</v>
      </c>
      <c r="Q436">
        <v>187.25</v>
      </c>
      <c r="R436" t="s">
        <v>310</v>
      </c>
    </row>
    <row r="437" spans="1:18" x14ac:dyDescent="0.25">
      <c r="A437" s="1">
        <v>42755.836562500001</v>
      </c>
      <c r="B437" t="s">
        <v>15</v>
      </c>
      <c r="C437">
        <v>131665123116</v>
      </c>
      <c r="D437" t="s">
        <v>307</v>
      </c>
      <c r="E437" t="s">
        <v>308</v>
      </c>
      <c r="F437">
        <v>187.25</v>
      </c>
      <c r="G437" s="6">
        <v>42735</v>
      </c>
      <c r="H437" s="9">
        <f t="shared" si="14"/>
        <v>2016</v>
      </c>
      <c r="I437" s="4">
        <f t="shared" si="15"/>
        <v>12</v>
      </c>
      <c r="J437" s="1">
        <v>42755.656805555554</v>
      </c>
      <c r="K437" s="1">
        <v>42755.748124999998</v>
      </c>
      <c r="L437" t="s">
        <v>23</v>
      </c>
      <c r="M437">
        <v>187.25</v>
      </c>
      <c r="N437">
        <v>1</v>
      </c>
      <c r="O437" t="s">
        <v>496</v>
      </c>
      <c r="Q437">
        <v>187.25</v>
      </c>
      <c r="R437" t="s">
        <v>310</v>
      </c>
    </row>
    <row r="438" spans="1:18" x14ac:dyDescent="0.25">
      <c r="A438" s="1">
        <v>42755.836562500001</v>
      </c>
      <c r="B438" t="s">
        <v>15</v>
      </c>
      <c r="C438">
        <v>131667123116</v>
      </c>
      <c r="D438" t="s">
        <v>307</v>
      </c>
      <c r="E438" t="s">
        <v>308</v>
      </c>
      <c r="F438">
        <v>187.25</v>
      </c>
      <c r="G438" s="6">
        <v>42735</v>
      </c>
      <c r="H438" s="9">
        <f t="shared" si="14"/>
        <v>2016</v>
      </c>
      <c r="I438" s="4">
        <f t="shared" si="15"/>
        <v>12</v>
      </c>
      <c r="J438" s="1">
        <v>42755.660138888888</v>
      </c>
      <c r="K438" s="1">
        <v>42755.748749999999</v>
      </c>
      <c r="L438" t="s">
        <v>23</v>
      </c>
      <c r="M438">
        <v>187.25</v>
      </c>
      <c r="N438">
        <v>1</v>
      </c>
      <c r="O438" t="s">
        <v>497</v>
      </c>
      <c r="Q438">
        <v>187.25</v>
      </c>
      <c r="R438" t="s">
        <v>310</v>
      </c>
    </row>
    <row r="439" spans="1:18" x14ac:dyDescent="0.25">
      <c r="A439" s="1">
        <v>42755.836562500001</v>
      </c>
      <c r="B439" t="s">
        <v>15</v>
      </c>
      <c r="C439">
        <v>131668123116</v>
      </c>
      <c r="D439" t="s">
        <v>307</v>
      </c>
      <c r="E439" t="s">
        <v>308</v>
      </c>
      <c r="F439">
        <v>187.25</v>
      </c>
      <c r="G439" s="6">
        <v>42735</v>
      </c>
      <c r="H439" s="9">
        <f t="shared" si="14"/>
        <v>2016</v>
      </c>
      <c r="I439" s="4">
        <f t="shared" si="15"/>
        <v>12</v>
      </c>
      <c r="J439" s="1">
        <v>42755.662812499999</v>
      </c>
      <c r="K439" s="1">
        <v>42755.749398148146</v>
      </c>
      <c r="L439" t="s">
        <v>23</v>
      </c>
      <c r="M439">
        <v>187.25</v>
      </c>
      <c r="N439">
        <v>1</v>
      </c>
      <c r="O439" t="s">
        <v>498</v>
      </c>
      <c r="Q439">
        <v>187.25</v>
      </c>
      <c r="R439" t="s">
        <v>310</v>
      </c>
    </row>
    <row r="440" spans="1:18" x14ac:dyDescent="0.25">
      <c r="A440" s="1">
        <v>42755.836562500001</v>
      </c>
      <c r="B440" t="s">
        <v>15</v>
      </c>
      <c r="C440">
        <v>131670123116</v>
      </c>
      <c r="D440" t="s">
        <v>307</v>
      </c>
      <c r="E440" t="s">
        <v>308</v>
      </c>
      <c r="F440">
        <v>187.25</v>
      </c>
      <c r="G440" s="6">
        <v>42735</v>
      </c>
      <c r="H440" s="9">
        <f t="shared" si="14"/>
        <v>2016</v>
      </c>
      <c r="I440" s="4">
        <f t="shared" si="15"/>
        <v>12</v>
      </c>
      <c r="J440" s="1">
        <v>42755.654282407406</v>
      </c>
      <c r="K440" s="1">
        <v>42755.7499537037</v>
      </c>
      <c r="L440" t="s">
        <v>23</v>
      </c>
      <c r="M440">
        <v>187.25</v>
      </c>
      <c r="N440">
        <v>1</v>
      </c>
      <c r="O440" t="s">
        <v>499</v>
      </c>
      <c r="Q440">
        <v>187.25</v>
      </c>
      <c r="R440" t="s">
        <v>310</v>
      </c>
    </row>
    <row r="441" spans="1:18" x14ac:dyDescent="0.25">
      <c r="A441" s="1">
        <v>42755.836562500001</v>
      </c>
      <c r="B441" t="s">
        <v>15</v>
      </c>
      <c r="C441">
        <v>131671123116</v>
      </c>
      <c r="D441" t="s">
        <v>307</v>
      </c>
      <c r="E441" t="s">
        <v>308</v>
      </c>
      <c r="F441">
        <v>187.25</v>
      </c>
      <c r="G441" s="6">
        <v>42735</v>
      </c>
      <c r="H441" s="9">
        <f t="shared" si="14"/>
        <v>2016</v>
      </c>
      <c r="I441" s="4">
        <f t="shared" si="15"/>
        <v>12</v>
      </c>
      <c r="J441" s="1">
        <v>42755.653749999998</v>
      </c>
      <c r="K441" s="1">
        <v>42755.750474537039</v>
      </c>
      <c r="L441" t="s">
        <v>23</v>
      </c>
      <c r="M441">
        <v>187.25</v>
      </c>
      <c r="N441">
        <v>1</v>
      </c>
      <c r="O441" t="s">
        <v>500</v>
      </c>
      <c r="Q441">
        <v>187.25</v>
      </c>
      <c r="R441" t="s">
        <v>310</v>
      </c>
    </row>
    <row r="442" spans="1:18" x14ac:dyDescent="0.25">
      <c r="A442" s="1">
        <v>42755.836562500001</v>
      </c>
      <c r="B442" t="s">
        <v>15</v>
      </c>
      <c r="C442">
        <v>131672123116</v>
      </c>
      <c r="D442" t="s">
        <v>307</v>
      </c>
      <c r="E442" t="s">
        <v>308</v>
      </c>
      <c r="F442">
        <v>187.25</v>
      </c>
      <c r="G442" s="6">
        <v>42735</v>
      </c>
      <c r="H442" s="9">
        <f t="shared" si="14"/>
        <v>2016</v>
      </c>
      <c r="I442" s="4">
        <f t="shared" si="15"/>
        <v>12</v>
      </c>
      <c r="J442" s="1">
        <v>42755.649328703701</v>
      </c>
      <c r="K442" s="1">
        <v>42755.750868055555</v>
      </c>
      <c r="L442" t="s">
        <v>23</v>
      </c>
      <c r="M442">
        <v>187.25</v>
      </c>
      <c r="N442">
        <v>1</v>
      </c>
      <c r="O442" t="s">
        <v>501</v>
      </c>
      <c r="Q442">
        <v>187.25</v>
      </c>
      <c r="R442" t="s">
        <v>310</v>
      </c>
    </row>
    <row r="443" spans="1:18" x14ac:dyDescent="0.25">
      <c r="A443" s="1">
        <v>42755.836562500001</v>
      </c>
      <c r="B443" t="s">
        <v>15</v>
      </c>
      <c r="C443">
        <v>131673123116</v>
      </c>
      <c r="D443" t="s">
        <v>307</v>
      </c>
      <c r="E443" t="s">
        <v>308</v>
      </c>
      <c r="F443">
        <v>187.25</v>
      </c>
      <c r="G443" s="6">
        <v>42735</v>
      </c>
      <c r="H443" s="9">
        <f t="shared" si="14"/>
        <v>2016</v>
      </c>
      <c r="I443" s="4">
        <f t="shared" si="15"/>
        <v>12</v>
      </c>
      <c r="J443" s="1">
        <v>42755.666446759256</v>
      </c>
      <c r="K443" s="1">
        <v>42755.751319444447</v>
      </c>
      <c r="L443" t="s">
        <v>23</v>
      </c>
      <c r="M443">
        <v>187.25</v>
      </c>
      <c r="N443">
        <v>1</v>
      </c>
      <c r="O443" t="s">
        <v>502</v>
      </c>
      <c r="Q443">
        <v>187.25</v>
      </c>
      <c r="R443" t="s">
        <v>310</v>
      </c>
    </row>
    <row r="444" spans="1:18" x14ac:dyDescent="0.25">
      <c r="A444" s="1">
        <v>42755.836562500001</v>
      </c>
      <c r="B444" t="s">
        <v>15</v>
      </c>
      <c r="C444">
        <v>131674123116</v>
      </c>
      <c r="D444" t="s">
        <v>307</v>
      </c>
      <c r="E444" t="s">
        <v>308</v>
      </c>
      <c r="F444">
        <v>187.25</v>
      </c>
      <c r="G444" s="6">
        <v>42735</v>
      </c>
      <c r="H444" s="9">
        <f t="shared" si="14"/>
        <v>2016</v>
      </c>
      <c r="I444" s="4">
        <f t="shared" si="15"/>
        <v>12</v>
      </c>
      <c r="J444" s="1">
        <v>42755.667233796295</v>
      </c>
      <c r="K444" s="1">
        <v>42755.751770833333</v>
      </c>
      <c r="L444" t="s">
        <v>23</v>
      </c>
      <c r="M444">
        <v>187.25</v>
      </c>
      <c r="N444">
        <v>1</v>
      </c>
      <c r="O444" t="s">
        <v>503</v>
      </c>
      <c r="Q444">
        <v>187.25</v>
      </c>
      <c r="R444" t="s">
        <v>310</v>
      </c>
    </row>
    <row r="445" spans="1:18" x14ac:dyDescent="0.25">
      <c r="A445" s="1">
        <v>42755.836562500001</v>
      </c>
      <c r="B445" t="s">
        <v>15</v>
      </c>
      <c r="C445">
        <v>131675123116</v>
      </c>
      <c r="D445" t="s">
        <v>307</v>
      </c>
      <c r="E445" t="s">
        <v>308</v>
      </c>
      <c r="F445">
        <v>187.25</v>
      </c>
      <c r="G445" s="6">
        <v>42735</v>
      </c>
      <c r="H445" s="9">
        <f t="shared" si="14"/>
        <v>2016</v>
      </c>
      <c r="I445" s="4">
        <f t="shared" si="15"/>
        <v>12</v>
      </c>
      <c r="J445" s="1">
        <v>42755.665046296293</v>
      </c>
      <c r="K445" s="1">
        <v>42755.752187500002</v>
      </c>
      <c r="L445" t="s">
        <v>23</v>
      </c>
      <c r="M445">
        <v>187.25</v>
      </c>
      <c r="N445">
        <v>1</v>
      </c>
      <c r="O445" t="s">
        <v>504</v>
      </c>
      <c r="Q445">
        <v>187.25</v>
      </c>
      <c r="R445" t="s">
        <v>310</v>
      </c>
    </row>
    <row r="446" spans="1:18" x14ac:dyDescent="0.25">
      <c r="A446" s="1">
        <v>42755.836562500001</v>
      </c>
      <c r="B446" t="s">
        <v>15</v>
      </c>
      <c r="C446">
        <v>131677123116</v>
      </c>
      <c r="D446" t="s">
        <v>307</v>
      </c>
      <c r="E446" t="s">
        <v>308</v>
      </c>
      <c r="F446">
        <v>187.25</v>
      </c>
      <c r="G446" s="6">
        <v>42735</v>
      </c>
      <c r="H446" s="9">
        <f t="shared" si="14"/>
        <v>2016</v>
      </c>
      <c r="I446" s="4">
        <f t="shared" si="15"/>
        <v>12</v>
      </c>
      <c r="J446" s="1">
        <v>42755.650150462963</v>
      </c>
      <c r="K446" s="1">
        <v>42755.752916666665</v>
      </c>
      <c r="L446" t="s">
        <v>23</v>
      </c>
      <c r="M446">
        <v>187.25</v>
      </c>
      <c r="N446">
        <v>1</v>
      </c>
      <c r="O446" t="s">
        <v>505</v>
      </c>
      <c r="Q446">
        <v>187.25</v>
      </c>
      <c r="R446" t="s">
        <v>310</v>
      </c>
    </row>
    <row r="447" spans="1:18" x14ac:dyDescent="0.25">
      <c r="A447" s="1">
        <v>42755.836562500001</v>
      </c>
      <c r="B447" t="s">
        <v>15</v>
      </c>
      <c r="C447">
        <v>131678123116</v>
      </c>
      <c r="D447" t="s">
        <v>307</v>
      </c>
      <c r="E447" t="s">
        <v>308</v>
      </c>
      <c r="F447">
        <v>187.25</v>
      </c>
      <c r="G447" s="6">
        <v>42735</v>
      </c>
      <c r="H447" s="9">
        <f t="shared" si="14"/>
        <v>2016</v>
      </c>
      <c r="I447" s="4">
        <f t="shared" si="15"/>
        <v>12</v>
      </c>
      <c r="J447" s="1">
        <v>42755.650671296295</v>
      </c>
      <c r="K447" s="1">
        <v>42755.75335648148</v>
      </c>
      <c r="L447" t="s">
        <v>23</v>
      </c>
      <c r="M447">
        <v>187.25</v>
      </c>
      <c r="N447">
        <v>1</v>
      </c>
      <c r="O447" t="s">
        <v>506</v>
      </c>
      <c r="Q447">
        <v>187.25</v>
      </c>
      <c r="R447" t="s">
        <v>310</v>
      </c>
    </row>
    <row r="448" spans="1:18" x14ac:dyDescent="0.25">
      <c r="A448" s="1">
        <v>42755.836562500001</v>
      </c>
      <c r="B448" t="s">
        <v>15</v>
      </c>
      <c r="C448">
        <v>131680123116</v>
      </c>
      <c r="D448" t="s">
        <v>307</v>
      </c>
      <c r="E448" t="s">
        <v>308</v>
      </c>
      <c r="F448">
        <v>187.25</v>
      </c>
      <c r="G448" s="6">
        <v>42735</v>
      </c>
      <c r="H448" s="9">
        <f t="shared" si="14"/>
        <v>2016</v>
      </c>
      <c r="I448" s="4">
        <f t="shared" si="15"/>
        <v>12</v>
      </c>
      <c r="J448" s="1">
        <v>42755.658043981479</v>
      </c>
      <c r="K448" s="1">
        <v>42755.753981481481</v>
      </c>
      <c r="L448" t="s">
        <v>23</v>
      </c>
      <c r="M448">
        <v>187.25</v>
      </c>
      <c r="N448">
        <v>1</v>
      </c>
      <c r="O448" t="s">
        <v>507</v>
      </c>
      <c r="Q448">
        <v>187.25</v>
      </c>
      <c r="R448" t="s">
        <v>310</v>
      </c>
    </row>
    <row r="449" spans="1:18" x14ac:dyDescent="0.25">
      <c r="A449" s="1">
        <v>42755.836562500001</v>
      </c>
      <c r="B449" t="s">
        <v>15</v>
      </c>
      <c r="C449">
        <v>131681123116</v>
      </c>
      <c r="D449" t="s">
        <v>307</v>
      </c>
      <c r="E449" t="s">
        <v>308</v>
      </c>
      <c r="F449">
        <v>187.25</v>
      </c>
      <c r="G449" s="6">
        <v>42735</v>
      </c>
      <c r="H449" s="9">
        <f t="shared" si="14"/>
        <v>2016</v>
      </c>
      <c r="I449" s="4">
        <f t="shared" si="15"/>
        <v>12</v>
      </c>
      <c r="J449" s="1">
        <v>42755.657557870371</v>
      </c>
      <c r="K449" s="1">
        <v>42755.754513888889</v>
      </c>
      <c r="L449" t="s">
        <v>23</v>
      </c>
      <c r="M449">
        <v>187.25</v>
      </c>
      <c r="N449">
        <v>1</v>
      </c>
      <c r="O449" t="s">
        <v>508</v>
      </c>
      <c r="Q449">
        <v>187.25</v>
      </c>
      <c r="R449" t="s">
        <v>310</v>
      </c>
    </row>
    <row r="450" spans="1:18" x14ac:dyDescent="0.25">
      <c r="A450" s="1">
        <v>42755.836562500001</v>
      </c>
      <c r="B450" t="s">
        <v>15</v>
      </c>
      <c r="C450">
        <v>131684123116</v>
      </c>
      <c r="D450" t="s">
        <v>307</v>
      </c>
      <c r="E450" t="s">
        <v>308</v>
      </c>
      <c r="F450">
        <v>187.25</v>
      </c>
      <c r="G450" s="6">
        <v>42735</v>
      </c>
      <c r="H450" s="9">
        <f t="shared" si="14"/>
        <v>2016</v>
      </c>
      <c r="I450" s="4">
        <f t="shared" si="15"/>
        <v>12</v>
      </c>
      <c r="J450" s="1">
        <v>42755.651180555556</v>
      </c>
      <c r="K450" s="1">
        <v>42755.754930555559</v>
      </c>
      <c r="L450" t="s">
        <v>23</v>
      </c>
      <c r="M450">
        <v>187.25</v>
      </c>
      <c r="N450">
        <v>1</v>
      </c>
      <c r="O450" t="s">
        <v>509</v>
      </c>
      <c r="Q450">
        <v>187.25</v>
      </c>
      <c r="R450" t="s">
        <v>310</v>
      </c>
    </row>
    <row r="451" spans="1:18" x14ac:dyDescent="0.25">
      <c r="A451" s="1">
        <v>42755.836562500001</v>
      </c>
      <c r="B451" t="s">
        <v>15</v>
      </c>
      <c r="C451">
        <v>131687123116</v>
      </c>
      <c r="D451" t="s">
        <v>307</v>
      </c>
      <c r="E451" t="s">
        <v>308</v>
      </c>
      <c r="F451">
        <v>187.25</v>
      </c>
      <c r="G451" s="6">
        <v>42735</v>
      </c>
      <c r="H451" s="9">
        <f t="shared" ref="H451:H514" si="16">YEAR(G451)</f>
        <v>2016</v>
      </c>
      <c r="I451" s="4">
        <f t="shared" ref="I451:I514" si="17">MONTH(G451)</f>
        <v>12</v>
      </c>
      <c r="J451" s="1">
        <v>42755.651932870373</v>
      </c>
      <c r="K451" s="1">
        <v>42755.759814814817</v>
      </c>
      <c r="L451" t="s">
        <v>23</v>
      </c>
      <c r="M451">
        <v>187.25</v>
      </c>
      <c r="N451">
        <v>1</v>
      </c>
      <c r="O451" t="s">
        <v>510</v>
      </c>
      <c r="Q451">
        <v>187.25</v>
      </c>
      <c r="R451" t="s">
        <v>310</v>
      </c>
    </row>
    <row r="452" spans="1:18" x14ac:dyDescent="0.25">
      <c r="A452" s="1">
        <v>43004.524456018517</v>
      </c>
      <c r="B452" t="s">
        <v>15</v>
      </c>
      <c r="C452">
        <v>133845</v>
      </c>
      <c r="D452" t="s">
        <v>95</v>
      </c>
      <c r="E452" t="s">
        <v>96</v>
      </c>
      <c r="F452">
        <v>334</v>
      </c>
      <c r="G452" s="6">
        <v>42991</v>
      </c>
      <c r="H452" s="9">
        <f t="shared" si="16"/>
        <v>2017</v>
      </c>
      <c r="I452" s="4">
        <f t="shared" si="17"/>
        <v>9</v>
      </c>
      <c r="J452" s="1">
        <v>42999.531111111108</v>
      </c>
      <c r="K452" s="1">
        <v>43004.521435185183</v>
      </c>
      <c r="L452" t="s">
        <v>158</v>
      </c>
      <c r="M452">
        <v>334</v>
      </c>
      <c r="N452">
        <v>1</v>
      </c>
      <c r="O452" t="s">
        <v>511</v>
      </c>
      <c r="P452" t="str">
        <f>TRIM(MID(SUBSTITUTE(O452,"-",REPT(" ",LEN(O452))),1*LEN(O452),LEN(O452)))</f>
        <v>General</v>
      </c>
      <c r="Q452">
        <v>334</v>
      </c>
      <c r="R452" t="s">
        <v>99</v>
      </c>
    </row>
    <row r="453" spans="1:18" x14ac:dyDescent="0.25">
      <c r="A453" s="1">
        <v>43004.524456018517</v>
      </c>
      <c r="B453" t="s">
        <v>15</v>
      </c>
      <c r="C453">
        <v>133846</v>
      </c>
      <c r="D453" t="s">
        <v>95</v>
      </c>
      <c r="E453" t="s">
        <v>96</v>
      </c>
      <c r="F453">
        <v>805</v>
      </c>
      <c r="G453" s="6">
        <v>42991</v>
      </c>
      <c r="H453" s="9">
        <f t="shared" si="16"/>
        <v>2017</v>
      </c>
      <c r="I453" s="4">
        <f t="shared" si="17"/>
        <v>9</v>
      </c>
      <c r="J453" s="1">
        <v>42999.559432870374</v>
      </c>
      <c r="K453" s="1">
        <v>43004.521435185183</v>
      </c>
      <c r="L453" t="s">
        <v>158</v>
      </c>
      <c r="M453">
        <v>805</v>
      </c>
      <c r="N453">
        <v>1</v>
      </c>
      <c r="O453" t="s">
        <v>512</v>
      </c>
      <c r="P453" t="str">
        <f>TRIM(MID(SUBSTITUTE(O453,"-",REPT(" ",LEN(O453))),1*LEN(O453),LEN(O453)))</f>
        <v>79 Windsong</v>
      </c>
      <c r="Q453">
        <v>805</v>
      </c>
      <c r="R453" t="s">
        <v>101</v>
      </c>
    </row>
    <row r="454" spans="1:18" x14ac:dyDescent="0.25">
      <c r="A454" s="1">
        <v>43004.524456018517</v>
      </c>
      <c r="B454" t="s">
        <v>15</v>
      </c>
      <c r="C454">
        <v>133847</v>
      </c>
      <c r="D454" t="s">
        <v>95</v>
      </c>
      <c r="E454" t="s">
        <v>96</v>
      </c>
      <c r="F454">
        <v>506.98</v>
      </c>
      <c r="G454" s="6">
        <v>42991</v>
      </c>
      <c r="H454" s="9">
        <f t="shared" si="16"/>
        <v>2017</v>
      </c>
      <c r="I454" s="4">
        <f t="shared" si="17"/>
        <v>9</v>
      </c>
      <c r="J454" s="1">
        <v>42999.537638888891</v>
      </c>
      <c r="K454" s="1">
        <v>43004.521435185183</v>
      </c>
      <c r="L454" t="s">
        <v>158</v>
      </c>
      <c r="M454">
        <v>506.98</v>
      </c>
      <c r="N454">
        <v>1</v>
      </c>
      <c r="O454" t="s">
        <v>513</v>
      </c>
      <c r="P454" t="str">
        <f>TRIM(MID(SUBSTITUTE(O454,"-",REPT(" ",LEN(O454))),1*LEN(O454),LEN(O454)))</f>
        <v>12 Hampton</v>
      </c>
      <c r="Q454">
        <v>506.98</v>
      </c>
      <c r="R454" t="s">
        <v>101</v>
      </c>
    </row>
    <row r="455" spans="1:18" x14ac:dyDescent="0.25">
      <c r="A455" s="1">
        <v>43004.524456018517</v>
      </c>
      <c r="B455" t="s">
        <v>15</v>
      </c>
      <c r="C455">
        <v>133848</v>
      </c>
      <c r="D455" t="s">
        <v>95</v>
      </c>
      <c r="E455" t="s">
        <v>96</v>
      </c>
      <c r="F455">
        <v>57</v>
      </c>
      <c r="G455" s="6">
        <v>42991</v>
      </c>
      <c r="H455" s="9">
        <f t="shared" si="16"/>
        <v>2017</v>
      </c>
      <c r="I455" s="4">
        <f t="shared" si="17"/>
        <v>9</v>
      </c>
      <c r="J455" s="1">
        <v>42999.530740740738</v>
      </c>
      <c r="K455" s="1">
        <v>43004.521435185183</v>
      </c>
      <c r="L455" t="s">
        <v>158</v>
      </c>
      <c r="M455">
        <v>57</v>
      </c>
      <c r="N455">
        <v>1</v>
      </c>
      <c r="O455" t="s">
        <v>514</v>
      </c>
      <c r="P455" t="str">
        <f>TRIM(MID(SUBSTITUTE(O455,"-",REPT(" ",LEN(O455))),1*LEN(O455),LEN(O455)))</f>
        <v>8 Hampton</v>
      </c>
      <c r="Q455">
        <v>57</v>
      </c>
      <c r="R455" t="s">
        <v>101</v>
      </c>
    </row>
    <row r="456" spans="1:18" x14ac:dyDescent="0.25">
      <c r="A456" s="1">
        <v>43004.524456018517</v>
      </c>
      <c r="B456" t="s">
        <v>15</v>
      </c>
      <c r="C456">
        <v>133849</v>
      </c>
      <c r="D456" t="s">
        <v>95</v>
      </c>
      <c r="E456" t="s">
        <v>96</v>
      </c>
      <c r="F456">
        <v>0</v>
      </c>
      <c r="G456" s="6">
        <v>42991</v>
      </c>
      <c r="H456" s="9">
        <f t="shared" si="16"/>
        <v>2017</v>
      </c>
      <c r="I456" s="4">
        <f t="shared" si="17"/>
        <v>9</v>
      </c>
      <c r="J456" s="1">
        <v>42999.552083333336</v>
      </c>
      <c r="K456" s="1">
        <v>43004.52144675926</v>
      </c>
      <c r="L456" t="s">
        <v>158</v>
      </c>
      <c r="M456">
        <v>0</v>
      </c>
      <c r="N456">
        <v>1</v>
      </c>
      <c r="O456" t="s">
        <v>515</v>
      </c>
      <c r="P456" t="str">
        <f>TRIM(MID(SUBSTITUTE(O456,"-",REPT(" ",LEN(O456))),1*LEN(O456),LEN(O456)))</f>
        <v>124 Windsong</v>
      </c>
      <c r="Q456">
        <v>0</v>
      </c>
      <c r="R456" t="s">
        <v>101</v>
      </c>
    </row>
    <row r="457" spans="1:18" x14ac:dyDescent="0.25">
      <c r="A457" s="1">
        <v>43004.524456018517</v>
      </c>
      <c r="B457" t="s">
        <v>15</v>
      </c>
      <c r="C457">
        <v>133851</v>
      </c>
      <c r="D457" t="s">
        <v>95</v>
      </c>
      <c r="E457" t="s">
        <v>96</v>
      </c>
      <c r="F457">
        <v>197.27</v>
      </c>
      <c r="G457" s="6">
        <v>42991</v>
      </c>
      <c r="H457" s="9">
        <f t="shared" si="16"/>
        <v>2017</v>
      </c>
      <c r="I457" s="4">
        <f t="shared" si="17"/>
        <v>9</v>
      </c>
      <c r="J457" s="1">
        <v>42999.548935185187</v>
      </c>
      <c r="K457" s="1">
        <v>43004.52144675926</v>
      </c>
      <c r="L457" t="s">
        <v>158</v>
      </c>
      <c r="M457">
        <v>197.27</v>
      </c>
      <c r="N457">
        <v>1</v>
      </c>
      <c r="O457" t="s">
        <v>516</v>
      </c>
      <c r="P457" t="str">
        <f>TRIM(MID(SUBSTITUTE(O457,"-",REPT(" ",LEN(O457))),1*LEN(O457),LEN(O457)))</f>
        <v>36 Windsong</v>
      </c>
      <c r="Q457">
        <v>197.27</v>
      </c>
      <c r="R457" t="s">
        <v>101</v>
      </c>
    </row>
    <row r="458" spans="1:18" x14ac:dyDescent="0.25">
      <c r="A458" s="1">
        <v>43004.524456018517</v>
      </c>
      <c r="B458" t="s">
        <v>15</v>
      </c>
      <c r="C458">
        <v>133852</v>
      </c>
      <c r="D458" t="s">
        <v>95</v>
      </c>
      <c r="E458" t="s">
        <v>96</v>
      </c>
      <c r="F458">
        <v>215.49</v>
      </c>
      <c r="G458" s="6">
        <v>42991</v>
      </c>
      <c r="H458" s="9">
        <f t="shared" si="16"/>
        <v>2017</v>
      </c>
      <c r="I458" s="4">
        <f t="shared" si="17"/>
        <v>9</v>
      </c>
      <c r="J458" s="1">
        <v>42999.540162037039</v>
      </c>
      <c r="K458" s="1">
        <v>43004.52144675926</v>
      </c>
      <c r="L458" t="s">
        <v>158</v>
      </c>
      <c r="M458">
        <v>215.49</v>
      </c>
      <c r="N458">
        <v>1</v>
      </c>
      <c r="O458" t="s">
        <v>517</v>
      </c>
      <c r="P458" t="str">
        <f>TRIM(MID(SUBSTITUTE(O458,"-",REPT(" ",LEN(O458))),1*LEN(O458),LEN(O458)))</f>
        <v>169 Windsong</v>
      </c>
      <c r="Q458">
        <v>215.49</v>
      </c>
      <c r="R458" t="s">
        <v>101</v>
      </c>
    </row>
    <row r="459" spans="1:18" x14ac:dyDescent="0.25">
      <c r="A459" s="1">
        <v>43004.524456018517</v>
      </c>
      <c r="B459" t="s">
        <v>15</v>
      </c>
      <c r="C459">
        <v>133853</v>
      </c>
      <c r="D459" t="s">
        <v>95</v>
      </c>
      <c r="E459" t="s">
        <v>96</v>
      </c>
      <c r="F459">
        <v>87.5</v>
      </c>
      <c r="G459" s="6">
        <v>42991</v>
      </c>
      <c r="H459" s="9">
        <f t="shared" si="16"/>
        <v>2017</v>
      </c>
      <c r="I459" s="4">
        <f t="shared" si="17"/>
        <v>9</v>
      </c>
      <c r="J459" s="1">
        <v>42999.561979166669</v>
      </c>
      <c r="K459" s="1">
        <v>43004.52144675926</v>
      </c>
      <c r="L459" t="s">
        <v>158</v>
      </c>
      <c r="M459">
        <v>87.5</v>
      </c>
      <c r="N459">
        <v>1</v>
      </c>
      <c r="O459" t="s">
        <v>518</v>
      </c>
      <c r="P459" t="str">
        <f>TRIM(MID(SUBSTITUTE(O459,"-",REPT(" ",LEN(O459))),1*LEN(O459),LEN(O459)))</f>
        <v>170 Windsong</v>
      </c>
      <c r="Q459">
        <v>87.5</v>
      </c>
      <c r="R459" t="s">
        <v>101</v>
      </c>
    </row>
    <row r="460" spans="1:18" x14ac:dyDescent="0.25">
      <c r="A460" s="1">
        <v>43004.524456018517</v>
      </c>
      <c r="B460" t="s">
        <v>15</v>
      </c>
      <c r="C460">
        <v>133854</v>
      </c>
      <c r="D460" t="s">
        <v>95</v>
      </c>
      <c r="E460" t="s">
        <v>96</v>
      </c>
      <c r="F460">
        <v>0</v>
      </c>
      <c r="G460" s="6">
        <v>42991</v>
      </c>
      <c r="H460" s="9">
        <f t="shared" si="16"/>
        <v>2017</v>
      </c>
      <c r="I460" s="4">
        <f t="shared" si="17"/>
        <v>9</v>
      </c>
      <c r="J460" s="1">
        <v>42999.545868055553</v>
      </c>
      <c r="K460" s="1">
        <v>43004.52144675926</v>
      </c>
      <c r="L460" t="s">
        <v>158</v>
      </c>
      <c r="M460">
        <v>0</v>
      </c>
      <c r="N460">
        <v>1</v>
      </c>
      <c r="O460" t="s">
        <v>519</v>
      </c>
      <c r="P460" t="str">
        <f>TRIM(MID(SUBSTITUTE(O460,"-",REPT(" ",LEN(O460))),1*LEN(O460),LEN(O460)))</f>
        <v>160 Windsong</v>
      </c>
      <c r="Q460">
        <v>0</v>
      </c>
      <c r="R460" t="s">
        <v>101</v>
      </c>
    </row>
    <row r="461" spans="1:18" x14ac:dyDescent="0.25">
      <c r="A461" s="1">
        <v>43004.524456018517</v>
      </c>
      <c r="B461" t="s">
        <v>15</v>
      </c>
      <c r="C461">
        <v>133856</v>
      </c>
      <c r="D461" t="s">
        <v>95</v>
      </c>
      <c r="E461" t="s">
        <v>96</v>
      </c>
      <c r="F461">
        <v>520</v>
      </c>
      <c r="G461" s="6">
        <v>42991</v>
      </c>
      <c r="H461" s="9">
        <f t="shared" si="16"/>
        <v>2017</v>
      </c>
      <c r="I461" s="4">
        <f t="shared" si="17"/>
        <v>9</v>
      </c>
      <c r="J461" s="1">
        <v>42999.549942129626</v>
      </c>
      <c r="K461" s="1">
        <v>43004.52144675926</v>
      </c>
      <c r="L461" t="s">
        <v>158</v>
      </c>
      <c r="M461">
        <v>520</v>
      </c>
      <c r="N461">
        <v>1</v>
      </c>
      <c r="O461" t="s">
        <v>520</v>
      </c>
      <c r="P461" t="str">
        <f>TRIM(MID(SUBSTITUTE(O461,"-",REPT(" ",LEN(O461))),1*LEN(O461),LEN(O461)))</f>
        <v>194 Windsong</v>
      </c>
      <c r="Q461">
        <v>520</v>
      </c>
      <c r="R461" t="s">
        <v>101</v>
      </c>
    </row>
    <row r="462" spans="1:18" x14ac:dyDescent="0.25">
      <c r="A462" s="1">
        <v>43004.524456018517</v>
      </c>
      <c r="B462" t="s">
        <v>15</v>
      </c>
      <c r="C462">
        <v>133963</v>
      </c>
      <c r="D462" t="s">
        <v>95</v>
      </c>
      <c r="E462" t="s">
        <v>96</v>
      </c>
      <c r="F462">
        <v>1430</v>
      </c>
      <c r="G462" s="6">
        <v>42991</v>
      </c>
      <c r="H462" s="9">
        <f t="shared" si="16"/>
        <v>2017</v>
      </c>
      <c r="I462" s="4">
        <f t="shared" si="17"/>
        <v>9</v>
      </c>
      <c r="J462" s="1">
        <v>42999.547314814816</v>
      </c>
      <c r="K462" s="1">
        <v>43004.521458333336</v>
      </c>
      <c r="L462" t="s">
        <v>158</v>
      </c>
      <c r="M462">
        <v>1430</v>
      </c>
      <c r="N462">
        <v>1</v>
      </c>
      <c r="O462" t="s">
        <v>521</v>
      </c>
      <c r="P462" t="str">
        <f>TRIM(MID(SUBSTITUTE(O462,"-",REPT(" ",LEN(O462))),1*LEN(O462),LEN(O462)))</f>
        <v>2017 FHA approval</v>
      </c>
      <c r="Q462">
        <v>1430</v>
      </c>
      <c r="R462" t="s">
        <v>99</v>
      </c>
    </row>
    <row r="463" spans="1:18" x14ac:dyDescent="0.25">
      <c r="A463" s="1">
        <v>43025.516597222224</v>
      </c>
      <c r="B463" t="s">
        <v>15</v>
      </c>
      <c r="C463">
        <v>135494</v>
      </c>
      <c r="D463" t="s">
        <v>95</v>
      </c>
      <c r="E463" t="s">
        <v>96</v>
      </c>
      <c r="F463">
        <v>334</v>
      </c>
      <c r="G463" s="6">
        <v>43005</v>
      </c>
      <c r="H463" s="9">
        <f t="shared" si="16"/>
        <v>2017</v>
      </c>
      <c r="I463" s="4">
        <f t="shared" si="17"/>
        <v>9</v>
      </c>
      <c r="J463" s="1">
        <v>43017.561076388891</v>
      </c>
      <c r="K463" s="1">
        <v>43024.850092592591</v>
      </c>
      <c r="L463" t="s">
        <v>412</v>
      </c>
      <c r="M463">
        <v>334</v>
      </c>
      <c r="N463">
        <v>1</v>
      </c>
      <c r="O463" t="s">
        <v>522</v>
      </c>
      <c r="P463" t="str">
        <f>TRIM(MID(SUBSTITUTE(O463,"-",REPT(" ",LEN(O463))),1*LEN(O463),LEN(O463)))</f>
        <v>General</v>
      </c>
      <c r="Q463">
        <v>334</v>
      </c>
      <c r="R463" t="s">
        <v>99</v>
      </c>
    </row>
    <row r="464" spans="1:18" x14ac:dyDescent="0.25">
      <c r="A464" s="1">
        <v>43025.516597222224</v>
      </c>
      <c r="B464" t="s">
        <v>15</v>
      </c>
      <c r="C464">
        <v>135495</v>
      </c>
      <c r="D464" t="s">
        <v>95</v>
      </c>
      <c r="E464" t="s">
        <v>96</v>
      </c>
      <c r="F464">
        <v>232.49</v>
      </c>
      <c r="G464" s="6">
        <v>43005</v>
      </c>
      <c r="H464" s="9">
        <f t="shared" si="16"/>
        <v>2017</v>
      </c>
      <c r="I464" s="4">
        <f t="shared" si="17"/>
        <v>9</v>
      </c>
      <c r="J464" s="1">
        <v>43017.578032407408</v>
      </c>
      <c r="K464" s="1">
        <v>43024.850092592591</v>
      </c>
      <c r="L464" t="s">
        <v>412</v>
      </c>
      <c r="M464">
        <v>232.49</v>
      </c>
      <c r="N464">
        <v>1</v>
      </c>
      <c r="O464" t="s">
        <v>523</v>
      </c>
      <c r="P464" t="str">
        <f>TRIM(MID(SUBSTITUTE(O464,"-",REPT(" ",LEN(O464))),1*LEN(O464),LEN(O464)))</f>
        <v>179 Windsong</v>
      </c>
      <c r="Q464">
        <v>232.49</v>
      </c>
      <c r="R464" t="s">
        <v>101</v>
      </c>
    </row>
    <row r="465" spans="1:18" x14ac:dyDescent="0.25">
      <c r="A465" s="1">
        <v>43025.516597222224</v>
      </c>
      <c r="B465" t="s">
        <v>15</v>
      </c>
      <c r="C465">
        <v>135496</v>
      </c>
      <c r="D465" t="s">
        <v>95</v>
      </c>
      <c r="E465" t="s">
        <v>96</v>
      </c>
      <c r="F465">
        <v>216.56</v>
      </c>
      <c r="G465" s="6">
        <v>43005</v>
      </c>
      <c r="H465" s="9">
        <f t="shared" si="16"/>
        <v>2017</v>
      </c>
      <c r="I465" s="4">
        <f t="shared" si="17"/>
        <v>9</v>
      </c>
      <c r="J465" s="1">
        <v>43017.561493055553</v>
      </c>
      <c r="K465" s="1">
        <v>43024.850104166668</v>
      </c>
      <c r="L465" t="s">
        <v>412</v>
      </c>
      <c r="M465">
        <v>216.56</v>
      </c>
      <c r="N465">
        <v>1</v>
      </c>
      <c r="O465" t="s">
        <v>524</v>
      </c>
      <c r="P465" t="str">
        <f>TRIM(MID(SUBSTITUTE(O465,"-",REPT(" ",LEN(O465))),1*LEN(O465),LEN(O465)))</f>
        <v>12 Hampton</v>
      </c>
      <c r="Q465">
        <v>216.56</v>
      </c>
      <c r="R465" t="s">
        <v>101</v>
      </c>
    </row>
    <row r="466" spans="1:18" x14ac:dyDescent="0.25">
      <c r="A466" s="1">
        <v>43025.516597222224</v>
      </c>
      <c r="B466" t="s">
        <v>15</v>
      </c>
      <c r="C466">
        <v>135497</v>
      </c>
      <c r="D466" t="s">
        <v>95</v>
      </c>
      <c r="E466" t="s">
        <v>96</v>
      </c>
      <c r="F466">
        <v>492.56</v>
      </c>
      <c r="G466" s="6">
        <v>43005</v>
      </c>
      <c r="H466" s="9">
        <f t="shared" si="16"/>
        <v>2017</v>
      </c>
      <c r="I466" s="4">
        <f t="shared" si="17"/>
        <v>9</v>
      </c>
      <c r="J466" s="1">
        <v>43017.580428240741</v>
      </c>
      <c r="K466" s="1">
        <v>43024.850104166668</v>
      </c>
      <c r="L466" t="s">
        <v>412</v>
      </c>
      <c r="M466">
        <v>492.56</v>
      </c>
      <c r="N466">
        <v>1</v>
      </c>
      <c r="O466" t="s">
        <v>525</v>
      </c>
      <c r="P466" t="str">
        <f>TRIM(MID(SUBSTITUTE(O466,"-",REPT(" ",LEN(O466))),1*LEN(O466),LEN(O466)))</f>
        <v>8 Hampton</v>
      </c>
      <c r="Q466">
        <v>492.56</v>
      </c>
      <c r="R466" t="s">
        <v>101</v>
      </c>
    </row>
    <row r="467" spans="1:18" x14ac:dyDescent="0.25">
      <c r="A467" s="1">
        <v>43025.516597222224</v>
      </c>
      <c r="B467" t="s">
        <v>15</v>
      </c>
      <c r="C467">
        <v>135498</v>
      </c>
      <c r="D467" t="s">
        <v>95</v>
      </c>
      <c r="E467" t="s">
        <v>96</v>
      </c>
      <c r="F467">
        <v>0</v>
      </c>
      <c r="G467" s="6">
        <v>43005</v>
      </c>
      <c r="H467" s="9">
        <f t="shared" si="16"/>
        <v>2017</v>
      </c>
      <c r="I467" s="4">
        <f t="shared" si="17"/>
        <v>9</v>
      </c>
      <c r="J467" s="1">
        <v>43017.553668981483</v>
      </c>
      <c r="K467" s="1">
        <v>43024.850104166668</v>
      </c>
      <c r="L467" t="s">
        <v>412</v>
      </c>
      <c r="M467">
        <v>0</v>
      </c>
      <c r="N467">
        <v>1</v>
      </c>
      <c r="O467" t="s">
        <v>526</v>
      </c>
      <c r="P467" t="str">
        <f>TRIM(MID(SUBSTITUTE(O467,"-",REPT(" ",LEN(O467))),1*LEN(O467),LEN(O467)))</f>
        <v>Legal</v>
      </c>
      <c r="Q467">
        <v>0</v>
      </c>
      <c r="R467" t="s">
        <v>101</v>
      </c>
    </row>
    <row r="468" spans="1:18" x14ac:dyDescent="0.25">
      <c r="A468" s="1">
        <v>43025.516597222224</v>
      </c>
      <c r="B468" t="s">
        <v>15</v>
      </c>
      <c r="C468">
        <v>135499</v>
      </c>
      <c r="D468" t="s">
        <v>95</v>
      </c>
      <c r="E468" t="s">
        <v>96</v>
      </c>
      <c r="F468">
        <v>22.4</v>
      </c>
      <c r="G468" s="6">
        <v>43005</v>
      </c>
      <c r="H468" s="9">
        <f t="shared" si="16"/>
        <v>2017</v>
      </c>
      <c r="I468" s="4">
        <f t="shared" si="17"/>
        <v>9</v>
      </c>
      <c r="J468" s="1">
        <v>43017.56050925926</v>
      </c>
      <c r="K468" s="1">
        <v>43024.850104166668</v>
      </c>
      <c r="L468" t="s">
        <v>412</v>
      </c>
      <c r="M468">
        <v>22.4</v>
      </c>
      <c r="N468">
        <v>1</v>
      </c>
      <c r="O468" t="s">
        <v>527</v>
      </c>
      <c r="P468" t="str">
        <f>TRIM(MID(SUBSTITUTE(O468,"-",REPT(" ",LEN(O468))),1*LEN(O468),LEN(O468)))</f>
        <v>162 Windsong</v>
      </c>
      <c r="Q468">
        <v>22.4</v>
      </c>
      <c r="R468" t="s">
        <v>101</v>
      </c>
    </row>
    <row r="469" spans="1:18" x14ac:dyDescent="0.25">
      <c r="A469" s="1">
        <v>43025.516597222224</v>
      </c>
      <c r="B469" t="s">
        <v>15</v>
      </c>
      <c r="C469">
        <v>135500</v>
      </c>
      <c r="D469" t="s">
        <v>95</v>
      </c>
      <c r="E469" t="s">
        <v>96</v>
      </c>
      <c r="F469">
        <v>6.56</v>
      </c>
      <c r="G469" s="6">
        <v>43005</v>
      </c>
      <c r="H469" s="9">
        <f t="shared" si="16"/>
        <v>2017</v>
      </c>
      <c r="I469" s="4">
        <f t="shared" si="17"/>
        <v>9</v>
      </c>
      <c r="J469" s="1">
        <v>43017.575578703705</v>
      </c>
      <c r="K469" s="1">
        <v>43024.850115740737</v>
      </c>
      <c r="L469" t="s">
        <v>412</v>
      </c>
      <c r="M469">
        <v>6.56</v>
      </c>
      <c r="N469">
        <v>1</v>
      </c>
      <c r="O469" t="s">
        <v>528</v>
      </c>
      <c r="P469" t="str">
        <f>TRIM(MID(SUBSTITUTE(O469,"-",REPT(" ",LEN(O469))),1*LEN(O469),LEN(O469)))</f>
        <v>36 Windsong</v>
      </c>
      <c r="Q469">
        <v>6.56</v>
      </c>
      <c r="R469" t="s">
        <v>101</v>
      </c>
    </row>
    <row r="470" spans="1:18" x14ac:dyDescent="0.25">
      <c r="A470" s="1">
        <v>43025.516597222224</v>
      </c>
      <c r="B470" t="s">
        <v>15</v>
      </c>
      <c r="C470">
        <v>135502</v>
      </c>
      <c r="D470" t="s">
        <v>95</v>
      </c>
      <c r="E470" t="s">
        <v>96</v>
      </c>
      <c r="F470">
        <v>448.8</v>
      </c>
      <c r="G470" s="6">
        <v>43005</v>
      </c>
      <c r="H470" s="9">
        <f t="shared" si="16"/>
        <v>2017</v>
      </c>
      <c r="I470" s="4">
        <f t="shared" si="17"/>
        <v>9</v>
      </c>
      <c r="J470" s="1">
        <v>43017.5625</v>
      </c>
      <c r="K470" s="1">
        <v>43024.850115740737</v>
      </c>
      <c r="L470" t="s">
        <v>412</v>
      </c>
      <c r="M470">
        <v>448.8</v>
      </c>
      <c r="N470">
        <v>1</v>
      </c>
      <c r="O470" t="s">
        <v>529</v>
      </c>
      <c r="P470" t="str">
        <f>TRIM(MID(SUBSTITUTE(O470,"-",REPT(" ",LEN(O470))),1*LEN(O470),LEN(O470)))</f>
        <v>170 Windsong</v>
      </c>
      <c r="Q470">
        <v>448.8</v>
      </c>
      <c r="R470" t="s">
        <v>101</v>
      </c>
    </row>
    <row r="471" spans="1:18" x14ac:dyDescent="0.25">
      <c r="A471" s="1">
        <v>43025.516597222224</v>
      </c>
      <c r="B471" t="s">
        <v>15</v>
      </c>
      <c r="C471">
        <v>135503</v>
      </c>
      <c r="D471" t="s">
        <v>95</v>
      </c>
      <c r="E471" t="s">
        <v>96</v>
      </c>
      <c r="F471">
        <v>0</v>
      </c>
      <c r="G471" s="6">
        <v>43005</v>
      </c>
      <c r="H471" s="9">
        <f t="shared" si="16"/>
        <v>2017</v>
      </c>
      <c r="I471" s="4">
        <f t="shared" si="17"/>
        <v>9</v>
      </c>
      <c r="J471" s="1">
        <v>43017.578865740739</v>
      </c>
      <c r="K471" s="1">
        <v>43024.850127314814</v>
      </c>
      <c r="L471" t="s">
        <v>412</v>
      </c>
      <c r="M471">
        <v>0</v>
      </c>
      <c r="N471">
        <v>1</v>
      </c>
      <c r="O471" t="s">
        <v>530</v>
      </c>
      <c r="P471" t="str">
        <f>TRIM(MID(SUBSTITUTE(O471,"-",REPT(" ",LEN(O471))),1*LEN(O471),LEN(O471)))</f>
        <v>Legal</v>
      </c>
      <c r="Q471">
        <v>0</v>
      </c>
      <c r="R471" t="s">
        <v>101</v>
      </c>
    </row>
    <row r="472" spans="1:18" x14ac:dyDescent="0.25">
      <c r="A472" s="1">
        <v>43025.516597222224</v>
      </c>
      <c r="B472" t="s">
        <v>15</v>
      </c>
      <c r="C472">
        <v>135504</v>
      </c>
      <c r="D472" t="s">
        <v>95</v>
      </c>
      <c r="E472" t="s">
        <v>96</v>
      </c>
      <c r="F472">
        <v>87.5</v>
      </c>
      <c r="G472" s="6">
        <v>43005</v>
      </c>
      <c r="H472" s="9">
        <f t="shared" si="16"/>
        <v>2017</v>
      </c>
      <c r="I472" s="4">
        <f t="shared" si="17"/>
        <v>9</v>
      </c>
      <c r="J472" s="1">
        <v>43017.575254629628</v>
      </c>
      <c r="K472" s="1">
        <v>43024.850127314814</v>
      </c>
      <c r="L472" t="s">
        <v>412</v>
      </c>
      <c r="M472">
        <v>87.5</v>
      </c>
      <c r="N472">
        <v>1</v>
      </c>
      <c r="O472" t="s">
        <v>522</v>
      </c>
      <c r="P472" t="str">
        <f>TRIM(MID(SUBSTITUTE(O472,"-",REPT(" ",LEN(O472))),1*LEN(O472),LEN(O472)))</f>
        <v>General</v>
      </c>
      <c r="Q472">
        <v>87.5</v>
      </c>
      <c r="R472" t="s">
        <v>99</v>
      </c>
    </row>
    <row r="473" spans="1:18" x14ac:dyDescent="0.25">
      <c r="A473" s="1">
        <v>43025.516597222224</v>
      </c>
      <c r="B473" t="s">
        <v>15</v>
      </c>
      <c r="C473">
        <v>135505</v>
      </c>
      <c r="D473" t="s">
        <v>95</v>
      </c>
      <c r="E473" t="s">
        <v>96</v>
      </c>
      <c r="F473">
        <v>294</v>
      </c>
      <c r="G473" s="6">
        <v>43005</v>
      </c>
      <c r="H473" s="9">
        <f t="shared" si="16"/>
        <v>2017</v>
      </c>
      <c r="I473" s="4">
        <f t="shared" si="17"/>
        <v>9</v>
      </c>
      <c r="J473" s="1">
        <v>43017.574861111112</v>
      </c>
      <c r="K473" s="1">
        <v>43024.850127314814</v>
      </c>
      <c r="L473" t="s">
        <v>412</v>
      </c>
      <c r="M473">
        <v>294</v>
      </c>
      <c r="N473">
        <v>1</v>
      </c>
      <c r="O473" t="s">
        <v>531</v>
      </c>
      <c r="P473" t="str">
        <f>TRIM(MID(SUBSTITUTE(O473,"-",REPT(" ",LEN(O473))),1*LEN(O473),LEN(O473)))</f>
        <v>94 Windsong</v>
      </c>
      <c r="Q473">
        <v>294</v>
      </c>
      <c r="R473" t="s">
        <v>101</v>
      </c>
    </row>
    <row r="474" spans="1:18" x14ac:dyDescent="0.25">
      <c r="A474" s="1">
        <v>43046</v>
      </c>
      <c r="B474" t="s">
        <v>15</v>
      </c>
      <c r="C474">
        <v>137554</v>
      </c>
      <c r="D474" t="s">
        <v>95</v>
      </c>
      <c r="E474" t="s">
        <v>96</v>
      </c>
      <c r="F474">
        <v>334</v>
      </c>
      <c r="G474" s="6">
        <v>43033</v>
      </c>
      <c r="H474" s="9">
        <f t="shared" si="16"/>
        <v>2017</v>
      </c>
      <c r="I474" s="4">
        <f t="shared" si="17"/>
        <v>10</v>
      </c>
      <c r="J474" s="1">
        <v>43039.644050925926</v>
      </c>
      <c r="K474" s="1">
        <v>43045.889039351852</v>
      </c>
      <c r="L474" t="s">
        <v>158</v>
      </c>
      <c r="M474">
        <v>334</v>
      </c>
      <c r="N474">
        <v>1</v>
      </c>
      <c r="O474" t="s">
        <v>532</v>
      </c>
      <c r="P474" t="str">
        <f>TRIM(MID(SUBSTITUTE(O474,"-",REPT(" ",LEN(O474))),1*LEN(O474),LEN(O474)))</f>
        <v>General</v>
      </c>
      <c r="Q474">
        <v>334</v>
      </c>
      <c r="R474" t="s">
        <v>99</v>
      </c>
    </row>
    <row r="475" spans="1:18" x14ac:dyDescent="0.25">
      <c r="A475" s="1">
        <v>43046</v>
      </c>
      <c r="B475" t="s">
        <v>15</v>
      </c>
      <c r="C475">
        <v>137555</v>
      </c>
      <c r="D475" t="s">
        <v>95</v>
      </c>
      <c r="E475" t="s">
        <v>96</v>
      </c>
      <c r="F475">
        <v>0</v>
      </c>
      <c r="G475" s="6">
        <v>43033</v>
      </c>
      <c r="H475" s="9">
        <f t="shared" si="16"/>
        <v>2017</v>
      </c>
      <c r="I475" s="4">
        <f t="shared" si="17"/>
        <v>10</v>
      </c>
      <c r="J475" s="1">
        <v>43039.644456018519</v>
      </c>
      <c r="K475" s="1">
        <v>43045.889050925929</v>
      </c>
      <c r="L475" t="s">
        <v>158</v>
      </c>
      <c r="M475">
        <v>0</v>
      </c>
      <c r="N475">
        <v>1</v>
      </c>
      <c r="O475" t="s">
        <v>533</v>
      </c>
      <c r="P475" t="str">
        <f>TRIM(MID(SUBSTITUTE(O475,"-",REPT(" ",LEN(O475))),1*LEN(O475),LEN(O475)))</f>
        <v>Legal</v>
      </c>
      <c r="Q475">
        <v>0</v>
      </c>
      <c r="R475" t="s">
        <v>101</v>
      </c>
    </row>
    <row r="476" spans="1:18" x14ac:dyDescent="0.25">
      <c r="A476" s="1">
        <v>43046</v>
      </c>
      <c r="B476" t="s">
        <v>15</v>
      </c>
      <c r="C476">
        <v>137556</v>
      </c>
      <c r="D476" t="s">
        <v>95</v>
      </c>
      <c r="E476" t="s">
        <v>96</v>
      </c>
      <c r="F476">
        <v>45</v>
      </c>
      <c r="G476" s="6">
        <v>43033</v>
      </c>
      <c r="H476" s="9">
        <f t="shared" si="16"/>
        <v>2017</v>
      </c>
      <c r="I476" s="4">
        <f t="shared" si="17"/>
        <v>10</v>
      </c>
      <c r="J476" s="1">
        <v>43039.64570601852</v>
      </c>
      <c r="K476" s="1">
        <v>43045.889062499999</v>
      </c>
      <c r="L476" t="s">
        <v>158</v>
      </c>
      <c r="M476">
        <v>45</v>
      </c>
      <c r="N476">
        <v>1</v>
      </c>
      <c r="O476" t="s">
        <v>534</v>
      </c>
      <c r="P476" t="str">
        <f>TRIM(MID(SUBSTITUTE(O476,"-",REPT(" ",LEN(O476))),1*LEN(O476),LEN(O476)))</f>
        <v>12 Hampton</v>
      </c>
      <c r="Q476">
        <v>45</v>
      </c>
      <c r="R476" t="s">
        <v>101</v>
      </c>
    </row>
    <row r="477" spans="1:18" x14ac:dyDescent="0.25">
      <c r="A477" s="1">
        <v>43046</v>
      </c>
      <c r="B477" t="s">
        <v>15</v>
      </c>
      <c r="C477">
        <v>137557</v>
      </c>
      <c r="D477" t="s">
        <v>95</v>
      </c>
      <c r="E477" t="s">
        <v>96</v>
      </c>
      <c r="F477">
        <v>221</v>
      </c>
      <c r="G477" s="6">
        <v>43033</v>
      </c>
      <c r="H477" s="9">
        <f t="shared" si="16"/>
        <v>2017</v>
      </c>
      <c r="I477" s="4">
        <f t="shared" si="17"/>
        <v>10</v>
      </c>
      <c r="J477" s="1">
        <v>43039.64472222222</v>
      </c>
      <c r="K477" s="1">
        <v>43045.889062499999</v>
      </c>
      <c r="L477" t="s">
        <v>158</v>
      </c>
      <c r="M477">
        <v>221</v>
      </c>
      <c r="N477">
        <v>1</v>
      </c>
      <c r="O477" t="s">
        <v>535</v>
      </c>
      <c r="P477" t="str">
        <f>TRIM(MID(SUBSTITUTE(O477,"-",REPT(" ",LEN(O477))),1*LEN(O477),LEN(O477)))</f>
        <v>8 Hampton</v>
      </c>
      <c r="Q477">
        <v>221</v>
      </c>
      <c r="R477" t="s">
        <v>101</v>
      </c>
    </row>
    <row r="478" spans="1:18" x14ac:dyDescent="0.25">
      <c r="A478" s="1">
        <v>43046</v>
      </c>
      <c r="B478" t="s">
        <v>15</v>
      </c>
      <c r="C478">
        <v>137558</v>
      </c>
      <c r="D478" t="s">
        <v>95</v>
      </c>
      <c r="E478" t="s">
        <v>96</v>
      </c>
      <c r="F478">
        <v>0</v>
      </c>
      <c r="G478" s="6">
        <v>43033</v>
      </c>
      <c r="H478" s="9">
        <f t="shared" si="16"/>
        <v>2017</v>
      </c>
      <c r="I478" s="4">
        <f t="shared" si="17"/>
        <v>10</v>
      </c>
      <c r="J478" s="1">
        <v>43039.645486111112</v>
      </c>
      <c r="K478" s="1">
        <v>43045.889074074075</v>
      </c>
      <c r="L478" t="s">
        <v>158</v>
      </c>
      <c r="M478">
        <v>0</v>
      </c>
      <c r="N478">
        <v>1</v>
      </c>
      <c r="O478" t="s">
        <v>536</v>
      </c>
      <c r="P478" t="str">
        <f>TRIM(MID(SUBSTITUTE(O478,"-",REPT(" ",LEN(O478))),1*LEN(O478),LEN(O478)))</f>
        <v>Legal</v>
      </c>
      <c r="Q478">
        <v>0</v>
      </c>
      <c r="R478" t="s">
        <v>101</v>
      </c>
    </row>
    <row r="479" spans="1:18" x14ac:dyDescent="0.25">
      <c r="A479" s="1">
        <v>43046</v>
      </c>
      <c r="B479" t="s">
        <v>15</v>
      </c>
      <c r="C479">
        <v>137559</v>
      </c>
      <c r="D479" t="s">
        <v>95</v>
      </c>
      <c r="E479" t="s">
        <v>96</v>
      </c>
      <c r="F479">
        <v>22</v>
      </c>
      <c r="G479" s="6">
        <v>43033</v>
      </c>
      <c r="H479" s="9">
        <f t="shared" si="16"/>
        <v>2017</v>
      </c>
      <c r="I479" s="4">
        <f t="shared" si="17"/>
        <v>10</v>
      </c>
      <c r="J479" s="1">
        <v>43039.645324074074</v>
      </c>
      <c r="K479" s="1">
        <v>43045.889074074075</v>
      </c>
      <c r="L479" t="s">
        <v>158</v>
      </c>
      <c r="M479">
        <v>22</v>
      </c>
      <c r="N479">
        <v>1</v>
      </c>
      <c r="O479" t="s">
        <v>537</v>
      </c>
      <c r="P479" t="str">
        <f>TRIM(MID(SUBSTITUTE(O479,"-",REPT(" ",LEN(O479))),1*LEN(O479),LEN(O479)))</f>
        <v>162 Windsong</v>
      </c>
      <c r="Q479">
        <v>22</v>
      </c>
      <c r="R479" t="s">
        <v>101</v>
      </c>
    </row>
    <row r="480" spans="1:18" x14ac:dyDescent="0.25">
      <c r="A480" s="1">
        <v>43046</v>
      </c>
      <c r="B480" t="s">
        <v>15</v>
      </c>
      <c r="C480">
        <v>137560</v>
      </c>
      <c r="D480" t="s">
        <v>95</v>
      </c>
      <c r="E480" t="s">
        <v>96</v>
      </c>
      <c r="F480">
        <v>129</v>
      </c>
      <c r="G480" s="6">
        <v>43033</v>
      </c>
      <c r="H480" s="9">
        <f t="shared" si="16"/>
        <v>2017</v>
      </c>
      <c r="I480" s="4">
        <f t="shared" si="17"/>
        <v>10</v>
      </c>
      <c r="J480" s="1">
        <v>43039.646041666667</v>
      </c>
      <c r="K480" s="1">
        <v>43045.889085648145</v>
      </c>
      <c r="L480" t="s">
        <v>158</v>
      </c>
      <c r="M480">
        <v>129</v>
      </c>
      <c r="N480">
        <v>1</v>
      </c>
      <c r="O480" t="s">
        <v>538</v>
      </c>
      <c r="P480" t="str">
        <f>TRIM(MID(SUBSTITUTE(O480,"-",REPT(" ",LEN(O480))),1*LEN(O480),LEN(O480)))</f>
        <v>36 Windsong</v>
      </c>
      <c r="Q480">
        <v>129</v>
      </c>
      <c r="R480" t="s">
        <v>101</v>
      </c>
    </row>
    <row r="481" spans="1:18" x14ac:dyDescent="0.25">
      <c r="A481" s="1">
        <v>43046</v>
      </c>
      <c r="B481" t="s">
        <v>15</v>
      </c>
      <c r="C481">
        <v>137563</v>
      </c>
      <c r="D481" t="s">
        <v>95</v>
      </c>
      <c r="E481" t="s">
        <v>96</v>
      </c>
      <c r="F481">
        <v>0</v>
      </c>
      <c r="G481" s="6">
        <v>43033</v>
      </c>
      <c r="H481" s="9">
        <f t="shared" si="16"/>
        <v>2017</v>
      </c>
      <c r="I481" s="4">
        <f t="shared" si="17"/>
        <v>10</v>
      </c>
      <c r="J481" s="1">
        <v>43039.646296296298</v>
      </c>
      <c r="K481" s="1">
        <v>43045.889085648145</v>
      </c>
      <c r="L481" t="s">
        <v>158</v>
      </c>
      <c r="M481">
        <v>0</v>
      </c>
      <c r="N481">
        <v>1</v>
      </c>
      <c r="O481" t="s">
        <v>539</v>
      </c>
      <c r="P481" t="str">
        <f>TRIM(MID(SUBSTITUTE(O481,"-",REPT(" ",LEN(O481))),1*LEN(O481),LEN(O481)))</f>
        <v>Legal</v>
      </c>
      <c r="Q481">
        <v>0</v>
      </c>
      <c r="R481" t="s">
        <v>101</v>
      </c>
    </row>
    <row r="482" spans="1:18" x14ac:dyDescent="0.25">
      <c r="A482" s="1">
        <v>42538</v>
      </c>
      <c r="B482" t="s">
        <v>15</v>
      </c>
      <c r="C482">
        <v>13880</v>
      </c>
      <c r="D482" t="s">
        <v>16</v>
      </c>
      <c r="E482" t="s">
        <v>17</v>
      </c>
      <c r="F482">
        <v>64.959999999999994</v>
      </c>
      <c r="G482" s="6">
        <v>42534</v>
      </c>
      <c r="H482" s="9">
        <f t="shared" si="16"/>
        <v>2016</v>
      </c>
      <c r="I482" s="4">
        <f t="shared" si="17"/>
        <v>6</v>
      </c>
      <c r="J482" s="1">
        <v>42532.864074074074</v>
      </c>
      <c r="K482" s="1">
        <v>42537.617824074077</v>
      </c>
      <c r="L482" t="s">
        <v>23</v>
      </c>
      <c r="M482">
        <v>64.959999999999994</v>
      </c>
      <c r="N482">
        <v>1</v>
      </c>
      <c r="O482" t="s">
        <v>540</v>
      </c>
      <c r="Q482">
        <v>49.54</v>
      </c>
      <c r="R482" t="s">
        <v>20</v>
      </c>
    </row>
    <row r="483" spans="1:18" x14ac:dyDescent="0.25">
      <c r="A483" s="1">
        <v>42538</v>
      </c>
      <c r="B483" t="s">
        <v>15</v>
      </c>
      <c r="C483">
        <v>13880</v>
      </c>
      <c r="D483" t="s">
        <v>16</v>
      </c>
      <c r="E483" t="s">
        <v>17</v>
      </c>
      <c r="F483">
        <v>64.959999999999994</v>
      </c>
      <c r="G483" s="6">
        <v>42534</v>
      </c>
      <c r="H483" s="9">
        <f t="shared" si="16"/>
        <v>2016</v>
      </c>
      <c r="I483" s="4">
        <f t="shared" si="17"/>
        <v>6</v>
      </c>
      <c r="J483" s="1">
        <v>42532.864074074074</v>
      </c>
      <c r="K483" s="1">
        <v>42537.617824074077</v>
      </c>
      <c r="L483" t="s">
        <v>23</v>
      </c>
      <c r="M483">
        <v>64.959999999999994</v>
      </c>
      <c r="N483">
        <v>2</v>
      </c>
      <c r="O483" t="s">
        <v>541</v>
      </c>
      <c r="Q483">
        <v>15.42</v>
      </c>
      <c r="R483" t="s">
        <v>70</v>
      </c>
    </row>
    <row r="484" spans="1:18" x14ac:dyDescent="0.25">
      <c r="A484" s="1">
        <v>43109.570671296293</v>
      </c>
      <c r="B484" t="s">
        <v>15</v>
      </c>
      <c r="C484">
        <v>139548</v>
      </c>
      <c r="D484" t="s">
        <v>95</v>
      </c>
      <c r="E484" t="s">
        <v>96</v>
      </c>
      <c r="F484">
        <v>334</v>
      </c>
      <c r="G484" s="6">
        <v>43067</v>
      </c>
      <c r="H484" s="9">
        <f t="shared" si="16"/>
        <v>2017</v>
      </c>
      <c r="I484" s="4">
        <f t="shared" si="17"/>
        <v>11</v>
      </c>
      <c r="J484" s="1">
        <v>43097.81689814815</v>
      </c>
      <c r="K484" s="1">
        <v>43108.872974537036</v>
      </c>
      <c r="L484" t="s">
        <v>158</v>
      </c>
      <c r="M484">
        <v>334</v>
      </c>
      <c r="N484">
        <v>1</v>
      </c>
      <c r="O484" t="s">
        <v>542</v>
      </c>
      <c r="P484" t="str">
        <f>TRIM(MID(SUBSTITUTE(O484,"-",REPT(" ",LEN(O484))),1*LEN(O484),LEN(O484)))</f>
        <v>General</v>
      </c>
      <c r="Q484">
        <v>334</v>
      </c>
      <c r="R484" t="s">
        <v>99</v>
      </c>
    </row>
    <row r="485" spans="1:18" x14ac:dyDescent="0.25">
      <c r="A485" s="1">
        <v>43109.570671296293</v>
      </c>
      <c r="B485" t="s">
        <v>15</v>
      </c>
      <c r="C485">
        <v>139549</v>
      </c>
      <c r="D485" t="s">
        <v>95</v>
      </c>
      <c r="E485" t="s">
        <v>96</v>
      </c>
      <c r="F485">
        <v>979.52</v>
      </c>
      <c r="G485" s="6">
        <v>43067</v>
      </c>
      <c r="H485" s="9">
        <f t="shared" si="16"/>
        <v>2017</v>
      </c>
      <c r="I485" s="4">
        <f t="shared" si="17"/>
        <v>11</v>
      </c>
      <c r="J485" s="1">
        <v>43097.816631944443</v>
      </c>
      <c r="K485" s="1">
        <v>43108.872974537036</v>
      </c>
      <c r="L485" t="s">
        <v>158</v>
      </c>
      <c r="M485">
        <v>979.52</v>
      </c>
      <c r="N485">
        <v>1</v>
      </c>
      <c r="O485" t="s">
        <v>543</v>
      </c>
      <c r="P485" t="str">
        <f>TRIM(MID(SUBSTITUTE(O485,"-",REPT(" ",LEN(O485))),1*LEN(O485),LEN(O485)))</f>
        <v>179 Windsong</v>
      </c>
      <c r="Q485">
        <v>979.52</v>
      </c>
      <c r="R485" t="s">
        <v>101</v>
      </c>
    </row>
    <row r="486" spans="1:18" x14ac:dyDescent="0.25">
      <c r="A486" s="1">
        <v>43109.570671296293</v>
      </c>
      <c r="B486" t="s">
        <v>15</v>
      </c>
      <c r="C486">
        <v>139550</v>
      </c>
      <c r="D486" t="s">
        <v>95</v>
      </c>
      <c r="E486" t="s">
        <v>96</v>
      </c>
      <c r="F486">
        <v>181.56</v>
      </c>
      <c r="G486" s="6">
        <v>43067</v>
      </c>
      <c r="H486" s="9">
        <f t="shared" si="16"/>
        <v>2017</v>
      </c>
      <c r="I486" s="4">
        <f t="shared" si="17"/>
        <v>11</v>
      </c>
      <c r="J486" s="1">
        <v>43097.817349537036</v>
      </c>
      <c r="K486" s="1">
        <v>43108.872986111113</v>
      </c>
      <c r="L486" t="s">
        <v>158</v>
      </c>
      <c r="M486">
        <v>181.56</v>
      </c>
      <c r="N486">
        <v>1</v>
      </c>
      <c r="O486" t="s">
        <v>544</v>
      </c>
      <c r="P486" t="str">
        <f>TRIM(MID(SUBSTITUTE(O486,"-",REPT(" ",LEN(O486))),1*LEN(O486),LEN(O486)))</f>
        <v>12 Hampton</v>
      </c>
      <c r="Q486">
        <v>181.56</v>
      </c>
      <c r="R486" t="s">
        <v>101</v>
      </c>
    </row>
    <row r="487" spans="1:18" x14ac:dyDescent="0.25">
      <c r="A487" s="1">
        <v>43109.570671296293</v>
      </c>
      <c r="B487" t="s">
        <v>15</v>
      </c>
      <c r="C487">
        <v>139551</v>
      </c>
      <c r="D487" t="s">
        <v>95</v>
      </c>
      <c r="E487" t="s">
        <v>96</v>
      </c>
      <c r="F487">
        <v>361</v>
      </c>
      <c r="G487" s="6">
        <v>43067</v>
      </c>
      <c r="H487" s="9">
        <f t="shared" si="16"/>
        <v>2017</v>
      </c>
      <c r="I487" s="4">
        <f t="shared" si="17"/>
        <v>11</v>
      </c>
      <c r="J487" s="1">
        <v>43097.812175925923</v>
      </c>
      <c r="K487" s="1">
        <v>43108.872986111113</v>
      </c>
      <c r="L487" t="s">
        <v>158</v>
      </c>
      <c r="M487">
        <v>361</v>
      </c>
      <c r="N487">
        <v>1</v>
      </c>
      <c r="O487" t="s">
        <v>545</v>
      </c>
      <c r="P487" t="str">
        <f>TRIM(MID(SUBSTITUTE(O487,"-",REPT(" ",LEN(O487))),1*LEN(O487),LEN(O487)))</f>
        <v>8 Hampton</v>
      </c>
      <c r="Q487">
        <v>361</v>
      </c>
      <c r="R487" t="s">
        <v>101</v>
      </c>
    </row>
    <row r="488" spans="1:18" x14ac:dyDescent="0.25">
      <c r="A488" s="1">
        <v>43109.570671296293</v>
      </c>
      <c r="B488" t="s">
        <v>15</v>
      </c>
      <c r="C488">
        <v>139552</v>
      </c>
      <c r="D488" t="s">
        <v>95</v>
      </c>
      <c r="E488" t="s">
        <v>96</v>
      </c>
      <c r="F488">
        <v>87.5</v>
      </c>
      <c r="G488" s="6">
        <v>43067</v>
      </c>
      <c r="H488" s="9">
        <f t="shared" si="16"/>
        <v>2017</v>
      </c>
      <c r="I488" s="4">
        <f t="shared" si="17"/>
        <v>11</v>
      </c>
      <c r="J488" s="1">
        <v>43097.815185185187</v>
      </c>
      <c r="K488" s="1">
        <v>43108.872997685183</v>
      </c>
      <c r="L488" t="s">
        <v>158</v>
      </c>
      <c r="M488">
        <v>87.5</v>
      </c>
      <c r="N488">
        <v>1</v>
      </c>
      <c r="O488" t="s">
        <v>546</v>
      </c>
      <c r="P488" t="str">
        <f>TRIM(MID(SUBSTITUTE(O488,"-",REPT(" ",LEN(O488))),1*LEN(O488),LEN(O488)))</f>
        <v>127 Windsong</v>
      </c>
      <c r="Q488">
        <v>87.5</v>
      </c>
      <c r="R488" t="s">
        <v>101</v>
      </c>
    </row>
    <row r="489" spans="1:18" x14ac:dyDescent="0.25">
      <c r="A489" s="1">
        <v>43109.570671296293</v>
      </c>
      <c r="B489" t="s">
        <v>15</v>
      </c>
      <c r="C489">
        <v>139554</v>
      </c>
      <c r="D489" t="s">
        <v>95</v>
      </c>
      <c r="E489" t="s">
        <v>96</v>
      </c>
      <c r="F489">
        <v>993.99</v>
      </c>
      <c r="G489" s="6">
        <v>43067</v>
      </c>
      <c r="H489" s="9">
        <f t="shared" si="16"/>
        <v>2017</v>
      </c>
      <c r="I489" s="4">
        <f t="shared" si="17"/>
        <v>11</v>
      </c>
      <c r="J489" s="1">
        <v>43097.816354166665</v>
      </c>
      <c r="K489" s="1">
        <v>43108.872997685183</v>
      </c>
      <c r="L489" t="s">
        <v>158</v>
      </c>
      <c r="M489">
        <v>993.99</v>
      </c>
      <c r="N489">
        <v>1</v>
      </c>
      <c r="O489" t="s">
        <v>547</v>
      </c>
      <c r="P489" t="str">
        <f>TRIM(MID(SUBSTITUTE(O489,"-",REPT(" ",LEN(O489))),1*LEN(O489),LEN(O489)))</f>
        <v>36 Windsong</v>
      </c>
      <c r="Q489">
        <v>993.99</v>
      </c>
      <c r="R489" t="s">
        <v>101</v>
      </c>
    </row>
    <row r="490" spans="1:18" x14ac:dyDescent="0.25">
      <c r="A490" s="1">
        <v>43109.570671296293</v>
      </c>
      <c r="B490" t="s">
        <v>15</v>
      </c>
      <c r="C490">
        <v>139555</v>
      </c>
      <c r="D490" t="s">
        <v>95</v>
      </c>
      <c r="E490" t="s">
        <v>96</v>
      </c>
      <c r="F490">
        <v>756.04</v>
      </c>
      <c r="G490" s="6">
        <v>43067</v>
      </c>
      <c r="H490" s="9">
        <f t="shared" si="16"/>
        <v>2017</v>
      </c>
      <c r="I490" s="4">
        <f t="shared" si="17"/>
        <v>11</v>
      </c>
      <c r="J490" s="1">
        <v>43097.818136574075</v>
      </c>
      <c r="K490" s="1">
        <v>43108.87300925926</v>
      </c>
      <c r="L490" t="s">
        <v>158</v>
      </c>
      <c r="M490">
        <v>756.04</v>
      </c>
      <c r="N490">
        <v>1</v>
      </c>
      <c r="O490" t="s">
        <v>548</v>
      </c>
      <c r="P490" t="str">
        <f>TRIM(MID(SUBSTITUTE(O490,"-",REPT(" ",LEN(O490))),1*LEN(O490),LEN(O490)))</f>
        <v>169 Windsong</v>
      </c>
      <c r="Q490">
        <v>756.04</v>
      </c>
      <c r="R490" t="s">
        <v>101</v>
      </c>
    </row>
    <row r="491" spans="1:18" x14ac:dyDescent="0.25">
      <c r="A491" s="1">
        <v>43109.570671296293</v>
      </c>
      <c r="B491" t="s">
        <v>15</v>
      </c>
      <c r="C491">
        <v>139556</v>
      </c>
      <c r="D491" t="s">
        <v>95</v>
      </c>
      <c r="E491" t="s">
        <v>96</v>
      </c>
      <c r="F491">
        <v>1153.46</v>
      </c>
      <c r="G491" s="6">
        <v>43067</v>
      </c>
      <c r="H491" s="9">
        <f t="shared" si="16"/>
        <v>2017</v>
      </c>
      <c r="I491" s="4">
        <f t="shared" si="17"/>
        <v>11</v>
      </c>
      <c r="J491" s="1">
        <v>43097.819398148145</v>
      </c>
      <c r="K491" s="1">
        <v>43108.87300925926</v>
      </c>
      <c r="L491" t="s">
        <v>158</v>
      </c>
      <c r="M491">
        <v>1153.46</v>
      </c>
      <c r="N491">
        <v>1</v>
      </c>
      <c r="O491" t="s">
        <v>549</v>
      </c>
      <c r="P491" t="str">
        <f>TRIM(MID(SUBSTITUTE(O491,"-",REPT(" ",LEN(O491))),1*LEN(O491),LEN(O491)))</f>
        <v>170 Windsong</v>
      </c>
      <c r="Q491">
        <v>1153.46</v>
      </c>
      <c r="R491" t="s">
        <v>101</v>
      </c>
    </row>
    <row r="492" spans="1:18" x14ac:dyDescent="0.25">
      <c r="A492" s="1">
        <v>43109.570671296293</v>
      </c>
      <c r="B492" t="s">
        <v>15</v>
      </c>
      <c r="C492">
        <v>139557</v>
      </c>
      <c r="D492" t="s">
        <v>95</v>
      </c>
      <c r="E492" t="s">
        <v>96</v>
      </c>
      <c r="F492">
        <v>0</v>
      </c>
      <c r="G492" s="6">
        <v>43067</v>
      </c>
      <c r="H492" s="9">
        <f t="shared" si="16"/>
        <v>2017</v>
      </c>
      <c r="I492" s="4">
        <f t="shared" si="17"/>
        <v>11</v>
      </c>
      <c r="J492" s="1">
        <v>43097.812384259261</v>
      </c>
      <c r="K492" s="1">
        <v>43108.87300925926</v>
      </c>
      <c r="L492" t="s">
        <v>158</v>
      </c>
      <c r="M492">
        <v>0</v>
      </c>
      <c r="N492">
        <v>1</v>
      </c>
      <c r="O492" t="s">
        <v>550</v>
      </c>
      <c r="P492" t="str">
        <f>TRIM(MID(SUBSTITUTE(O492,"-",REPT(" ",LEN(O492))),1*LEN(O492),LEN(O492)))</f>
        <v>160 Windsong</v>
      </c>
      <c r="Q492">
        <v>0</v>
      </c>
      <c r="R492" t="s">
        <v>101</v>
      </c>
    </row>
    <row r="493" spans="1:18" x14ac:dyDescent="0.25">
      <c r="A493" s="1">
        <v>43109.570671296293</v>
      </c>
      <c r="B493" t="s">
        <v>15</v>
      </c>
      <c r="C493">
        <v>139558</v>
      </c>
      <c r="D493" t="s">
        <v>95</v>
      </c>
      <c r="E493" t="s">
        <v>96</v>
      </c>
      <c r="F493">
        <v>122.5</v>
      </c>
      <c r="G493" s="6">
        <v>43067</v>
      </c>
      <c r="H493" s="9">
        <f t="shared" si="16"/>
        <v>2017</v>
      </c>
      <c r="I493" s="4">
        <f t="shared" si="17"/>
        <v>11</v>
      </c>
      <c r="J493" s="1">
        <v>43097.814606481479</v>
      </c>
      <c r="K493" s="1">
        <v>43108.873020833336</v>
      </c>
      <c r="L493" t="s">
        <v>158</v>
      </c>
      <c r="M493">
        <v>122.5</v>
      </c>
      <c r="N493">
        <v>1</v>
      </c>
      <c r="O493" t="s">
        <v>542</v>
      </c>
      <c r="P493" t="str">
        <f>TRIM(MID(SUBSTITUTE(O493,"-",REPT(" ",LEN(O493))),1*LEN(O493),LEN(O493)))</f>
        <v>General</v>
      </c>
      <c r="Q493">
        <v>122.5</v>
      </c>
      <c r="R493" t="s">
        <v>99</v>
      </c>
    </row>
    <row r="494" spans="1:18" x14ac:dyDescent="0.25">
      <c r="A494" s="1">
        <v>43109.570671296293</v>
      </c>
      <c r="B494" t="s">
        <v>15</v>
      </c>
      <c r="C494">
        <v>139560</v>
      </c>
      <c r="D494" t="s">
        <v>95</v>
      </c>
      <c r="E494" t="s">
        <v>96</v>
      </c>
      <c r="F494">
        <v>140</v>
      </c>
      <c r="G494" s="6">
        <v>43067</v>
      </c>
      <c r="H494" s="9">
        <f t="shared" si="16"/>
        <v>2017</v>
      </c>
      <c r="I494" s="4">
        <f t="shared" si="17"/>
        <v>11</v>
      </c>
      <c r="J494" s="1">
        <v>43097.813217592593</v>
      </c>
      <c r="K494" s="1">
        <v>43108.873020833336</v>
      </c>
      <c r="L494" t="s">
        <v>158</v>
      </c>
      <c r="M494">
        <v>140</v>
      </c>
      <c r="N494">
        <v>1</v>
      </c>
      <c r="O494" t="s">
        <v>551</v>
      </c>
      <c r="P494" t="str">
        <f>TRIM(MID(SUBSTITUTE(O494,"-",REPT(" ",LEN(O494))),1*LEN(O494),LEN(O494)))</f>
        <v>194 Windsong</v>
      </c>
      <c r="Q494">
        <v>140</v>
      </c>
      <c r="R494" t="s">
        <v>101</v>
      </c>
    </row>
    <row r="495" spans="1:18" x14ac:dyDescent="0.25">
      <c r="A495" s="1">
        <v>43123.563807870371</v>
      </c>
      <c r="B495" t="s">
        <v>15</v>
      </c>
      <c r="C495">
        <v>141976</v>
      </c>
      <c r="D495" t="s">
        <v>95</v>
      </c>
      <c r="E495" t="s">
        <v>96</v>
      </c>
      <c r="F495">
        <v>334</v>
      </c>
      <c r="G495" s="6">
        <v>43108</v>
      </c>
      <c r="H495" s="9">
        <f t="shared" si="16"/>
        <v>2018</v>
      </c>
      <c r="I495" s="4">
        <f t="shared" si="17"/>
        <v>1</v>
      </c>
      <c r="J495" s="1">
        <v>43122.732268518521</v>
      </c>
      <c r="K495" s="1">
        <v>43122.893125000002</v>
      </c>
      <c r="L495" t="s">
        <v>158</v>
      </c>
      <c r="M495">
        <v>334</v>
      </c>
      <c r="N495">
        <v>1</v>
      </c>
      <c r="O495" t="s">
        <v>552</v>
      </c>
      <c r="P495" t="str">
        <f>TRIM(MID(SUBSTITUTE(O495,"-",REPT(" ",LEN(O495))),1*LEN(O495),LEN(O495)))</f>
        <v>General</v>
      </c>
      <c r="Q495">
        <v>334</v>
      </c>
      <c r="R495" t="s">
        <v>99</v>
      </c>
    </row>
    <row r="496" spans="1:18" x14ac:dyDescent="0.25">
      <c r="A496" s="1">
        <v>43175.523032407407</v>
      </c>
      <c r="B496" t="s">
        <v>15</v>
      </c>
      <c r="C496" t="s">
        <v>553</v>
      </c>
      <c r="D496" t="s">
        <v>95</v>
      </c>
      <c r="E496" t="s">
        <v>96</v>
      </c>
      <c r="F496">
        <v>334</v>
      </c>
      <c r="G496" s="6">
        <v>43108</v>
      </c>
      <c r="H496" s="9">
        <f t="shared" si="16"/>
        <v>2018</v>
      </c>
      <c r="I496" s="4">
        <f t="shared" si="17"/>
        <v>1</v>
      </c>
      <c r="J496" s="1">
        <v>43174.166388888887</v>
      </c>
      <c r="K496" s="1">
        <v>43174.54965277778</v>
      </c>
      <c r="L496" t="s">
        <v>158</v>
      </c>
      <c r="M496">
        <v>334</v>
      </c>
      <c r="N496">
        <v>1</v>
      </c>
      <c r="O496" t="s">
        <v>552</v>
      </c>
      <c r="P496" t="str">
        <f>TRIM(MID(SUBSTITUTE(O496,"-",REPT(" ",LEN(O496))),1*LEN(O496),LEN(O496)))</f>
        <v>General</v>
      </c>
      <c r="Q496">
        <v>334</v>
      </c>
      <c r="R496" t="s">
        <v>99</v>
      </c>
    </row>
    <row r="497" spans="1:18" x14ac:dyDescent="0.25">
      <c r="A497" s="1">
        <v>43123.563807870371</v>
      </c>
      <c r="B497" t="s">
        <v>15</v>
      </c>
      <c r="C497">
        <v>141977</v>
      </c>
      <c r="D497" t="s">
        <v>95</v>
      </c>
      <c r="E497" t="s">
        <v>96</v>
      </c>
      <c r="F497">
        <v>139.82</v>
      </c>
      <c r="G497" s="6">
        <v>43108</v>
      </c>
      <c r="H497" s="9">
        <f t="shared" si="16"/>
        <v>2018</v>
      </c>
      <c r="I497" s="4">
        <f t="shared" si="17"/>
        <v>1</v>
      </c>
      <c r="J497" s="1">
        <v>43122.738854166666</v>
      </c>
      <c r="K497" s="1">
        <v>43122.893125000002</v>
      </c>
      <c r="L497" t="s">
        <v>158</v>
      </c>
      <c r="M497">
        <v>139.82</v>
      </c>
      <c r="N497">
        <v>1</v>
      </c>
      <c r="O497" t="s">
        <v>554</v>
      </c>
      <c r="P497" t="str">
        <f>TRIM(MID(SUBSTITUTE(O497,"-",REPT(" ",LEN(O497))),1*LEN(O497),LEN(O497)))</f>
        <v>179 Windsong</v>
      </c>
      <c r="Q497">
        <v>139.82</v>
      </c>
      <c r="R497" t="s">
        <v>101</v>
      </c>
    </row>
    <row r="498" spans="1:18" x14ac:dyDescent="0.25">
      <c r="A498" s="1">
        <v>43175.523032407407</v>
      </c>
      <c r="B498" t="s">
        <v>15</v>
      </c>
      <c r="C498" t="s">
        <v>555</v>
      </c>
      <c r="D498" t="s">
        <v>95</v>
      </c>
      <c r="E498" t="s">
        <v>96</v>
      </c>
      <c r="F498">
        <v>139.82</v>
      </c>
      <c r="G498" s="6">
        <v>43108</v>
      </c>
      <c r="H498" s="9">
        <f t="shared" si="16"/>
        <v>2018</v>
      </c>
      <c r="I498" s="4">
        <f t="shared" si="17"/>
        <v>1</v>
      </c>
      <c r="J498" s="1">
        <v>43174.166064814817</v>
      </c>
      <c r="K498" s="1">
        <v>43174.54965277778</v>
      </c>
      <c r="L498" t="s">
        <v>158</v>
      </c>
      <c r="M498">
        <v>139.82</v>
      </c>
      <c r="N498">
        <v>1</v>
      </c>
      <c r="O498" t="s">
        <v>554</v>
      </c>
      <c r="P498" t="str">
        <f>TRIM(MID(SUBSTITUTE(O498,"-",REPT(" ",LEN(O498))),1*LEN(O498),LEN(O498)))</f>
        <v>179 Windsong</v>
      </c>
      <c r="Q498">
        <v>139.82</v>
      </c>
      <c r="R498" t="s">
        <v>101</v>
      </c>
    </row>
    <row r="499" spans="1:18" x14ac:dyDescent="0.25">
      <c r="A499" s="1">
        <v>43123.563807870371</v>
      </c>
      <c r="B499" t="s">
        <v>15</v>
      </c>
      <c r="C499">
        <v>141978</v>
      </c>
      <c r="D499" t="s">
        <v>95</v>
      </c>
      <c r="E499" t="s">
        <v>96</v>
      </c>
      <c r="F499">
        <v>244.5</v>
      </c>
      <c r="G499" s="6">
        <v>43108</v>
      </c>
      <c r="H499" s="9">
        <f t="shared" si="16"/>
        <v>2018</v>
      </c>
      <c r="I499" s="4">
        <f t="shared" si="17"/>
        <v>1</v>
      </c>
      <c r="J499" s="1">
        <v>43122.740011574075</v>
      </c>
      <c r="K499" s="1">
        <v>43122.893125000002</v>
      </c>
      <c r="L499" t="s">
        <v>158</v>
      </c>
      <c r="M499">
        <v>244.5</v>
      </c>
      <c r="N499">
        <v>1</v>
      </c>
      <c r="O499" t="s">
        <v>556</v>
      </c>
      <c r="P499" t="str">
        <f>TRIM(MID(SUBSTITUTE(O499,"-",REPT(" ",LEN(O499))),1*LEN(O499),LEN(O499)))</f>
        <v>12 Hampton</v>
      </c>
      <c r="Q499">
        <v>244.5</v>
      </c>
      <c r="R499" t="s">
        <v>101</v>
      </c>
    </row>
    <row r="500" spans="1:18" x14ac:dyDescent="0.25">
      <c r="A500" s="1">
        <v>43175.523032407407</v>
      </c>
      <c r="B500" t="s">
        <v>15</v>
      </c>
      <c r="C500" t="s">
        <v>557</v>
      </c>
      <c r="D500" t="s">
        <v>95</v>
      </c>
      <c r="E500" t="s">
        <v>96</v>
      </c>
      <c r="F500">
        <v>244.5</v>
      </c>
      <c r="G500" s="6">
        <v>43108</v>
      </c>
      <c r="H500" s="9">
        <f t="shared" si="16"/>
        <v>2018</v>
      </c>
      <c r="I500" s="4">
        <f t="shared" si="17"/>
        <v>1</v>
      </c>
      <c r="J500" s="1">
        <v>43174.166875000003</v>
      </c>
      <c r="K500" s="1">
        <v>43174.549664351849</v>
      </c>
      <c r="L500" t="s">
        <v>158</v>
      </c>
      <c r="M500">
        <v>244.5</v>
      </c>
      <c r="N500">
        <v>1</v>
      </c>
      <c r="O500" t="s">
        <v>556</v>
      </c>
      <c r="P500" t="str">
        <f>TRIM(MID(SUBSTITUTE(O500,"-",REPT(" ",LEN(O500))),1*LEN(O500),LEN(O500)))</f>
        <v>12 Hampton</v>
      </c>
      <c r="Q500">
        <v>244.5</v>
      </c>
      <c r="R500" t="s">
        <v>101</v>
      </c>
    </row>
    <row r="501" spans="1:18" x14ac:dyDescent="0.25">
      <c r="A501" s="1">
        <v>43123.563807870371</v>
      </c>
      <c r="B501" t="s">
        <v>15</v>
      </c>
      <c r="C501">
        <v>141979</v>
      </c>
      <c r="D501" t="s">
        <v>95</v>
      </c>
      <c r="E501" t="s">
        <v>96</v>
      </c>
      <c r="F501">
        <v>63.5</v>
      </c>
      <c r="G501" s="6">
        <v>43108</v>
      </c>
      <c r="H501" s="9">
        <f t="shared" si="16"/>
        <v>2018</v>
      </c>
      <c r="I501" s="4">
        <f t="shared" si="17"/>
        <v>1</v>
      </c>
      <c r="J501" s="1">
        <v>43122.732546296298</v>
      </c>
      <c r="K501" s="1">
        <v>43122.893125000002</v>
      </c>
      <c r="L501" t="s">
        <v>158</v>
      </c>
      <c r="M501">
        <v>63.5</v>
      </c>
      <c r="N501">
        <v>1</v>
      </c>
      <c r="O501" t="s">
        <v>558</v>
      </c>
      <c r="P501" t="str">
        <f>TRIM(MID(SUBSTITUTE(O501,"-",REPT(" ",LEN(O501))),1*LEN(O501),LEN(O501)))</f>
        <v>8 Hampton</v>
      </c>
      <c r="Q501">
        <v>63.5</v>
      </c>
      <c r="R501" t="s">
        <v>101</v>
      </c>
    </row>
    <row r="502" spans="1:18" x14ac:dyDescent="0.25">
      <c r="A502" s="1">
        <v>43175.523032407407</v>
      </c>
      <c r="B502" t="s">
        <v>15</v>
      </c>
      <c r="C502" t="s">
        <v>559</v>
      </c>
      <c r="D502" t="s">
        <v>95</v>
      </c>
      <c r="E502" t="s">
        <v>96</v>
      </c>
      <c r="F502">
        <v>63.5</v>
      </c>
      <c r="G502" s="6">
        <v>43108</v>
      </c>
      <c r="H502" s="9">
        <f t="shared" si="16"/>
        <v>2018</v>
      </c>
      <c r="I502" s="4">
        <f t="shared" si="17"/>
        <v>1</v>
      </c>
      <c r="J502" s="1">
        <v>43174.160740740743</v>
      </c>
      <c r="K502" s="1">
        <v>43174.549664351849</v>
      </c>
      <c r="L502" t="s">
        <v>158</v>
      </c>
      <c r="M502">
        <v>63.5</v>
      </c>
      <c r="N502">
        <v>1</v>
      </c>
      <c r="O502" t="s">
        <v>558</v>
      </c>
      <c r="P502" t="str">
        <f>TRIM(MID(SUBSTITUTE(O502,"-",REPT(" ",LEN(O502))),1*LEN(O502),LEN(O502)))</f>
        <v>8 Hampton</v>
      </c>
      <c r="Q502">
        <v>63.5</v>
      </c>
      <c r="R502" t="s">
        <v>101</v>
      </c>
    </row>
    <row r="503" spans="1:18" x14ac:dyDescent="0.25">
      <c r="A503" s="1">
        <v>43123.563807870371</v>
      </c>
      <c r="B503" t="s">
        <v>15</v>
      </c>
      <c r="C503">
        <v>141981</v>
      </c>
      <c r="D503" t="s">
        <v>95</v>
      </c>
      <c r="E503" t="s">
        <v>96</v>
      </c>
      <c r="F503">
        <v>71.56</v>
      </c>
      <c r="G503" s="6">
        <v>43108</v>
      </c>
      <c r="H503" s="9">
        <f t="shared" si="16"/>
        <v>2018</v>
      </c>
      <c r="I503" s="4">
        <f t="shared" si="17"/>
        <v>1</v>
      </c>
      <c r="J503" s="1">
        <v>43122.732974537037</v>
      </c>
      <c r="K503" s="1">
        <v>43122.893136574072</v>
      </c>
      <c r="L503" t="s">
        <v>158</v>
      </c>
      <c r="M503">
        <v>71.56</v>
      </c>
      <c r="N503">
        <v>1</v>
      </c>
      <c r="O503" t="s">
        <v>560</v>
      </c>
      <c r="P503" t="str">
        <f>TRIM(MID(SUBSTITUTE(O503,"-",REPT(" ",LEN(O503))),1*LEN(O503),LEN(O503)))</f>
        <v>52 Windsong</v>
      </c>
      <c r="Q503">
        <v>71.56</v>
      </c>
      <c r="R503" t="s">
        <v>101</v>
      </c>
    </row>
    <row r="504" spans="1:18" x14ac:dyDescent="0.25">
      <c r="A504" s="1">
        <v>43179.519479166665</v>
      </c>
      <c r="B504" t="s">
        <v>15</v>
      </c>
      <c r="C504" t="s">
        <v>561</v>
      </c>
      <c r="D504" t="s">
        <v>95</v>
      </c>
      <c r="E504" t="s">
        <v>96</v>
      </c>
      <c r="F504">
        <v>71.56</v>
      </c>
      <c r="G504" s="6">
        <v>43108</v>
      </c>
      <c r="H504" s="9">
        <f t="shared" si="16"/>
        <v>2018</v>
      </c>
      <c r="I504" s="4">
        <f t="shared" si="17"/>
        <v>1</v>
      </c>
      <c r="J504" s="1">
        <v>43175.612812500003</v>
      </c>
      <c r="K504" s="1">
        <v>43178.857604166667</v>
      </c>
      <c r="L504" t="s">
        <v>158</v>
      </c>
      <c r="M504">
        <v>71.56</v>
      </c>
      <c r="N504">
        <v>1</v>
      </c>
      <c r="O504" t="s">
        <v>560</v>
      </c>
      <c r="P504" t="str">
        <f>TRIM(MID(SUBSTITUTE(O504,"-",REPT(" ",LEN(O504))),1*LEN(O504),LEN(O504)))</f>
        <v>52 Windsong</v>
      </c>
      <c r="Q504">
        <v>71.56</v>
      </c>
      <c r="R504" t="s">
        <v>101</v>
      </c>
    </row>
    <row r="505" spans="1:18" x14ac:dyDescent="0.25">
      <c r="A505" s="1">
        <v>43123.563807870371</v>
      </c>
      <c r="B505" t="s">
        <v>15</v>
      </c>
      <c r="C505">
        <v>141983</v>
      </c>
      <c r="D505" t="s">
        <v>95</v>
      </c>
      <c r="E505" t="s">
        <v>96</v>
      </c>
      <c r="F505">
        <v>197.5</v>
      </c>
      <c r="G505" s="6">
        <v>43108</v>
      </c>
      <c r="H505" s="9">
        <f t="shared" si="16"/>
        <v>2018</v>
      </c>
      <c r="I505" s="4">
        <f t="shared" si="17"/>
        <v>1</v>
      </c>
      <c r="J505" s="1">
        <v>43122.764768518522</v>
      </c>
      <c r="K505" s="1">
        <v>43122.893136574072</v>
      </c>
      <c r="L505" t="s">
        <v>158</v>
      </c>
      <c r="M505">
        <v>197.5</v>
      </c>
      <c r="N505">
        <v>1</v>
      </c>
      <c r="O505" t="s">
        <v>562</v>
      </c>
      <c r="P505" t="str">
        <f>TRIM(MID(SUBSTITUTE(O505,"-",REPT(" ",LEN(O505))),1*LEN(O505),LEN(O505)))</f>
        <v>36 Windsong</v>
      </c>
      <c r="Q505">
        <v>197.5</v>
      </c>
      <c r="R505" t="s">
        <v>101</v>
      </c>
    </row>
    <row r="506" spans="1:18" x14ac:dyDescent="0.25">
      <c r="A506" s="1">
        <v>43175.523032407407</v>
      </c>
      <c r="B506" t="s">
        <v>15</v>
      </c>
      <c r="C506" t="s">
        <v>563</v>
      </c>
      <c r="D506" t="s">
        <v>95</v>
      </c>
      <c r="E506" t="s">
        <v>96</v>
      </c>
      <c r="F506">
        <v>197.5</v>
      </c>
      <c r="G506" s="6">
        <v>43108</v>
      </c>
      <c r="H506" s="9">
        <f t="shared" si="16"/>
        <v>2018</v>
      </c>
      <c r="I506" s="4">
        <f t="shared" si="17"/>
        <v>1</v>
      </c>
      <c r="J506" s="1">
        <v>43174.165694444448</v>
      </c>
      <c r="K506" s="1">
        <v>43174.549664351849</v>
      </c>
      <c r="L506" t="s">
        <v>158</v>
      </c>
      <c r="M506">
        <v>197.5</v>
      </c>
      <c r="N506">
        <v>1</v>
      </c>
      <c r="O506" t="s">
        <v>562</v>
      </c>
      <c r="P506" t="str">
        <f>TRIM(MID(SUBSTITUTE(O506,"-",REPT(" ",LEN(O506))),1*LEN(O506),LEN(O506)))</f>
        <v>36 Windsong</v>
      </c>
      <c r="Q506">
        <v>197.5</v>
      </c>
      <c r="R506" t="s">
        <v>101</v>
      </c>
    </row>
    <row r="507" spans="1:18" x14ac:dyDescent="0.25">
      <c r="A507" s="1">
        <v>43123.563807870371</v>
      </c>
      <c r="B507" t="s">
        <v>15</v>
      </c>
      <c r="C507">
        <v>141984</v>
      </c>
      <c r="D507" t="s">
        <v>95</v>
      </c>
      <c r="E507" t="s">
        <v>96</v>
      </c>
      <c r="F507">
        <v>139.82</v>
      </c>
      <c r="G507" s="6">
        <v>43108</v>
      </c>
      <c r="H507" s="9">
        <f t="shared" si="16"/>
        <v>2018</v>
      </c>
      <c r="I507" s="4">
        <f t="shared" si="17"/>
        <v>1</v>
      </c>
      <c r="J507" s="1">
        <v>43122.722870370373</v>
      </c>
      <c r="K507" s="1">
        <v>43122.893136574072</v>
      </c>
      <c r="L507" t="s">
        <v>158</v>
      </c>
      <c r="M507">
        <v>139.82</v>
      </c>
      <c r="N507">
        <v>1</v>
      </c>
      <c r="O507" t="s">
        <v>564</v>
      </c>
      <c r="P507" t="str">
        <f>TRIM(MID(SUBSTITUTE(O507,"-",REPT(" ",LEN(O507))),1*LEN(O507),LEN(O507)))</f>
        <v>169 Windsong</v>
      </c>
      <c r="Q507">
        <v>139.82</v>
      </c>
      <c r="R507" t="s">
        <v>101</v>
      </c>
    </row>
    <row r="508" spans="1:18" x14ac:dyDescent="0.25">
      <c r="A508" s="1">
        <v>43175.523032407407</v>
      </c>
      <c r="B508" t="s">
        <v>15</v>
      </c>
      <c r="C508" t="s">
        <v>565</v>
      </c>
      <c r="D508" t="s">
        <v>95</v>
      </c>
      <c r="E508" t="s">
        <v>96</v>
      </c>
      <c r="F508">
        <v>139.82</v>
      </c>
      <c r="G508" s="6">
        <v>43108</v>
      </c>
      <c r="H508" s="9">
        <f t="shared" si="16"/>
        <v>2018</v>
      </c>
      <c r="I508" s="4">
        <f t="shared" si="17"/>
        <v>1</v>
      </c>
      <c r="J508" s="1">
        <v>43174.165000000001</v>
      </c>
      <c r="K508" s="1">
        <v>43174.549664351849</v>
      </c>
      <c r="L508" t="s">
        <v>158</v>
      </c>
      <c r="M508">
        <v>139.82</v>
      </c>
      <c r="N508">
        <v>1</v>
      </c>
      <c r="O508" t="s">
        <v>564</v>
      </c>
      <c r="P508" t="str">
        <f>TRIM(MID(SUBSTITUTE(O508,"-",REPT(" ",LEN(O508))),1*LEN(O508),LEN(O508)))</f>
        <v>169 Windsong</v>
      </c>
      <c r="Q508">
        <v>139.82</v>
      </c>
      <c r="R508" t="s">
        <v>101</v>
      </c>
    </row>
    <row r="509" spans="1:18" x14ac:dyDescent="0.25">
      <c r="A509" s="1">
        <v>43123.563807870371</v>
      </c>
      <c r="B509" t="s">
        <v>15</v>
      </c>
      <c r="C509">
        <v>141985</v>
      </c>
      <c r="D509" t="s">
        <v>95</v>
      </c>
      <c r="E509" t="s">
        <v>96</v>
      </c>
      <c r="F509">
        <v>205.62</v>
      </c>
      <c r="G509" s="6">
        <v>43108</v>
      </c>
      <c r="H509" s="9">
        <f t="shared" si="16"/>
        <v>2018</v>
      </c>
      <c r="I509" s="4">
        <f t="shared" si="17"/>
        <v>1</v>
      </c>
      <c r="J509" s="1">
        <v>43122.764479166668</v>
      </c>
      <c r="K509" s="1">
        <v>43122.893136574072</v>
      </c>
      <c r="L509" t="s">
        <v>158</v>
      </c>
      <c r="M509">
        <v>205.62</v>
      </c>
      <c r="N509">
        <v>1</v>
      </c>
      <c r="O509" t="s">
        <v>566</v>
      </c>
      <c r="P509" t="str">
        <f>TRIM(MID(SUBSTITUTE(O509,"-",REPT(" ",LEN(O509))),1*LEN(O509),LEN(O509)))</f>
        <v>170 Windsong</v>
      </c>
      <c r="Q509">
        <v>205.62</v>
      </c>
      <c r="R509" t="s">
        <v>101</v>
      </c>
    </row>
    <row r="510" spans="1:18" x14ac:dyDescent="0.25">
      <c r="A510" s="1">
        <v>43175.523032407407</v>
      </c>
      <c r="B510" t="s">
        <v>15</v>
      </c>
      <c r="C510" t="s">
        <v>567</v>
      </c>
      <c r="D510" t="s">
        <v>95</v>
      </c>
      <c r="E510" t="s">
        <v>96</v>
      </c>
      <c r="F510">
        <v>205.62</v>
      </c>
      <c r="G510" s="6">
        <v>43108</v>
      </c>
      <c r="H510" s="9">
        <f t="shared" si="16"/>
        <v>2018</v>
      </c>
      <c r="I510" s="4">
        <f t="shared" si="17"/>
        <v>1</v>
      </c>
      <c r="J510" s="1">
        <v>43174.164641203701</v>
      </c>
      <c r="K510" s="1">
        <v>43174.549664351849</v>
      </c>
      <c r="L510" t="s">
        <v>158</v>
      </c>
      <c r="M510">
        <v>205.62</v>
      </c>
      <c r="N510">
        <v>1</v>
      </c>
      <c r="O510" t="s">
        <v>566</v>
      </c>
      <c r="P510" t="str">
        <f>TRIM(MID(SUBSTITUTE(O510,"-",REPT(" ",LEN(O510))),1*LEN(O510),LEN(O510)))</f>
        <v>170 Windsong</v>
      </c>
      <c r="Q510">
        <v>205.62</v>
      </c>
      <c r="R510" t="s">
        <v>101</v>
      </c>
    </row>
    <row r="511" spans="1:18" x14ac:dyDescent="0.25">
      <c r="A511" s="1">
        <v>43123.563807870371</v>
      </c>
      <c r="B511" t="s">
        <v>15</v>
      </c>
      <c r="C511">
        <v>141986</v>
      </c>
      <c r="D511" t="s">
        <v>95</v>
      </c>
      <c r="E511" t="s">
        <v>96</v>
      </c>
      <c r="F511">
        <v>0</v>
      </c>
      <c r="G511" s="6">
        <v>43108</v>
      </c>
      <c r="H511" s="9">
        <f t="shared" si="16"/>
        <v>2018</v>
      </c>
      <c r="I511" s="4">
        <f t="shared" si="17"/>
        <v>1</v>
      </c>
      <c r="J511" s="1">
        <v>43122.726458333331</v>
      </c>
      <c r="K511" s="1">
        <v>43122.893148148149</v>
      </c>
      <c r="L511" t="s">
        <v>158</v>
      </c>
      <c r="M511">
        <v>0</v>
      </c>
      <c r="N511">
        <v>1</v>
      </c>
      <c r="O511" t="s">
        <v>568</v>
      </c>
      <c r="P511" t="str">
        <f>TRIM(MID(SUBSTITUTE(O511,"-",REPT(" ",LEN(O511))),1*LEN(O511),LEN(O511)))</f>
        <v>160 Windsong</v>
      </c>
      <c r="Q511">
        <v>0</v>
      </c>
      <c r="R511" t="s">
        <v>101</v>
      </c>
    </row>
    <row r="512" spans="1:18" x14ac:dyDescent="0.25">
      <c r="A512" s="1">
        <v>43123.563807870371</v>
      </c>
      <c r="B512" t="s">
        <v>15</v>
      </c>
      <c r="C512">
        <v>141988</v>
      </c>
      <c r="D512" t="s">
        <v>95</v>
      </c>
      <c r="E512" t="s">
        <v>96</v>
      </c>
      <c r="F512">
        <v>110</v>
      </c>
      <c r="G512" s="6">
        <v>43108</v>
      </c>
      <c r="H512" s="9">
        <f t="shared" si="16"/>
        <v>2018</v>
      </c>
      <c r="I512" s="4">
        <f t="shared" si="17"/>
        <v>1</v>
      </c>
      <c r="J512" s="1">
        <v>43122.728576388887</v>
      </c>
      <c r="K512" s="1">
        <v>43122.893148148149</v>
      </c>
      <c r="L512" t="s">
        <v>158</v>
      </c>
      <c r="M512">
        <v>110</v>
      </c>
      <c r="N512">
        <v>1</v>
      </c>
      <c r="O512" t="s">
        <v>569</v>
      </c>
      <c r="P512" t="str">
        <f>TRIM(MID(SUBSTITUTE(O512,"-",REPT(" ",LEN(O512))),1*LEN(O512),LEN(O512)))</f>
        <v>94 Windsong</v>
      </c>
      <c r="Q512">
        <v>110</v>
      </c>
      <c r="R512" t="s">
        <v>101</v>
      </c>
    </row>
    <row r="513" spans="1:18" x14ac:dyDescent="0.25">
      <c r="A513" s="1">
        <v>43175.523032407407</v>
      </c>
      <c r="B513" t="s">
        <v>15</v>
      </c>
      <c r="C513" t="s">
        <v>570</v>
      </c>
      <c r="D513" t="s">
        <v>95</v>
      </c>
      <c r="E513" t="s">
        <v>96</v>
      </c>
      <c r="F513">
        <v>110</v>
      </c>
      <c r="G513" s="6">
        <v>43108</v>
      </c>
      <c r="H513" s="9">
        <f t="shared" si="16"/>
        <v>2018</v>
      </c>
      <c r="I513" s="4">
        <f t="shared" si="17"/>
        <v>1</v>
      </c>
      <c r="J513" s="1">
        <v>43174.166597222225</v>
      </c>
      <c r="K513" s="1">
        <v>43174.549675925926</v>
      </c>
      <c r="L513" t="s">
        <v>158</v>
      </c>
      <c r="M513">
        <v>110</v>
      </c>
      <c r="N513">
        <v>1</v>
      </c>
      <c r="O513" t="s">
        <v>571</v>
      </c>
      <c r="P513" t="s">
        <v>1124</v>
      </c>
      <c r="Q513">
        <v>110</v>
      </c>
      <c r="R513" t="s">
        <v>101</v>
      </c>
    </row>
    <row r="514" spans="1:18" x14ac:dyDescent="0.25">
      <c r="A514" s="1">
        <v>43144.560752314814</v>
      </c>
      <c r="B514" t="s">
        <v>15</v>
      </c>
      <c r="C514">
        <v>143953</v>
      </c>
      <c r="D514" t="s">
        <v>95</v>
      </c>
      <c r="E514" t="s">
        <v>96</v>
      </c>
      <c r="F514">
        <v>334</v>
      </c>
      <c r="G514" s="6">
        <v>43130</v>
      </c>
      <c r="H514" s="9">
        <f t="shared" si="16"/>
        <v>2018</v>
      </c>
      <c r="I514" s="4">
        <f t="shared" si="17"/>
        <v>1</v>
      </c>
      <c r="J514" s="1">
        <v>43140.736354166664</v>
      </c>
      <c r="K514" s="1">
        <v>43144.534675925926</v>
      </c>
      <c r="L514" t="s">
        <v>158</v>
      </c>
      <c r="M514">
        <v>334</v>
      </c>
      <c r="N514">
        <v>1</v>
      </c>
      <c r="O514" t="s">
        <v>572</v>
      </c>
      <c r="P514" t="str">
        <f>TRIM(MID(SUBSTITUTE(O514,"-",REPT(" ",LEN(O514))),1*LEN(O514),LEN(O514)))</f>
        <v>General</v>
      </c>
      <c r="Q514">
        <v>334</v>
      </c>
      <c r="R514" t="s">
        <v>99</v>
      </c>
    </row>
    <row r="515" spans="1:18" x14ac:dyDescent="0.25">
      <c r="A515" s="1">
        <v>43144.560752314814</v>
      </c>
      <c r="B515" t="s">
        <v>15</v>
      </c>
      <c r="C515">
        <v>143954</v>
      </c>
      <c r="D515" t="s">
        <v>95</v>
      </c>
      <c r="E515" t="s">
        <v>96</v>
      </c>
      <c r="F515">
        <v>451.56</v>
      </c>
      <c r="G515" s="6">
        <v>43130</v>
      </c>
      <c r="H515" s="9">
        <f t="shared" ref="H515:H578" si="18">YEAR(G515)</f>
        <v>2018</v>
      </c>
      <c r="I515" s="4">
        <f t="shared" ref="I515:I578" si="19">MONTH(G515)</f>
        <v>1</v>
      </c>
      <c r="J515" s="1">
        <v>43140.74113425926</v>
      </c>
      <c r="K515" s="1">
        <v>43144.534675925926</v>
      </c>
      <c r="L515" t="s">
        <v>158</v>
      </c>
      <c r="M515">
        <v>451.56</v>
      </c>
      <c r="N515">
        <v>1</v>
      </c>
      <c r="O515" t="s">
        <v>573</v>
      </c>
      <c r="P515" t="str">
        <f>TRIM(MID(SUBSTITUTE(O515,"-",REPT(" ",LEN(O515))),1*LEN(O515),LEN(O515)))</f>
        <v>179 Windsong</v>
      </c>
      <c r="Q515">
        <v>451.56</v>
      </c>
      <c r="R515" t="s">
        <v>101</v>
      </c>
    </row>
    <row r="516" spans="1:18" x14ac:dyDescent="0.25">
      <c r="A516" s="1">
        <v>43144.560752314814</v>
      </c>
      <c r="B516" t="s">
        <v>15</v>
      </c>
      <c r="C516">
        <v>143955</v>
      </c>
      <c r="D516" t="s">
        <v>95</v>
      </c>
      <c r="E516" t="s">
        <v>96</v>
      </c>
      <c r="F516">
        <v>315.04000000000002</v>
      </c>
      <c r="G516" s="6">
        <v>43130</v>
      </c>
      <c r="H516" s="9">
        <f t="shared" si="18"/>
        <v>2018</v>
      </c>
      <c r="I516" s="4">
        <f t="shared" si="19"/>
        <v>1</v>
      </c>
      <c r="J516" s="1">
        <v>43140.738993055558</v>
      </c>
      <c r="K516" s="1">
        <v>43144.534675925926</v>
      </c>
      <c r="L516" t="s">
        <v>158</v>
      </c>
      <c r="M516">
        <v>315.04000000000002</v>
      </c>
      <c r="N516">
        <v>1</v>
      </c>
      <c r="O516" t="s">
        <v>574</v>
      </c>
      <c r="P516" t="s">
        <v>1125</v>
      </c>
      <c r="Q516">
        <v>315.04000000000002</v>
      </c>
      <c r="R516" t="s">
        <v>101</v>
      </c>
    </row>
    <row r="517" spans="1:18" x14ac:dyDescent="0.25">
      <c r="A517" s="1">
        <v>43144.560752314814</v>
      </c>
      <c r="B517" t="s">
        <v>15</v>
      </c>
      <c r="C517">
        <v>143956</v>
      </c>
      <c r="D517" t="s">
        <v>95</v>
      </c>
      <c r="E517" t="s">
        <v>96</v>
      </c>
      <c r="F517">
        <v>11</v>
      </c>
      <c r="G517" s="6">
        <v>43130</v>
      </c>
      <c r="H517" s="9">
        <f t="shared" si="18"/>
        <v>2018</v>
      </c>
      <c r="I517" s="4">
        <f t="shared" si="19"/>
        <v>1</v>
      </c>
      <c r="J517" s="1">
        <v>43140.74590277778</v>
      </c>
      <c r="K517" s="1">
        <v>43144.534675925926</v>
      </c>
      <c r="L517" t="s">
        <v>158</v>
      </c>
      <c r="M517">
        <v>11</v>
      </c>
      <c r="N517">
        <v>1</v>
      </c>
      <c r="O517" t="s">
        <v>575</v>
      </c>
      <c r="P517" t="str">
        <f>TRIM(MID(SUBSTITUTE(O517,"-",REPT(" ",LEN(O517))),1*LEN(O517),LEN(O517)))</f>
        <v>8 Hampton</v>
      </c>
      <c r="Q517">
        <v>11</v>
      </c>
      <c r="R517" t="s">
        <v>101</v>
      </c>
    </row>
    <row r="518" spans="1:18" x14ac:dyDescent="0.25">
      <c r="A518" s="1">
        <v>43144.560752314814</v>
      </c>
      <c r="B518" t="s">
        <v>15</v>
      </c>
      <c r="C518">
        <v>143957</v>
      </c>
      <c r="D518" t="s">
        <v>95</v>
      </c>
      <c r="E518" t="s">
        <v>96</v>
      </c>
      <c r="F518">
        <v>325</v>
      </c>
      <c r="G518" s="6">
        <v>43130</v>
      </c>
      <c r="H518" s="9">
        <f t="shared" si="18"/>
        <v>2018</v>
      </c>
      <c r="I518" s="4">
        <f t="shared" si="19"/>
        <v>1</v>
      </c>
      <c r="J518" s="1">
        <v>43140.723483796297</v>
      </c>
      <c r="K518" s="1">
        <v>43144.534675925926</v>
      </c>
      <c r="L518" t="s">
        <v>158</v>
      </c>
      <c r="M518">
        <v>325</v>
      </c>
      <c r="N518">
        <v>1</v>
      </c>
      <c r="O518" t="s">
        <v>576</v>
      </c>
      <c r="P518" t="str">
        <f>TRIM(MID(SUBSTITUTE(O518,"-",REPT(" ",LEN(O518))),1*LEN(O518),LEN(O518)))</f>
        <v>124 Windsong</v>
      </c>
      <c r="Q518">
        <v>325</v>
      </c>
      <c r="R518" t="s">
        <v>101</v>
      </c>
    </row>
    <row r="519" spans="1:18" x14ac:dyDescent="0.25">
      <c r="A519" s="1">
        <v>43144.560752314814</v>
      </c>
      <c r="B519" t="s">
        <v>15</v>
      </c>
      <c r="C519">
        <v>143958</v>
      </c>
      <c r="D519" t="s">
        <v>95</v>
      </c>
      <c r="E519" t="s">
        <v>96</v>
      </c>
      <c r="F519">
        <v>353</v>
      </c>
      <c r="G519" s="6">
        <v>43130</v>
      </c>
      <c r="H519" s="9">
        <f t="shared" si="18"/>
        <v>2018</v>
      </c>
      <c r="I519" s="4">
        <f t="shared" si="19"/>
        <v>1</v>
      </c>
      <c r="J519" s="1">
        <v>43140.741331018522</v>
      </c>
      <c r="K519" s="1">
        <v>43144.534687500003</v>
      </c>
      <c r="L519" t="s">
        <v>158</v>
      </c>
      <c r="M519">
        <v>353</v>
      </c>
      <c r="N519">
        <v>1</v>
      </c>
      <c r="O519" t="s">
        <v>577</v>
      </c>
      <c r="P519" t="str">
        <f>TRIM(MID(SUBSTITUTE(O519,"-",REPT(" ",LEN(O519))),1*LEN(O519),LEN(O519)))</f>
        <v>52 Windsong</v>
      </c>
      <c r="Q519">
        <v>353</v>
      </c>
      <c r="R519" t="s">
        <v>101</v>
      </c>
    </row>
    <row r="520" spans="1:18" x14ac:dyDescent="0.25">
      <c r="A520" s="1">
        <v>43144.560752314814</v>
      </c>
      <c r="B520" t="s">
        <v>15</v>
      </c>
      <c r="C520">
        <v>143959</v>
      </c>
      <c r="D520" t="s">
        <v>95</v>
      </c>
      <c r="E520" t="s">
        <v>96</v>
      </c>
      <c r="F520">
        <v>952.03</v>
      </c>
      <c r="G520" s="6">
        <v>43130</v>
      </c>
      <c r="H520" s="9">
        <f t="shared" si="18"/>
        <v>2018</v>
      </c>
      <c r="I520" s="4">
        <f t="shared" si="19"/>
        <v>1</v>
      </c>
      <c r="J520" s="1">
        <v>43140.738587962966</v>
      </c>
      <c r="K520" s="1">
        <v>43144.534687500003</v>
      </c>
      <c r="L520" t="s">
        <v>158</v>
      </c>
      <c r="M520">
        <v>952.03</v>
      </c>
      <c r="N520">
        <v>1</v>
      </c>
      <c r="O520" t="s">
        <v>578</v>
      </c>
      <c r="P520" t="str">
        <f>TRIM(MID(SUBSTITUTE(O520,"-",REPT(" ",LEN(O520))),1*LEN(O520),LEN(O520)))</f>
        <v>36 Windsong</v>
      </c>
      <c r="Q520">
        <v>952.03</v>
      </c>
      <c r="R520" t="s">
        <v>101</v>
      </c>
    </row>
    <row r="521" spans="1:18" x14ac:dyDescent="0.25">
      <c r="A521" s="1">
        <v>43144.560752314814</v>
      </c>
      <c r="B521" t="s">
        <v>15</v>
      </c>
      <c r="C521">
        <v>143960</v>
      </c>
      <c r="D521" t="s">
        <v>95</v>
      </c>
      <c r="E521" t="s">
        <v>96</v>
      </c>
      <c r="F521">
        <v>835.83</v>
      </c>
      <c r="G521" s="6">
        <v>43130</v>
      </c>
      <c r="H521" s="9">
        <f t="shared" si="18"/>
        <v>2018</v>
      </c>
      <c r="I521" s="4">
        <f t="shared" si="19"/>
        <v>1</v>
      </c>
      <c r="J521" s="1">
        <v>43140.726574074077</v>
      </c>
      <c r="K521" s="1">
        <v>43144.534687500003</v>
      </c>
      <c r="L521" t="s">
        <v>158</v>
      </c>
      <c r="M521">
        <v>835.83</v>
      </c>
      <c r="N521">
        <v>1</v>
      </c>
      <c r="O521" t="s">
        <v>579</v>
      </c>
      <c r="P521" t="str">
        <f>TRIM(MID(SUBSTITUTE(O521,"-",REPT(" ",LEN(O521))),1*LEN(O521),LEN(O521)))</f>
        <v>169 Windsong</v>
      </c>
      <c r="Q521">
        <v>835.83</v>
      </c>
      <c r="R521" t="s">
        <v>101</v>
      </c>
    </row>
    <row r="522" spans="1:18" x14ac:dyDescent="0.25">
      <c r="A522" s="1">
        <v>43144.560752314814</v>
      </c>
      <c r="B522" t="s">
        <v>15</v>
      </c>
      <c r="C522">
        <v>143961</v>
      </c>
      <c r="D522" t="s">
        <v>95</v>
      </c>
      <c r="E522" t="s">
        <v>96</v>
      </c>
      <c r="F522">
        <v>305.77</v>
      </c>
      <c r="G522" s="6">
        <v>43130</v>
      </c>
      <c r="H522" s="9">
        <f t="shared" si="18"/>
        <v>2018</v>
      </c>
      <c r="I522" s="4">
        <f t="shared" si="19"/>
        <v>1</v>
      </c>
      <c r="J522" s="1">
        <v>43140.740543981483</v>
      </c>
      <c r="K522" s="1">
        <v>43144.534687500003</v>
      </c>
      <c r="L522" t="s">
        <v>158</v>
      </c>
      <c r="M522">
        <v>305.77</v>
      </c>
      <c r="N522">
        <v>1</v>
      </c>
      <c r="O522" t="s">
        <v>580</v>
      </c>
      <c r="P522" t="str">
        <f>TRIM(MID(SUBSTITUTE(O522,"-",REPT(" ",LEN(O522))),1*LEN(O522),LEN(O522)))</f>
        <v>170 Windsong</v>
      </c>
      <c r="Q522">
        <v>305.77</v>
      </c>
      <c r="R522" t="s">
        <v>101</v>
      </c>
    </row>
    <row r="523" spans="1:18" x14ac:dyDescent="0.25">
      <c r="A523" s="1">
        <v>43144.560752314814</v>
      </c>
      <c r="B523" t="s">
        <v>15</v>
      </c>
      <c r="C523">
        <v>143962</v>
      </c>
      <c r="D523" t="s">
        <v>95</v>
      </c>
      <c r="E523" t="s">
        <v>96</v>
      </c>
      <c r="F523">
        <v>0</v>
      </c>
      <c r="G523" s="6">
        <v>43130</v>
      </c>
      <c r="H523" s="9">
        <f t="shared" si="18"/>
        <v>2018</v>
      </c>
      <c r="I523" s="4">
        <f t="shared" si="19"/>
        <v>1</v>
      </c>
      <c r="J523" s="1">
        <v>43140.745810185188</v>
      </c>
      <c r="K523" s="1">
        <v>43144.534687500003</v>
      </c>
      <c r="L523" t="s">
        <v>158</v>
      </c>
      <c r="M523">
        <v>0</v>
      </c>
      <c r="N523">
        <v>1</v>
      </c>
      <c r="O523" t="s">
        <v>581</v>
      </c>
      <c r="P523" t="str">
        <f>TRIM(MID(SUBSTITUTE(O523,"-",REPT(" ",LEN(O523))),1*LEN(O523),LEN(O523)))</f>
        <v>160 Windsong</v>
      </c>
      <c r="Q523">
        <v>0</v>
      </c>
      <c r="R523" t="s">
        <v>101</v>
      </c>
    </row>
    <row r="524" spans="1:18" x14ac:dyDescent="0.25">
      <c r="A524" s="1">
        <v>43144.560752314814</v>
      </c>
      <c r="B524" t="s">
        <v>15</v>
      </c>
      <c r="C524">
        <v>143963</v>
      </c>
      <c r="D524" t="s">
        <v>95</v>
      </c>
      <c r="E524" t="s">
        <v>96</v>
      </c>
      <c r="F524">
        <v>70</v>
      </c>
      <c r="G524" s="6">
        <v>43130</v>
      </c>
      <c r="H524" s="9">
        <f t="shared" si="18"/>
        <v>2018</v>
      </c>
      <c r="I524" s="4">
        <f t="shared" si="19"/>
        <v>1</v>
      </c>
      <c r="J524" s="1">
        <v>43140.740752314814</v>
      </c>
      <c r="K524" s="1">
        <v>43144.534687500003</v>
      </c>
      <c r="L524" t="s">
        <v>158</v>
      </c>
      <c r="M524">
        <v>70</v>
      </c>
      <c r="N524">
        <v>1</v>
      </c>
      <c r="O524" t="s">
        <v>572</v>
      </c>
      <c r="P524" t="str">
        <f>TRIM(MID(SUBSTITUTE(O524,"-",REPT(" ",LEN(O524))),1*LEN(O524),LEN(O524)))</f>
        <v>General</v>
      </c>
      <c r="Q524">
        <v>70</v>
      </c>
      <c r="R524" t="s">
        <v>99</v>
      </c>
    </row>
    <row r="525" spans="1:18" x14ac:dyDescent="0.25">
      <c r="A525" s="1">
        <v>43144.560752314814</v>
      </c>
      <c r="B525" t="s">
        <v>15</v>
      </c>
      <c r="C525">
        <v>143964</v>
      </c>
      <c r="D525" t="s">
        <v>95</v>
      </c>
      <c r="E525" t="s">
        <v>96</v>
      </c>
      <c r="F525">
        <v>87</v>
      </c>
      <c r="G525" s="6">
        <v>43130</v>
      </c>
      <c r="H525" s="9">
        <f t="shared" si="18"/>
        <v>2018</v>
      </c>
      <c r="I525" s="4">
        <f t="shared" si="19"/>
        <v>1</v>
      </c>
      <c r="J525" s="1">
        <v>43140.740416666667</v>
      </c>
      <c r="K525" s="1">
        <v>43144.534687500003</v>
      </c>
      <c r="L525" t="s">
        <v>158</v>
      </c>
      <c r="M525">
        <v>87</v>
      </c>
      <c r="N525">
        <v>1</v>
      </c>
      <c r="O525" t="s">
        <v>582</v>
      </c>
      <c r="P525" t="str">
        <f>TRIM(MID(SUBSTITUTE(O525,"-",REPT(" ",LEN(O525))),1*LEN(O525),LEN(O525)))</f>
        <v>164 Windsong</v>
      </c>
      <c r="Q525">
        <v>87</v>
      </c>
      <c r="R525" t="s">
        <v>101</v>
      </c>
    </row>
    <row r="526" spans="1:18" x14ac:dyDescent="0.25">
      <c r="A526" s="1">
        <v>43144.560752314814</v>
      </c>
      <c r="B526" t="s">
        <v>15</v>
      </c>
      <c r="C526">
        <v>143965</v>
      </c>
      <c r="D526" t="s">
        <v>95</v>
      </c>
      <c r="E526" t="s">
        <v>96</v>
      </c>
      <c r="F526">
        <v>22</v>
      </c>
      <c r="G526" s="6">
        <v>43130</v>
      </c>
      <c r="H526" s="9">
        <f t="shared" si="18"/>
        <v>2018</v>
      </c>
      <c r="I526" s="4">
        <f t="shared" si="19"/>
        <v>1</v>
      </c>
      <c r="J526" s="1">
        <v>43140.741666666669</v>
      </c>
      <c r="K526" s="1">
        <v>43144.534687500003</v>
      </c>
      <c r="L526" t="s">
        <v>158</v>
      </c>
      <c r="M526">
        <v>22</v>
      </c>
      <c r="N526">
        <v>1</v>
      </c>
      <c r="O526" t="s">
        <v>583</v>
      </c>
      <c r="P526" t="str">
        <f>TRIM(MID(SUBSTITUTE(O526,"-",REPT(" ",LEN(O526))),1*LEN(O526),LEN(O526)))</f>
        <v>94 Windsong</v>
      </c>
      <c r="Q526">
        <v>22</v>
      </c>
      <c r="R526" t="s">
        <v>101</v>
      </c>
    </row>
    <row r="527" spans="1:18" x14ac:dyDescent="0.25">
      <c r="A527" s="1">
        <v>43144.560752314814</v>
      </c>
      <c r="B527" t="s">
        <v>15</v>
      </c>
      <c r="C527">
        <v>143966</v>
      </c>
      <c r="D527" t="s">
        <v>95</v>
      </c>
      <c r="E527" t="s">
        <v>96</v>
      </c>
      <c r="F527">
        <v>779.76</v>
      </c>
      <c r="G527" s="6">
        <v>43130</v>
      </c>
      <c r="H527" s="9">
        <f t="shared" si="18"/>
        <v>2018</v>
      </c>
      <c r="I527" s="4">
        <f t="shared" si="19"/>
        <v>1</v>
      </c>
      <c r="J527" s="1">
        <v>43140.741956018515</v>
      </c>
      <c r="K527" s="1">
        <v>43144.534699074073</v>
      </c>
      <c r="L527" t="s">
        <v>158</v>
      </c>
      <c r="M527">
        <v>779.76</v>
      </c>
      <c r="N527">
        <v>1</v>
      </c>
      <c r="O527" t="s">
        <v>584</v>
      </c>
      <c r="P527" t="str">
        <f>TRIM(MID(SUBSTITUTE(O527,"-",REPT(" ",LEN(O527))),1*LEN(O527),LEN(O527)))</f>
        <v>194 Windsong</v>
      </c>
      <c r="Q527">
        <v>779.76</v>
      </c>
      <c r="R527" t="s">
        <v>101</v>
      </c>
    </row>
    <row r="528" spans="1:18" x14ac:dyDescent="0.25">
      <c r="A528" s="1">
        <v>43175.523032407407</v>
      </c>
      <c r="B528" t="s">
        <v>15</v>
      </c>
      <c r="C528">
        <v>145818</v>
      </c>
      <c r="D528" t="s">
        <v>95</v>
      </c>
      <c r="E528" t="s">
        <v>96</v>
      </c>
      <c r="F528">
        <v>334</v>
      </c>
      <c r="G528" s="6">
        <v>43153</v>
      </c>
      <c r="H528" s="9">
        <f t="shared" si="18"/>
        <v>2018</v>
      </c>
      <c r="I528" s="4">
        <f t="shared" si="19"/>
        <v>2</v>
      </c>
      <c r="J528" s="1">
        <v>43165.744606481479</v>
      </c>
      <c r="K528" s="1">
        <v>43174.549803240741</v>
      </c>
      <c r="L528" t="s">
        <v>158</v>
      </c>
      <c r="M528">
        <v>334</v>
      </c>
      <c r="N528">
        <v>1</v>
      </c>
      <c r="O528" t="s">
        <v>585</v>
      </c>
      <c r="P528" t="str">
        <f>TRIM(MID(SUBSTITUTE(O528,"-",REPT(" ",LEN(O528))),1*LEN(O528),LEN(O528)))</f>
        <v>General</v>
      </c>
      <c r="Q528">
        <v>334</v>
      </c>
      <c r="R528" t="s">
        <v>99</v>
      </c>
    </row>
    <row r="529" spans="1:18" x14ac:dyDescent="0.25">
      <c r="A529" s="1">
        <v>43175.523032407407</v>
      </c>
      <c r="B529" t="s">
        <v>15</v>
      </c>
      <c r="C529">
        <v>145819</v>
      </c>
      <c r="D529" t="s">
        <v>95</v>
      </c>
      <c r="E529" t="s">
        <v>96</v>
      </c>
      <c r="F529">
        <v>212</v>
      </c>
      <c r="G529" s="6">
        <v>43153</v>
      </c>
      <c r="H529" s="9">
        <f t="shared" si="18"/>
        <v>2018</v>
      </c>
      <c r="I529" s="4">
        <f t="shared" si="19"/>
        <v>2</v>
      </c>
      <c r="J529" s="1">
        <v>43165.746111111112</v>
      </c>
      <c r="K529" s="1">
        <v>43174.549803240741</v>
      </c>
      <c r="L529" t="s">
        <v>158</v>
      </c>
      <c r="M529">
        <v>212</v>
      </c>
      <c r="N529">
        <v>1</v>
      </c>
      <c r="O529" t="s">
        <v>586</v>
      </c>
      <c r="P529" t="str">
        <f>TRIM(MID(SUBSTITUTE(O529,"-",REPT(" ",LEN(O529))),1*LEN(O529),LEN(O529)))</f>
        <v>179 Windsong</v>
      </c>
      <c r="Q529">
        <v>212</v>
      </c>
      <c r="R529" t="s">
        <v>101</v>
      </c>
    </row>
    <row r="530" spans="1:18" x14ac:dyDescent="0.25">
      <c r="A530" s="1">
        <v>43175.523032407407</v>
      </c>
      <c r="B530" t="s">
        <v>15</v>
      </c>
      <c r="C530">
        <v>145820</v>
      </c>
      <c r="D530" t="s">
        <v>95</v>
      </c>
      <c r="E530" t="s">
        <v>96</v>
      </c>
      <c r="F530">
        <v>453.98</v>
      </c>
      <c r="G530" s="6">
        <v>43153</v>
      </c>
      <c r="H530" s="9">
        <f t="shared" si="18"/>
        <v>2018</v>
      </c>
      <c r="I530" s="4">
        <f t="shared" si="19"/>
        <v>2</v>
      </c>
      <c r="J530" s="1">
        <v>43165.74664351852</v>
      </c>
      <c r="K530" s="1">
        <v>43174.549803240741</v>
      </c>
      <c r="L530" t="s">
        <v>158</v>
      </c>
      <c r="M530">
        <v>453.98</v>
      </c>
      <c r="N530">
        <v>1</v>
      </c>
      <c r="O530" t="s">
        <v>587</v>
      </c>
      <c r="P530" t="str">
        <f>TRIM(MID(SUBSTITUTE(O530,"-",REPT(" ",LEN(O530))),1*LEN(O530),LEN(O530)))</f>
        <v>12 Hampton</v>
      </c>
      <c r="Q530">
        <v>453.98</v>
      </c>
      <c r="R530" t="s">
        <v>101</v>
      </c>
    </row>
    <row r="531" spans="1:18" x14ac:dyDescent="0.25">
      <c r="A531" s="1">
        <v>43175.523032407407</v>
      </c>
      <c r="B531" t="s">
        <v>15</v>
      </c>
      <c r="C531">
        <v>145821</v>
      </c>
      <c r="D531" t="s">
        <v>95</v>
      </c>
      <c r="E531" t="s">
        <v>96</v>
      </c>
      <c r="F531">
        <v>46</v>
      </c>
      <c r="G531" s="6">
        <v>43153</v>
      </c>
      <c r="H531" s="9">
        <f t="shared" si="18"/>
        <v>2018</v>
      </c>
      <c r="I531" s="4">
        <f t="shared" si="19"/>
        <v>2</v>
      </c>
      <c r="J531" s="1">
        <v>43165.713182870371</v>
      </c>
      <c r="K531" s="1">
        <v>43174.549803240741</v>
      </c>
      <c r="L531" t="s">
        <v>158</v>
      </c>
      <c r="M531">
        <v>46</v>
      </c>
      <c r="N531">
        <v>1</v>
      </c>
      <c r="O531" t="s">
        <v>588</v>
      </c>
      <c r="P531" t="str">
        <f>TRIM(MID(SUBSTITUTE(O531,"-",REPT(" ",LEN(O531))),1*LEN(O531),LEN(O531)))</f>
        <v>8 Hampton</v>
      </c>
      <c r="Q531">
        <v>46</v>
      </c>
      <c r="R531" t="s">
        <v>101</v>
      </c>
    </row>
    <row r="532" spans="1:18" x14ac:dyDescent="0.25">
      <c r="A532" s="1">
        <v>43175.523032407407</v>
      </c>
      <c r="B532" t="s">
        <v>15</v>
      </c>
      <c r="C532">
        <v>145822</v>
      </c>
      <c r="D532" t="s">
        <v>95</v>
      </c>
      <c r="E532" t="s">
        <v>96</v>
      </c>
      <c r="F532">
        <v>658.33</v>
      </c>
      <c r="G532" s="6">
        <v>43153</v>
      </c>
      <c r="H532" s="9">
        <f t="shared" si="18"/>
        <v>2018</v>
      </c>
      <c r="I532" s="4">
        <f t="shared" si="19"/>
        <v>2</v>
      </c>
      <c r="J532" s="1">
        <v>43165.713472222225</v>
      </c>
      <c r="K532" s="1">
        <v>43174.549814814818</v>
      </c>
      <c r="L532" t="s">
        <v>158</v>
      </c>
      <c r="M532">
        <v>658.33</v>
      </c>
      <c r="N532">
        <v>1</v>
      </c>
      <c r="O532" t="s">
        <v>589</v>
      </c>
      <c r="P532" t="str">
        <f>TRIM(MID(SUBSTITUTE(O532,"-",REPT(" ",LEN(O532))),1*LEN(O532),LEN(O532)))</f>
        <v>124 Windsong</v>
      </c>
      <c r="Q532">
        <v>658.33</v>
      </c>
      <c r="R532" t="s">
        <v>101</v>
      </c>
    </row>
    <row r="533" spans="1:18" x14ac:dyDescent="0.25">
      <c r="A533" s="1">
        <v>43175.523032407407</v>
      </c>
      <c r="B533" t="s">
        <v>15</v>
      </c>
      <c r="C533">
        <v>145823</v>
      </c>
      <c r="D533" t="s">
        <v>95</v>
      </c>
      <c r="E533" t="s">
        <v>96</v>
      </c>
      <c r="F533">
        <v>119</v>
      </c>
      <c r="G533" s="6">
        <v>43153</v>
      </c>
      <c r="H533" s="9">
        <f t="shared" si="18"/>
        <v>2018</v>
      </c>
      <c r="I533" s="4">
        <f t="shared" si="19"/>
        <v>2</v>
      </c>
      <c r="J533" s="1">
        <v>43165.744247685187</v>
      </c>
      <c r="K533" s="1">
        <v>43174.549814814818</v>
      </c>
      <c r="L533" t="s">
        <v>158</v>
      </c>
      <c r="M533">
        <v>119</v>
      </c>
      <c r="N533">
        <v>1</v>
      </c>
      <c r="O533" t="s">
        <v>590</v>
      </c>
      <c r="P533" t="str">
        <f>TRIM(MID(SUBSTITUTE(O533,"-",REPT(" ",LEN(O533))),1*LEN(O533),LEN(O533)))</f>
        <v>52 Windsong</v>
      </c>
      <c r="Q533">
        <v>119</v>
      </c>
      <c r="R533" t="s">
        <v>101</v>
      </c>
    </row>
    <row r="534" spans="1:18" x14ac:dyDescent="0.25">
      <c r="A534" s="1">
        <v>43175.523032407407</v>
      </c>
      <c r="B534" t="s">
        <v>15</v>
      </c>
      <c r="C534">
        <v>145824</v>
      </c>
      <c r="D534" t="s">
        <v>95</v>
      </c>
      <c r="E534" t="s">
        <v>96</v>
      </c>
      <c r="F534">
        <v>805.9</v>
      </c>
      <c r="G534" s="6">
        <v>43153</v>
      </c>
      <c r="H534" s="9">
        <f t="shared" si="18"/>
        <v>2018</v>
      </c>
      <c r="I534" s="4">
        <f t="shared" si="19"/>
        <v>2</v>
      </c>
      <c r="J534" s="1">
        <v>43165.712719907409</v>
      </c>
      <c r="K534" s="1">
        <v>43174.549814814818</v>
      </c>
      <c r="L534" t="s">
        <v>158</v>
      </c>
      <c r="M534">
        <v>805.9</v>
      </c>
      <c r="N534">
        <v>1</v>
      </c>
      <c r="O534" t="s">
        <v>591</v>
      </c>
      <c r="P534" t="str">
        <f>TRIM(MID(SUBSTITUTE(O534,"-",REPT(" ",LEN(O534))),1*LEN(O534),LEN(O534)))</f>
        <v>36 Windsong</v>
      </c>
      <c r="Q534">
        <v>805.9</v>
      </c>
      <c r="R534" t="s">
        <v>101</v>
      </c>
    </row>
    <row r="535" spans="1:18" x14ac:dyDescent="0.25">
      <c r="A535" s="1">
        <v>43175.523032407407</v>
      </c>
      <c r="B535" t="s">
        <v>15</v>
      </c>
      <c r="C535">
        <v>145825</v>
      </c>
      <c r="D535" t="s">
        <v>95</v>
      </c>
      <c r="E535" t="s">
        <v>96</v>
      </c>
      <c r="F535">
        <v>222.74</v>
      </c>
      <c r="G535" s="6">
        <v>43153</v>
      </c>
      <c r="H535" s="9">
        <f t="shared" si="18"/>
        <v>2018</v>
      </c>
      <c r="I535" s="4">
        <f t="shared" si="19"/>
        <v>2</v>
      </c>
      <c r="J535" s="1">
        <v>43165.712476851855</v>
      </c>
      <c r="K535" s="1">
        <v>43174.549814814818</v>
      </c>
      <c r="L535" t="s">
        <v>158</v>
      </c>
      <c r="M535">
        <v>222.74</v>
      </c>
      <c r="N535">
        <v>1</v>
      </c>
      <c r="O535" t="s">
        <v>592</v>
      </c>
      <c r="P535" t="str">
        <f>TRIM(MID(SUBSTITUTE(O535,"-",REPT(" ",LEN(O535))),1*LEN(O535),LEN(O535)))</f>
        <v>169 Windsong</v>
      </c>
      <c r="Q535">
        <v>222.74</v>
      </c>
      <c r="R535" t="s">
        <v>101</v>
      </c>
    </row>
    <row r="536" spans="1:18" x14ac:dyDescent="0.25">
      <c r="A536" s="1">
        <v>43175.523032407407</v>
      </c>
      <c r="B536" t="s">
        <v>15</v>
      </c>
      <c r="C536">
        <v>145826</v>
      </c>
      <c r="D536" t="s">
        <v>95</v>
      </c>
      <c r="E536" t="s">
        <v>96</v>
      </c>
      <c r="F536">
        <v>279.83</v>
      </c>
      <c r="G536" s="6">
        <v>43153</v>
      </c>
      <c r="H536" s="9">
        <f t="shared" si="18"/>
        <v>2018</v>
      </c>
      <c r="I536" s="4">
        <f t="shared" si="19"/>
        <v>2</v>
      </c>
      <c r="J536" s="1">
        <v>43165.747187499997</v>
      </c>
      <c r="K536" s="1">
        <v>43174.549814814818</v>
      </c>
      <c r="L536" t="s">
        <v>158</v>
      </c>
      <c r="M536">
        <v>279.83</v>
      </c>
      <c r="N536">
        <v>1</v>
      </c>
      <c r="O536" t="s">
        <v>593</v>
      </c>
      <c r="P536" t="str">
        <f>TRIM(MID(SUBSTITUTE(O536,"-",REPT(" ",LEN(O536))),1*LEN(O536),LEN(O536)))</f>
        <v>170 Windsong</v>
      </c>
      <c r="Q536">
        <v>279.83</v>
      </c>
      <c r="R536" t="s">
        <v>101</v>
      </c>
    </row>
    <row r="537" spans="1:18" x14ac:dyDescent="0.25">
      <c r="A537" s="1">
        <v>43175.523032407407</v>
      </c>
      <c r="B537" t="s">
        <v>15</v>
      </c>
      <c r="C537">
        <v>145827</v>
      </c>
      <c r="D537" t="s">
        <v>95</v>
      </c>
      <c r="E537" t="s">
        <v>96</v>
      </c>
      <c r="F537">
        <v>0</v>
      </c>
      <c r="G537" s="6">
        <v>43153</v>
      </c>
      <c r="H537" s="9">
        <f t="shared" si="18"/>
        <v>2018</v>
      </c>
      <c r="I537" s="4">
        <f t="shared" si="19"/>
        <v>2</v>
      </c>
      <c r="J537" s="1">
        <v>43165.746851851851</v>
      </c>
      <c r="K537" s="1">
        <v>43174.549814814818</v>
      </c>
      <c r="L537" t="s">
        <v>158</v>
      </c>
      <c r="M537">
        <v>0</v>
      </c>
      <c r="N537">
        <v>1</v>
      </c>
      <c r="O537" t="s">
        <v>594</v>
      </c>
      <c r="P537" t="str">
        <f>TRIM(MID(SUBSTITUTE(O537,"-",REPT(" ",LEN(O537))),1*LEN(O537),LEN(O537)))</f>
        <v>160 Windsong</v>
      </c>
      <c r="Q537">
        <v>0</v>
      </c>
      <c r="R537" t="s">
        <v>101</v>
      </c>
    </row>
    <row r="538" spans="1:18" x14ac:dyDescent="0.25">
      <c r="A538" s="1">
        <v>43175.523032407407</v>
      </c>
      <c r="B538" t="s">
        <v>15</v>
      </c>
      <c r="C538">
        <v>145828</v>
      </c>
      <c r="D538" t="s">
        <v>95</v>
      </c>
      <c r="E538" t="s">
        <v>96</v>
      </c>
      <c r="F538">
        <v>20</v>
      </c>
      <c r="G538" s="6">
        <v>43153</v>
      </c>
      <c r="H538" s="9">
        <f t="shared" si="18"/>
        <v>2018</v>
      </c>
      <c r="I538" s="4">
        <f t="shared" si="19"/>
        <v>2</v>
      </c>
      <c r="J538" s="1">
        <v>43165.71199074074</v>
      </c>
      <c r="K538" s="1">
        <v>43174.549826388888</v>
      </c>
      <c r="L538" t="s">
        <v>158</v>
      </c>
      <c r="M538">
        <v>20</v>
      </c>
      <c r="N538">
        <v>1</v>
      </c>
      <c r="O538" t="s">
        <v>585</v>
      </c>
      <c r="P538" t="str">
        <f>TRIM(MID(SUBSTITUTE(O538,"-",REPT(" ",LEN(O538))),1*LEN(O538),LEN(O538)))</f>
        <v>General</v>
      </c>
      <c r="Q538">
        <v>20</v>
      </c>
      <c r="R538" t="s">
        <v>99</v>
      </c>
    </row>
    <row r="539" spans="1:18" x14ac:dyDescent="0.25">
      <c r="A539" s="1">
        <v>43175.523032407407</v>
      </c>
      <c r="B539" t="s">
        <v>15</v>
      </c>
      <c r="C539">
        <v>145829</v>
      </c>
      <c r="D539" t="s">
        <v>95</v>
      </c>
      <c r="E539" t="s">
        <v>96</v>
      </c>
      <c r="F539">
        <v>363</v>
      </c>
      <c r="G539" s="6">
        <v>43153</v>
      </c>
      <c r="H539" s="9">
        <f t="shared" si="18"/>
        <v>2018</v>
      </c>
      <c r="I539" s="4">
        <f t="shared" si="19"/>
        <v>2</v>
      </c>
      <c r="J539" s="1">
        <v>43165.781307870369</v>
      </c>
      <c r="K539" s="1">
        <v>43174.549826388888</v>
      </c>
      <c r="L539" t="s">
        <v>158</v>
      </c>
      <c r="M539">
        <v>363</v>
      </c>
      <c r="N539">
        <v>1</v>
      </c>
      <c r="O539" t="s">
        <v>595</v>
      </c>
      <c r="P539" t="str">
        <f>TRIM(MID(SUBSTITUTE(O539,"-",REPT(" ",LEN(O539))),1*LEN(O539),LEN(O539)))</f>
        <v>164 Windsong</v>
      </c>
      <c r="Q539">
        <v>363</v>
      </c>
      <c r="R539" t="s">
        <v>101</v>
      </c>
    </row>
    <row r="540" spans="1:18" x14ac:dyDescent="0.25">
      <c r="A540" s="1">
        <v>43175.523032407407</v>
      </c>
      <c r="B540" t="s">
        <v>15</v>
      </c>
      <c r="C540">
        <v>145830</v>
      </c>
      <c r="D540" t="s">
        <v>95</v>
      </c>
      <c r="E540" t="s">
        <v>96</v>
      </c>
      <c r="F540">
        <v>44</v>
      </c>
      <c r="G540" s="6">
        <v>43153</v>
      </c>
      <c r="H540" s="9">
        <f t="shared" si="18"/>
        <v>2018</v>
      </c>
      <c r="I540" s="4">
        <f t="shared" si="19"/>
        <v>2</v>
      </c>
      <c r="J540" s="1">
        <v>43165.784942129627</v>
      </c>
      <c r="K540" s="1">
        <v>43174.549826388888</v>
      </c>
      <c r="L540" t="s">
        <v>158</v>
      </c>
      <c r="M540">
        <v>44</v>
      </c>
      <c r="N540">
        <v>1</v>
      </c>
      <c r="O540" t="s">
        <v>596</v>
      </c>
      <c r="P540" t="str">
        <f>TRIM(MID(SUBSTITUTE(O540,"-",REPT(" ",LEN(O540))),1*LEN(O540),LEN(O540)))</f>
        <v>94 Windsong</v>
      </c>
      <c r="Q540">
        <v>44</v>
      </c>
      <c r="R540" t="s">
        <v>101</v>
      </c>
    </row>
    <row r="541" spans="1:18" x14ac:dyDescent="0.25">
      <c r="A541" s="1">
        <v>43175.523032407407</v>
      </c>
      <c r="B541" t="s">
        <v>15</v>
      </c>
      <c r="C541">
        <v>145831</v>
      </c>
      <c r="D541" t="s">
        <v>95</v>
      </c>
      <c r="E541" t="s">
        <v>96</v>
      </c>
      <c r="F541">
        <v>709.56</v>
      </c>
      <c r="G541" s="6">
        <v>43153</v>
      </c>
      <c r="H541" s="9">
        <f t="shared" si="18"/>
        <v>2018</v>
      </c>
      <c r="I541" s="4">
        <f t="shared" si="19"/>
        <v>2</v>
      </c>
      <c r="J541" s="1">
        <v>43165.789699074077</v>
      </c>
      <c r="K541" s="1">
        <v>43174.549826388888</v>
      </c>
      <c r="L541" t="s">
        <v>158</v>
      </c>
      <c r="M541">
        <v>709.56</v>
      </c>
      <c r="N541">
        <v>1</v>
      </c>
      <c r="O541" t="s">
        <v>597</v>
      </c>
      <c r="P541" t="str">
        <f>TRIM(MID(SUBSTITUTE(O541,"-",REPT(" ",LEN(O541))),1*LEN(O541),LEN(O541)))</f>
        <v>194 Windsong</v>
      </c>
      <c r="Q541">
        <v>709.56</v>
      </c>
      <c r="R541" t="s">
        <v>101</v>
      </c>
    </row>
    <row r="542" spans="1:18" x14ac:dyDescent="0.25">
      <c r="A542" s="1">
        <v>43175.523032407407</v>
      </c>
      <c r="B542" t="s">
        <v>15</v>
      </c>
      <c r="C542">
        <v>145832</v>
      </c>
      <c r="D542" t="s">
        <v>95</v>
      </c>
      <c r="E542" t="s">
        <v>96</v>
      </c>
      <c r="F542">
        <v>132</v>
      </c>
      <c r="G542" s="6">
        <v>43153</v>
      </c>
      <c r="H542" s="9">
        <f t="shared" si="18"/>
        <v>2018</v>
      </c>
      <c r="I542" s="4">
        <f t="shared" si="19"/>
        <v>2</v>
      </c>
      <c r="J542" s="1">
        <v>43165.745428240742</v>
      </c>
      <c r="K542" s="1">
        <v>43174.549826388888</v>
      </c>
      <c r="L542" t="s">
        <v>158</v>
      </c>
      <c r="M542">
        <v>132</v>
      </c>
      <c r="N542">
        <v>1</v>
      </c>
      <c r="O542" t="s">
        <v>591</v>
      </c>
      <c r="P542" t="str">
        <f>TRIM(MID(SUBSTITUTE(O542,"-",REPT(" ",LEN(O542))),1*LEN(O542),LEN(O542)))</f>
        <v>36 Windsong</v>
      </c>
      <c r="Q542">
        <v>132</v>
      </c>
      <c r="R542" t="s">
        <v>101</v>
      </c>
    </row>
    <row r="543" spans="1:18" x14ac:dyDescent="0.25">
      <c r="A543" s="1">
        <v>43207.525138888886</v>
      </c>
      <c r="B543" t="s">
        <v>15</v>
      </c>
      <c r="C543">
        <v>148422</v>
      </c>
      <c r="D543" t="s">
        <v>95</v>
      </c>
      <c r="E543" t="s">
        <v>96</v>
      </c>
      <c r="F543">
        <v>0</v>
      </c>
      <c r="G543" s="6">
        <v>43195</v>
      </c>
      <c r="H543" s="9">
        <f t="shared" si="18"/>
        <v>2018</v>
      </c>
      <c r="I543" s="4">
        <f t="shared" si="19"/>
        <v>4</v>
      </c>
      <c r="J543" s="1">
        <v>43202.767534722225</v>
      </c>
      <c r="K543" s="1">
        <v>43206.852349537039</v>
      </c>
      <c r="L543" t="s">
        <v>158</v>
      </c>
      <c r="M543">
        <v>0</v>
      </c>
      <c r="N543">
        <v>1</v>
      </c>
      <c r="O543" t="s">
        <v>598</v>
      </c>
      <c r="P543" t="str">
        <f>TRIM(MID(SUBSTITUTE(O543,"-",REPT(" ",LEN(O543))),1*LEN(O543),LEN(O543)))</f>
        <v>Retainer</v>
      </c>
      <c r="Q543">
        <v>0</v>
      </c>
      <c r="R543" t="s">
        <v>99</v>
      </c>
    </row>
    <row r="544" spans="1:18" x14ac:dyDescent="0.25">
      <c r="B544" t="s">
        <v>173</v>
      </c>
      <c r="C544">
        <v>148423</v>
      </c>
      <c r="D544" t="s">
        <v>95</v>
      </c>
      <c r="E544" t="s">
        <v>96</v>
      </c>
      <c r="F544">
        <v>-29.82</v>
      </c>
      <c r="G544" s="6">
        <v>43195</v>
      </c>
      <c r="H544" s="9">
        <f t="shared" si="18"/>
        <v>2018</v>
      </c>
      <c r="I544" s="4">
        <f t="shared" si="19"/>
        <v>4</v>
      </c>
      <c r="J544" s="1">
        <v>43202.772372685184</v>
      </c>
      <c r="K544" s="1">
        <v>43208.843645833331</v>
      </c>
      <c r="L544" t="s">
        <v>158</v>
      </c>
      <c r="M544">
        <v>-29.82</v>
      </c>
      <c r="N544">
        <v>1</v>
      </c>
      <c r="O544" t="s">
        <v>599</v>
      </c>
      <c r="P544" t="str">
        <f>TRIM(MID(SUBSTITUTE(O544,"-",REPT(" ",LEN(O544))),1*LEN(O544),LEN(O544)))</f>
        <v>179 Windsong</v>
      </c>
      <c r="Q544">
        <v>-29.82</v>
      </c>
      <c r="R544" t="s">
        <v>101</v>
      </c>
    </row>
    <row r="545" spans="1:18" x14ac:dyDescent="0.25">
      <c r="A545" s="1">
        <v>43209.524305555555</v>
      </c>
      <c r="B545" t="s">
        <v>15</v>
      </c>
      <c r="C545">
        <v>148424</v>
      </c>
      <c r="D545" t="s">
        <v>95</v>
      </c>
      <c r="E545" t="s">
        <v>96</v>
      </c>
      <c r="F545">
        <v>0</v>
      </c>
      <c r="G545" s="6">
        <v>43195</v>
      </c>
      <c r="H545" s="9">
        <f t="shared" si="18"/>
        <v>2018</v>
      </c>
      <c r="I545" s="4">
        <f t="shared" si="19"/>
        <v>4</v>
      </c>
      <c r="J545" s="1">
        <v>43202.771087962959</v>
      </c>
      <c r="K545" s="1">
        <v>43208.843657407408</v>
      </c>
      <c r="L545" t="s">
        <v>158</v>
      </c>
      <c r="M545">
        <v>0</v>
      </c>
      <c r="N545">
        <v>1</v>
      </c>
      <c r="O545" t="s">
        <v>600</v>
      </c>
      <c r="P545" t="str">
        <f>TRIM(MID(SUBSTITUTE(O545,"-",REPT(" ",LEN(O545))),1*LEN(O545),LEN(O545)))</f>
        <v>12 Hampton</v>
      </c>
      <c r="Q545">
        <v>0</v>
      </c>
      <c r="R545" t="s">
        <v>101</v>
      </c>
    </row>
    <row r="546" spans="1:18" x14ac:dyDescent="0.25">
      <c r="B546" t="s">
        <v>173</v>
      </c>
      <c r="C546">
        <v>148425</v>
      </c>
      <c r="D546" t="s">
        <v>95</v>
      </c>
      <c r="E546" t="s">
        <v>96</v>
      </c>
      <c r="F546">
        <v>-38</v>
      </c>
      <c r="G546" s="6">
        <v>43195</v>
      </c>
      <c r="H546" s="9">
        <f t="shared" si="18"/>
        <v>2018</v>
      </c>
      <c r="I546" s="4">
        <f t="shared" si="19"/>
        <v>4</v>
      </c>
      <c r="J546" s="1">
        <v>43202.771701388891</v>
      </c>
      <c r="K546" s="1">
        <v>43208.843657407408</v>
      </c>
      <c r="L546" t="s">
        <v>158</v>
      </c>
      <c r="M546">
        <v>-38</v>
      </c>
      <c r="N546">
        <v>1</v>
      </c>
      <c r="O546" t="s">
        <v>601</v>
      </c>
      <c r="P546" t="str">
        <f>TRIM(MID(SUBSTITUTE(O546,"-",REPT(" ",LEN(O546))),1*LEN(O546),LEN(O546)))</f>
        <v>8 Hampton</v>
      </c>
      <c r="Q546">
        <v>-38</v>
      </c>
      <c r="R546" t="s">
        <v>101</v>
      </c>
    </row>
    <row r="547" spans="1:18" x14ac:dyDescent="0.25">
      <c r="A547" s="1">
        <v>43207.525138888886</v>
      </c>
      <c r="B547" t="s">
        <v>15</v>
      </c>
      <c r="C547">
        <v>148426</v>
      </c>
      <c r="D547" t="s">
        <v>95</v>
      </c>
      <c r="E547" t="s">
        <v>96</v>
      </c>
      <c r="F547">
        <v>443</v>
      </c>
      <c r="G547" s="6">
        <v>43195</v>
      </c>
      <c r="H547" s="9">
        <f t="shared" si="18"/>
        <v>2018</v>
      </c>
      <c r="I547" s="4">
        <f t="shared" si="19"/>
        <v>4</v>
      </c>
      <c r="J547" s="1">
        <v>43202.766574074078</v>
      </c>
      <c r="K547" s="1">
        <v>43206.852349537039</v>
      </c>
      <c r="L547" t="s">
        <v>158</v>
      </c>
      <c r="M547">
        <v>443</v>
      </c>
      <c r="N547">
        <v>1</v>
      </c>
      <c r="O547" t="s">
        <v>602</v>
      </c>
      <c r="P547" t="str">
        <f>TRIM(MID(SUBSTITUTE(O547,"-",REPT(" ",LEN(O547))),1*LEN(O547),LEN(O547)))</f>
        <v>124 Windsong</v>
      </c>
      <c r="Q547">
        <v>443</v>
      </c>
      <c r="R547" t="s">
        <v>101</v>
      </c>
    </row>
    <row r="548" spans="1:18" x14ac:dyDescent="0.25">
      <c r="A548" s="1">
        <v>43207.525138888886</v>
      </c>
      <c r="B548" t="s">
        <v>15</v>
      </c>
      <c r="C548">
        <v>148428</v>
      </c>
      <c r="D548" t="s">
        <v>95</v>
      </c>
      <c r="E548" t="s">
        <v>96</v>
      </c>
      <c r="F548">
        <v>71.67</v>
      </c>
      <c r="G548" s="6">
        <v>43195</v>
      </c>
      <c r="H548" s="9">
        <f t="shared" si="18"/>
        <v>2018</v>
      </c>
      <c r="I548" s="4">
        <f t="shared" si="19"/>
        <v>4</v>
      </c>
      <c r="J548" s="1">
        <v>43202.772870370369</v>
      </c>
      <c r="K548" s="1">
        <v>43206.852349537039</v>
      </c>
      <c r="L548" t="s">
        <v>158</v>
      </c>
      <c r="M548">
        <v>71.67</v>
      </c>
      <c r="N548">
        <v>1</v>
      </c>
      <c r="O548" t="s">
        <v>603</v>
      </c>
      <c r="P548" t="str">
        <f>TRIM(MID(SUBSTITUTE(O548,"-",REPT(" ",LEN(O548))),1*LEN(O548),LEN(O548)))</f>
        <v>162 Windsong</v>
      </c>
      <c r="Q548">
        <v>71.67</v>
      </c>
      <c r="R548" t="s">
        <v>101</v>
      </c>
    </row>
    <row r="549" spans="1:18" x14ac:dyDescent="0.25">
      <c r="A549" s="1">
        <v>43209.524305555555</v>
      </c>
      <c r="B549" t="s">
        <v>15</v>
      </c>
      <c r="C549">
        <v>148429</v>
      </c>
      <c r="D549" t="s">
        <v>95</v>
      </c>
      <c r="E549" t="s">
        <v>96</v>
      </c>
      <c r="F549">
        <v>29.95</v>
      </c>
      <c r="G549" s="6">
        <v>43195</v>
      </c>
      <c r="H549" s="9">
        <f t="shared" si="18"/>
        <v>2018</v>
      </c>
      <c r="I549" s="4">
        <f t="shared" si="19"/>
        <v>4</v>
      </c>
      <c r="J549" s="1">
        <v>43202.768495370372</v>
      </c>
      <c r="K549" s="1">
        <v>43208.843657407408</v>
      </c>
      <c r="L549" t="s">
        <v>158</v>
      </c>
      <c r="M549">
        <v>29.95</v>
      </c>
      <c r="N549">
        <v>1</v>
      </c>
      <c r="O549" t="s">
        <v>604</v>
      </c>
      <c r="P549" t="str">
        <f>TRIM(MID(SUBSTITUTE(O549,"-",REPT(" ",LEN(O549))),1*LEN(O549),LEN(O549)))</f>
        <v>36 Windsong</v>
      </c>
      <c r="Q549">
        <v>29.95</v>
      </c>
      <c r="R549" t="s">
        <v>101</v>
      </c>
    </row>
    <row r="550" spans="1:18" x14ac:dyDescent="0.25">
      <c r="A550" s="1">
        <v>43209.524305555555</v>
      </c>
      <c r="B550" t="s">
        <v>15</v>
      </c>
      <c r="C550">
        <v>148430</v>
      </c>
      <c r="D550" t="s">
        <v>95</v>
      </c>
      <c r="E550" t="s">
        <v>96</v>
      </c>
      <c r="F550">
        <v>9.2799999999999994</v>
      </c>
      <c r="G550" s="6">
        <v>43195</v>
      </c>
      <c r="H550" s="9">
        <f t="shared" si="18"/>
        <v>2018</v>
      </c>
      <c r="I550" s="4">
        <f t="shared" si="19"/>
        <v>4</v>
      </c>
      <c r="J550" s="1">
        <v>43202.773101851853</v>
      </c>
      <c r="K550" s="1">
        <v>43208.843657407408</v>
      </c>
      <c r="L550" t="s">
        <v>158</v>
      </c>
      <c r="M550">
        <v>9.2799999999999994</v>
      </c>
      <c r="N550">
        <v>1</v>
      </c>
      <c r="O550" t="s">
        <v>605</v>
      </c>
      <c r="P550" t="str">
        <f>TRIM(MID(SUBSTITUTE(O550,"-",REPT(" ",LEN(O550))),1*LEN(O550),LEN(O550)))</f>
        <v>169 Windsong</v>
      </c>
      <c r="Q550">
        <v>9.2799999999999994</v>
      </c>
      <c r="R550" t="s">
        <v>101</v>
      </c>
    </row>
    <row r="551" spans="1:18" x14ac:dyDescent="0.25">
      <c r="A551" s="1">
        <v>43209.524305555555</v>
      </c>
      <c r="B551" t="s">
        <v>15</v>
      </c>
      <c r="C551">
        <v>148431</v>
      </c>
      <c r="D551" t="s">
        <v>95</v>
      </c>
      <c r="E551" t="s">
        <v>96</v>
      </c>
      <c r="F551">
        <v>134.38</v>
      </c>
      <c r="G551" s="6">
        <v>43195</v>
      </c>
      <c r="H551" s="9">
        <f t="shared" si="18"/>
        <v>2018</v>
      </c>
      <c r="I551" s="4">
        <f t="shared" si="19"/>
        <v>4</v>
      </c>
      <c r="J551" s="1">
        <v>43202.768159722225</v>
      </c>
      <c r="K551" s="1">
        <v>43208.843657407408</v>
      </c>
      <c r="L551" t="s">
        <v>158</v>
      </c>
      <c r="M551">
        <v>134.38</v>
      </c>
      <c r="N551">
        <v>1</v>
      </c>
      <c r="O551" t="s">
        <v>606</v>
      </c>
      <c r="P551" t="str">
        <f>TRIM(MID(SUBSTITUTE(O551,"-",REPT(" ",LEN(O551))),1*LEN(O551),LEN(O551)))</f>
        <v>170 Windsong</v>
      </c>
      <c r="Q551">
        <v>134.38</v>
      </c>
      <c r="R551" t="s">
        <v>101</v>
      </c>
    </row>
    <row r="552" spans="1:18" x14ac:dyDescent="0.25">
      <c r="A552" s="1">
        <v>43207.525138888886</v>
      </c>
      <c r="B552" t="s">
        <v>15</v>
      </c>
      <c r="C552">
        <v>148432</v>
      </c>
      <c r="D552" t="s">
        <v>95</v>
      </c>
      <c r="E552" t="s">
        <v>96</v>
      </c>
      <c r="F552">
        <v>0</v>
      </c>
      <c r="G552" s="6">
        <v>43195</v>
      </c>
      <c r="H552" s="9">
        <f t="shared" si="18"/>
        <v>2018</v>
      </c>
      <c r="I552" s="4">
        <f t="shared" si="19"/>
        <v>4</v>
      </c>
      <c r="J552" s="1">
        <v>43202.773622685185</v>
      </c>
      <c r="K552" s="1">
        <v>43206.852361111109</v>
      </c>
      <c r="L552" t="s">
        <v>158</v>
      </c>
      <c r="M552">
        <v>0</v>
      </c>
      <c r="N552">
        <v>1</v>
      </c>
      <c r="O552" t="s">
        <v>607</v>
      </c>
      <c r="P552" t="str">
        <f>TRIM(MID(SUBSTITUTE(O552,"-",REPT(" ",LEN(O552))),1*LEN(O552),LEN(O552)))</f>
        <v>160 Windsong</v>
      </c>
      <c r="Q552">
        <v>0</v>
      </c>
      <c r="R552" t="s">
        <v>101</v>
      </c>
    </row>
    <row r="553" spans="1:18" x14ac:dyDescent="0.25">
      <c r="A553" s="1">
        <v>43209.524305555555</v>
      </c>
      <c r="B553" t="s">
        <v>15</v>
      </c>
      <c r="C553">
        <v>148435</v>
      </c>
      <c r="D553" t="s">
        <v>95</v>
      </c>
      <c r="E553" t="s">
        <v>96</v>
      </c>
      <c r="F553">
        <v>0</v>
      </c>
      <c r="G553" s="6">
        <v>43195</v>
      </c>
      <c r="H553" s="9">
        <f t="shared" si="18"/>
        <v>2018</v>
      </c>
      <c r="I553" s="4">
        <f t="shared" si="19"/>
        <v>4</v>
      </c>
      <c r="J553" s="1">
        <v>43202.762048611112</v>
      </c>
      <c r="K553" s="1">
        <v>43208.843668981484</v>
      </c>
      <c r="L553" t="s">
        <v>158</v>
      </c>
      <c r="M553">
        <v>0</v>
      </c>
      <c r="N553">
        <v>1</v>
      </c>
      <c r="O553" t="s">
        <v>608</v>
      </c>
      <c r="P553" t="str">
        <f>TRIM(MID(SUBSTITUTE(O553,"-",REPT(" ",LEN(O553))),1*LEN(O553),LEN(O553)))</f>
        <v>94 Windsong</v>
      </c>
      <c r="Q553">
        <v>0</v>
      </c>
      <c r="R553" t="s">
        <v>101</v>
      </c>
    </row>
    <row r="554" spans="1:18" x14ac:dyDescent="0.25">
      <c r="A554" s="1">
        <v>43207.525138888886</v>
      </c>
      <c r="B554" t="s">
        <v>15</v>
      </c>
      <c r="C554">
        <v>148436</v>
      </c>
      <c r="D554" t="s">
        <v>95</v>
      </c>
      <c r="E554" t="s">
        <v>96</v>
      </c>
      <c r="F554">
        <v>542</v>
      </c>
      <c r="G554" s="6">
        <v>43195</v>
      </c>
      <c r="H554" s="9">
        <f t="shared" si="18"/>
        <v>2018</v>
      </c>
      <c r="I554" s="4">
        <f t="shared" si="19"/>
        <v>4</v>
      </c>
      <c r="J554" s="1">
        <v>43202.766273148147</v>
      </c>
      <c r="K554" s="1">
        <v>43206.852361111109</v>
      </c>
      <c r="L554" t="s">
        <v>158</v>
      </c>
      <c r="M554">
        <v>542</v>
      </c>
      <c r="N554">
        <v>1</v>
      </c>
      <c r="O554" t="s">
        <v>609</v>
      </c>
      <c r="P554" t="str">
        <f>TRIM(MID(SUBSTITUTE(O554,"-",REPT(" ",LEN(O554))),1*LEN(O554),LEN(O554)))</f>
        <v>194 Windsong</v>
      </c>
      <c r="Q554">
        <v>542</v>
      </c>
      <c r="R554" t="s">
        <v>101</v>
      </c>
    </row>
    <row r="555" spans="1:18" x14ac:dyDescent="0.25">
      <c r="A555" s="1">
        <v>43207.525138888886</v>
      </c>
      <c r="B555" t="s">
        <v>15</v>
      </c>
      <c r="C555">
        <v>148437</v>
      </c>
      <c r="D555" t="s">
        <v>95</v>
      </c>
      <c r="E555" t="s">
        <v>96</v>
      </c>
      <c r="F555">
        <v>25</v>
      </c>
      <c r="G555" s="6">
        <v>43195</v>
      </c>
      <c r="H555" s="9">
        <f t="shared" si="18"/>
        <v>2018</v>
      </c>
      <c r="I555" s="4">
        <f t="shared" si="19"/>
        <v>4</v>
      </c>
      <c r="J555" s="1">
        <v>43202.774282407408</v>
      </c>
      <c r="K555" s="1">
        <v>43206.852361111109</v>
      </c>
      <c r="L555" t="s">
        <v>158</v>
      </c>
      <c r="M555">
        <v>25</v>
      </c>
      <c r="N555">
        <v>1</v>
      </c>
      <c r="O555" t="s">
        <v>604</v>
      </c>
      <c r="P555" t="str">
        <f>TRIM(MID(SUBSTITUTE(O555,"-",REPT(" ",LEN(O555))),1*LEN(O555),LEN(O555)))</f>
        <v>36 Windsong</v>
      </c>
      <c r="Q555">
        <v>25</v>
      </c>
      <c r="R555" t="s">
        <v>101</v>
      </c>
    </row>
    <row r="556" spans="1:18" x14ac:dyDescent="0.25">
      <c r="A556" s="1">
        <v>43237.524108796293</v>
      </c>
      <c r="B556" t="s">
        <v>15</v>
      </c>
      <c r="C556">
        <v>151304</v>
      </c>
      <c r="D556" t="s">
        <v>95</v>
      </c>
      <c r="E556" t="s">
        <v>96</v>
      </c>
      <c r="F556">
        <v>50</v>
      </c>
      <c r="G556" s="6">
        <v>43223</v>
      </c>
      <c r="H556" s="9">
        <f t="shared" si="18"/>
        <v>2018</v>
      </c>
      <c r="I556" s="4">
        <f t="shared" si="19"/>
        <v>5</v>
      </c>
      <c r="J556" s="1">
        <v>43236.506064814814</v>
      </c>
      <c r="K556" s="1">
        <v>43236.839872685188</v>
      </c>
      <c r="L556" t="s">
        <v>158</v>
      </c>
      <c r="M556">
        <v>50</v>
      </c>
      <c r="N556">
        <v>1</v>
      </c>
      <c r="O556" t="s">
        <v>610</v>
      </c>
      <c r="P556" t="str">
        <f>TRIM(MID(SUBSTITUTE(O556,"-",REPT(" ",LEN(O556))),1*LEN(O556),LEN(O556)))</f>
        <v>124 Windsong</v>
      </c>
      <c r="Q556">
        <v>50</v>
      </c>
      <c r="R556" t="s">
        <v>101</v>
      </c>
    </row>
    <row r="557" spans="1:18" x14ac:dyDescent="0.25">
      <c r="B557" t="s">
        <v>173</v>
      </c>
      <c r="C557">
        <v>151310</v>
      </c>
      <c r="D557" t="s">
        <v>95</v>
      </c>
      <c r="E557" t="s">
        <v>96</v>
      </c>
      <c r="F557">
        <v>0</v>
      </c>
      <c r="G557" s="6">
        <v>43223</v>
      </c>
      <c r="H557" s="9">
        <f t="shared" si="18"/>
        <v>2018</v>
      </c>
      <c r="I557" s="4">
        <f t="shared" si="19"/>
        <v>5</v>
      </c>
      <c r="J557" s="1">
        <v>43236.486689814818</v>
      </c>
      <c r="M557">
        <v>0</v>
      </c>
    </row>
    <row r="558" spans="1:18" x14ac:dyDescent="0.25">
      <c r="A558" s="1">
        <v>43237.524108796293</v>
      </c>
      <c r="B558" t="s">
        <v>15</v>
      </c>
      <c r="C558">
        <v>151311</v>
      </c>
      <c r="D558" t="s">
        <v>95</v>
      </c>
      <c r="E558" t="s">
        <v>96</v>
      </c>
      <c r="F558">
        <v>78</v>
      </c>
      <c r="G558" s="6">
        <v>43223</v>
      </c>
      <c r="H558" s="9">
        <f t="shared" si="18"/>
        <v>2018</v>
      </c>
      <c r="I558" s="4">
        <f t="shared" si="19"/>
        <v>5</v>
      </c>
      <c r="J558" s="1">
        <v>43236.500659722224</v>
      </c>
      <c r="K558" s="1">
        <v>43236.839872685188</v>
      </c>
      <c r="L558" t="s">
        <v>158</v>
      </c>
      <c r="M558">
        <v>78</v>
      </c>
      <c r="N558">
        <v>1</v>
      </c>
      <c r="O558" t="s">
        <v>611</v>
      </c>
      <c r="P558" t="str">
        <f>TRIM(MID(SUBSTITUTE(O558,"-",REPT(" ",LEN(O558))),1*LEN(O558),LEN(O558)))</f>
        <v>General</v>
      </c>
      <c r="Q558">
        <v>78</v>
      </c>
      <c r="R558" t="s">
        <v>99</v>
      </c>
    </row>
    <row r="559" spans="1:18" x14ac:dyDescent="0.25">
      <c r="A559" s="1">
        <v>43237.524108796293</v>
      </c>
      <c r="B559" t="s">
        <v>15</v>
      </c>
      <c r="C559">
        <v>151312</v>
      </c>
      <c r="D559" t="s">
        <v>95</v>
      </c>
      <c r="E559" t="s">
        <v>96</v>
      </c>
      <c r="F559">
        <v>100</v>
      </c>
      <c r="G559" s="6">
        <v>43223</v>
      </c>
      <c r="H559" s="9">
        <f t="shared" si="18"/>
        <v>2018</v>
      </c>
      <c r="I559" s="4">
        <f t="shared" si="19"/>
        <v>5</v>
      </c>
      <c r="J559" s="1">
        <v>43236.502615740741</v>
      </c>
      <c r="K559" s="1">
        <v>43236.839884259258</v>
      </c>
      <c r="L559" t="s">
        <v>158</v>
      </c>
      <c r="M559">
        <v>100</v>
      </c>
      <c r="N559">
        <v>1</v>
      </c>
      <c r="O559" t="s">
        <v>612</v>
      </c>
      <c r="P559" t="str">
        <f>TRIM(MID(SUBSTITUTE(O559,"-",REPT(" ",LEN(O559))),1*LEN(O559),LEN(O559)))</f>
        <v>164 Windsong</v>
      </c>
      <c r="Q559">
        <v>100</v>
      </c>
      <c r="R559" t="s">
        <v>101</v>
      </c>
    </row>
    <row r="560" spans="1:18" x14ac:dyDescent="0.25">
      <c r="A560" s="1">
        <v>43237.524108796293</v>
      </c>
      <c r="B560" t="s">
        <v>15</v>
      </c>
      <c r="C560">
        <v>151314</v>
      </c>
      <c r="D560" t="s">
        <v>95</v>
      </c>
      <c r="E560" t="s">
        <v>96</v>
      </c>
      <c r="F560">
        <v>267.88</v>
      </c>
      <c r="G560" s="6">
        <v>43223</v>
      </c>
      <c r="H560" s="9">
        <f t="shared" si="18"/>
        <v>2018</v>
      </c>
      <c r="I560" s="4">
        <f t="shared" si="19"/>
        <v>5</v>
      </c>
      <c r="J560" s="1">
        <v>43236.519861111112</v>
      </c>
      <c r="K560" s="1">
        <v>43236.839884259258</v>
      </c>
      <c r="L560" t="s">
        <v>158</v>
      </c>
      <c r="M560">
        <v>267.88</v>
      </c>
      <c r="N560">
        <v>1</v>
      </c>
      <c r="O560" t="s">
        <v>613</v>
      </c>
      <c r="P560" t="str">
        <f>TRIM(MID(SUBSTITUTE(O560,"-",REPT(" ",LEN(O560))),1*LEN(O560),LEN(O560)))</f>
        <v>194 Windsong</v>
      </c>
      <c r="Q560">
        <v>267.88</v>
      </c>
      <c r="R560" t="s">
        <v>101</v>
      </c>
    </row>
    <row r="561" spans="1:18" x14ac:dyDescent="0.25">
      <c r="B561" t="s">
        <v>173</v>
      </c>
      <c r="C561">
        <v>151315</v>
      </c>
      <c r="D561" t="s">
        <v>95</v>
      </c>
      <c r="E561" t="s">
        <v>96</v>
      </c>
      <c r="F561">
        <v>0</v>
      </c>
      <c r="G561" s="6">
        <v>43223</v>
      </c>
      <c r="H561" s="9">
        <f t="shared" si="18"/>
        <v>2018</v>
      </c>
      <c r="I561" s="4">
        <f t="shared" si="19"/>
        <v>5</v>
      </c>
      <c r="J561" s="1">
        <v>43236.490798611114</v>
      </c>
      <c r="M561">
        <v>0</v>
      </c>
    </row>
    <row r="562" spans="1:18" x14ac:dyDescent="0.25">
      <c r="A562" s="1">
        <v>43237.524108796293</v>
      </c>
      <c r="B562" t="s">
        <v>15</v>
      </c>
      <c r="C562">
        <v>151316</v>
      </c>
      <c r="D562" t="s">
        <v>95</v>
      </c>
      <c r="E562" t="s">
        <v>96</v>
      </c>
      <c r="F562">
        <v>71.67</v>
      </c>
      <c r="G562" s="6">
        <v>43223</v>
      </c>
      <c r="H562" s="9">
        <f t="shared" si="18"/>
        <v>2018</v>
      </c>
      <c r="I562" s="4">
        <f t="shared" si="19"/>
        <v>5</v>
      </c>
      <c r="J562" s="1">
        <v>43236.512777777774</v>
      </c>
      <c r="K562" s="1">
        <v>43236.839884259258</v>
      </c>
      <c r="L562" t="s">
        <v>158</v>
      </c>
      <c r="M562">
        <v>71.67</v>
      </c>
      <c r="N562">
        <v>1</v>
      </c>
      <c r="O562" t="s">
        <v>614</v>
      </c>
      <c r="P562" t="str">
        <f>TRIM(MID(SUBSTITUTE(O562,"-",REPT(" ",LEN(O562))),1*LEN(O562),LEN(O562)))</f>
        <v>42 Windsong</v>
      </c>
      <c r="Q562">
        <v>71.67</v>
      </c>
      <c r="R562" t="s">
        <v>101</v>
      </c>
    </row>
    <row r="563" spans="1:18" x14ac:dyDescent="0.25">
      <c r="A563" s="1">
        <v>42562.510497685187</v>
      </c>
      <c r="B563" t="s">
        <v>15</v>
      </c>
      <c r="C563">
        <v>15226</v>
      </c>
      <c r="D563" t="s">
        <v>16</v>
      </c>
      <c r="E563" t="s">
        <v>17</v>
      </c>
      <c r="F563">
        <v>88.1</v>
      </c>
      <c r="G563" s="6">
        <v>42551</v>
      </c>
      <c r="H563" s="9">
        <f t="shared" si="18"/>
        <v>2016</v>
      </c>
      <c r="I563" s="4">
        <f t="shared" si="19"/>
        <v>6</v>
      </c>
      <c r="J563" s="1">
        <v>42558.087766203702</v>
      </c>
      <c r="K563" s="1">
        <v>42559.802268518521</v>
      </c>
      <c r="L563" t="s">
        <v>23</v>
      </c>
      <c r="M563">
        <v>88.1</v>
      </c>
      <c r="N563">
        <v>1</v>
      </c>
      <c r="O563" t="s">
        <v>615</v>
      </c>
      <c r="Q563">
        <v>82.93</v>
      </c>
      <c r="R563" t="s">
        <v>20</v>
      </c>
    </row>
    <row r="564" spans="1:18" x14ac:dyDescent="0.25">
      <c r="A564" s="1">
        <v>42562.510497685187</v>
      </c>
      <c r="B564" t="s">
        <v>15</v>
      </c>
      <c r="C564">
        <v>15226</v>
      </c>
      <c r="D564" t="s">
        <v>16</v>
      </c>
      <c r="E564" t="s">
        <v>17</v>
      </c>
      <c r="F564">
        <v>88.1</v>
      </c>
      <c r="G564" s="6">
        <v>42551</v>
      </c>
      <c r="H564" s="9">
        <f t="shared" si="18"/>
        <v>2016</v>
      </c>
      <c r="I564" s="4">
        <f t="shared" si="19"/>
        <v>6</v>
      </c>
      <c r="J564" s="1">
        <v>42558.087766203702</v>
      </c>
      <c r="K564" s="1">
        <v>42559.802268518521</v>
      </c>
      <c r="L564" t="s">
        <v>23</v>
      </c>
      <c r="M564">
        <v>88.1</v>
      </c>
      <c r="N564">
        <v>2</v>
      </c>
      <c r="O564" t="s">
        <v>616</v>
      </c>
      <c r="Q564">
        <v>5.17</v>
      </c>
      <c r="R564" t="s">
        <v>70</v>
      </c>
    </row>
    <row r="565" spans="1:18" x14ac:dyDescent="0.25">
      <c r="A565" s="1">
        <v>43278.809259259258</v>
      </c>
      <c r="B565" t="s">
        <v>15</v>
      </c>
      <c r="C565">
        <v>152282</v>
      </c>
      <c r="D565" t="s">
        <v>95</v>
      </c>
      <c r="E565" t="s">
        <v>96</v>
      </c>
      <c r="F565">
        <v>334</v>
      </c>
      <c r="G565" s="6">
        <v>43195</v>
      </c>
      <c r="H565" s="9">
        <f t="shared" si="18"/>
        <v>2018</v>
      </c>
      <c r="I565" s="4">
        <f t="shared" si="19"/>
        <v>4</v>
      </c>
      <c r="J565" s="1">
        <v>43270.912060185183</v>
      </c>
      <c r="K565" s="1">
        <v>43277.542314814818</v>
      </c>
      <c r="L565" t="s">
        <v>158</v>
      </c>
      <c r="M565">
        <v>334</v>
      </c>
      <c r="N565">
        <v>1</v>
      </c>
      <c r="O565" t="s">
        <v>617</v>
      </c>
      <c r="P565" t="str">
        <f>TRIM(MID(SUBSTITUTE(O565,"-",REPT(" ",LEN(O565))),1*LEN(O565),LEN(O565)))</f>
        <v>General</v>
      </c>
      <c r="Q565">
        <v>334</v>
      </c>
      <c r="R565" t="s">
        <v>99</v>
      </c>
    </row>
    <row r="566" spans="1:18" x14ac:dyDescent="0.25">
      <c r="A566" s="1">
        <v>43278.809259259258</v>
      </c>
      <c r="B566" t="s">
        <v>15</v>
      </c>
      <c r="C566">
        <v>152283</v>
      </c>
      <c r="D566" t="s">
        <v>95</v>
      </c>
      <c r="E566" t="s">
        <v>96</v>
      </c>
      <c r="F566">
        <v>110</v>
      </c>
      <c r="G566" s="6">
        <v>43195</v>
      </c>
      <c r="H566" s="9">
        <f t="shared" si="18"/>
        <v>2018</v>
      </c>
      <c r="I566" s="4">
        <f t="shared" si="19"/>
        <v>4</v>
      </c>
      <c r="J566" s="1">
        <v>43270.908622685187</v>
      </c>
      <c r="K566" s="1">
        <v>43277.542314814818</v>
      </c>
      <c r="L566" t="s">
        <v>158</v>
      </c>
      <c r="M566">
        <v>110</v>
      </c>
      <c r="N566">
        <v>1</v>
      </c>
      <c r="O566" t="s">
        <v>618</v>
      </c>
      <c r="P566" t="str">
        <f>TRIM(MID(SUBSTITUTE(O566,"-",REPT(" ",LEN(O566))),1*LEN(O566),LEN(O566)))</f>
        <v>179 Windsong</v>
      </c>
      <c r="Q566">
        <v>110</v>
      </c>
      <c r="R566" t="s">
        <v>101</v>
      </c>
    </row>
    <row r="567" spans="1:18" x14ac:dyDescent="0.25">
      <c r="A567" s="1">
        <v>43278.809259259258</v>
      </c>
      <c r="B567" t="s">
        <v>15</v>
      </c>
      <c r="C567">
        <v>152285</v>
      </c>
      <c r="D567" t="s">
        <v>95</v>
      </c>
      <c r="E567" t="s">
        <v>96</v>
      </c>
      <c r="F567">
        <v>25</v>
      </c>
      <c r="G567" s="6">
        <v>43195</v>
      </c>
      <c r="H567" s="9">
        <f t="shared" si="18"/>
        <v>2018</v>
      </c>
      <c r="I567" s="4">
        <f t="shared" si="19"/>
        <v>4</v>
      </c>
      <c r="J567" s="1">
        <v>43270.912361111114</v>
      </c>
      <c r="K567" s="1">
        <v>43277.542326388888</v>
      </c>
      <c r="L567" t="s">
        <v>158</v>
      </c>
      <c r="M567">
        <v>25</v>
      </c>
      <c r="N567">
        <v>1</v>
      </c>
      <c r="O567" t="s">
        <v>619</v>
      </c>
      <c r="P567" t="str">
        <f>TRIM(MID(SUBSTITUTE(O567,"-",REPT(" ",LEN(O567))),1*LEN(O567),LEN(O567)))</f>
        <v>8 Hampton</v>
      </c>
      <c r="Q567">
        <v>25</v>
      </c>
      <c r="R567" t="s">
        <v>101</v>
      </c>
    </row>
    <row r="568" spans="1:18" x14ac:dyDescent="0.25">
      <c r="A568" s="1">
        <v>43278.809259259258</v>
      </c>
      <c r="B568" t="s">
        <v>15</v>
      </c>
      <c r="C568">
        <v>152287</v>
      </c>
      <c r="D568" t="s">
        <v>95</v>
      </c>
      <c r="E568" t="s">
        <v>96</v>
      </c>
      <c r="F568">
        <v>225.45</v>
      </c>
      <c r="G568" s="6">
        <v>43195</v>
      </c>
      <c r="H568" s="9">
        <f t="shared" si="18"/>
        <v>2018</v>
      </c>
      <c r="I568" s="4">
        <f t="shared" si="19"/>
        <v>4</v>
      </c>
      <c r="J568" s="1">
        <v>43270.91128472222</v>
      </c>
      <c r="K568" s="1">
        <v>43277.542326388888</v>
      </c>
      <c r="L568" t="s">
        <v>158</v>
      </c>
      <c r="M568">
        <v>225.45</v>
      </c>
      <c r="N568">
        <v>1</v>
      </c>
      <c r="O568" t="s">
        <v>620</v>
      </c>
      <c r="P568" t="str">
        <f>TRIM(MID(SUBSTITUTE(O568,"-",REPT(" ",LEN(O568))),1*LEN(O568),LEN(O568)))</f>
        <v>36 Windsong</v>
      </c>
      <c r="Q568">
        <v>225.45</v>
      </c>
      <c r="R568" t="s">
        <v>101</v>
      </c>
    </row>
    <row r="569" spans="1:18" x14ac:dyDescent="0.25">
      <c r="A569" s="1">
        <v>43278.809259259258</v>
      </c>
      <c r="B569" t="s">
        <v>15</v>
      </c>
      <c r="C569">
        <v>152288</v>
      </c>
      <c r="D569" t="s">
        <v>95</v>
      </c>
      <c r="E569" t="s">
        <v>96</v>
      </c>
      <c r="F569">
        <v>149.1</v>
      </c>
      <c r="G569" s="6">
        <v>43195</v>
      </c>
      <c r="H569" s="9">
        <f t="shared" si="18"/>
        <v>2018</v>
      </c>
      <c r="I569" s="4">
        <f t="shared" si="19"/>
        <v>4</v>
      </c>
      <c r="J569" s="1">
        <v>43270.912638888891</v>
      </c>
      <c r="K569" s="1">
        <v>43277.542326388888</v>
      </c>
      <c r="L569" t="s">
        <v>158</v>
      </c>
      <c r="M569">
        <v>149.1</v>
      </c>
      <c r="N569">
        <v>1</v>
      </c>
      <c r="O569" t="s">
        <v>621</v>
      </c>
      <c r="P569" t="str">
        <f>TRIM(MID(SUBSTITUTE(O569,"-",REPT(" ",LEN(O569))),1*LEN(O569),LEN(O569)))</f>
        <v>169 Windsong</v>
      </c>
      <c r="Q569">
        <v>149.1</v>
      </c>
      <c r="R569" t="s">
        <v>101</v>
      </c>
    </row>
    <row r="570" spans="1:18" x14ac:dyDescent="0.25">
      <c r="A570" s="1">
        <v>43278.809259259258</v>
      </c>
      <c r="B570" t="s">
        <v>15</v>
      </c>
      <c r="C570">
        <v>152289</v>
      </c>
      <c r="D570" t="s">
        <v>95</v>
      </c>
      <c r="E570" t="s">
        <v>96</v>
      </c>
      <c r="F570">
        <v>340</v>
      </c>
      <c r="G570" s="6">
        <v>43195</v>
      </c>
      <c r="H570" s="9">
        <f t="shared" si="18"/>
        <v>2018</v>
      </c>
      <c r="I570" s="4">
        <f t="shared" si="19"/>
        <v>4</v>
      </c>
      <c r="J570" s="1">
        <v>43270.911608796298</v>
      </c>
      <c r="K570" s="1">
        <v>43277.542326388888</v>
      </c>
      <c r="L570" t="s">
        <v>158</v>
      </c>
      <c r="M570">
        <v>340</v>
      </c>
      <c r="N570">
        <v>1</v>
      </c>
      <c r="O570" t="s">
        <v>622</v>
      </c>
      <c r="P570" t="str">
        <f>TRIM(MID(SUBSTITUTE(O570,"-",REPT(" ",LEN(O570))),1*LEN(O570),LEN(O570)))</f>
        <v>170 Windsong</v>
      </c>
      <c r="Q570">
        <v>340</v>
      </c>
      <c r="R570" t="s">
        <v>101</v>
      </c>
    </row>
    <row r="571" spans="1:18" x14ac:dyDescent="0.25">
      <c r="A571" s="1">
        <v>43237.524108796293</v>
      </c>
      <c r="B571" t="s">
        <v>15</v>
      </c>
      <c r="C571">
        <v>152291</v>
      </c>
      <c r="D571" t="s">
        <v>95</v>
      </c>
      <c r="E571" t="s">
        <v>96</v>
      </c>
      <c r="F571">
        <v>326</v>
      </c>
      <c r="G571" s="6">
        <v>43223</v>
      </c>
      <c r="H571" s="9">
        <f t="shared" si="18"/>
        <v>2018</v>
      </c>
      <c r="I571" s="4">
        <f t="shared" si="19"/>
        <v>5</v>
      </c>
      <c r="J571" s="1">
        <v>43236.483969907407</v>
      </c>
      <c r="K571" s="1">
        <v>43236.839895833335</v>
      </c>
      <c r="L571" t="s">
        <v>158</v>
      </c>
      <c r="M571">
        <v>326</v>
      </c>
      <c r="N571">
        <v>1</v>
      </c>
      <c r="O571" t="s">
        <v>611</v>
      </c>
      <c r="P571" t="str">
        <f>TRIM(MID(SUBSTITUTE(O571,"-",REPT(" ",LEN(O571))),1*LEN(O571),LEN(O571)))</f>
        <v>General</v>
      </c>
      <c r="Q571">
        <v>326</v>
      </c>
      <c r="R571" t="s">
        <v>99</v>
      </c>
    </row>
    <row r="572" spans="1:18" x14ac:dyDescent="0.25">
      <c r="A572" s="1">
        <v>43237.524108796293</v>
      </c>
      <c r="B572" t="s">
        <v>15</v>
      </c>
      <c r="C572">
        <v>152292</v>
      </c>
      <c r="D572" t="s">
        <v>95</v>
      </c>
      <c r="E572" t="s">
        <v>96</v>
      </c>
      <c r="F572">
        <v>25</v>
      </c>
      <c r="G572" s="6">
        <v>43223</v>
      </c>
      <c r="H572" s="9">
        <f t="shared" si="18"/>
        <v>2018</v>
      </c>
      <c r="I572" s="4">
        <f t="shared" si="19"/>
        <v>5</v>
      </c>
      <c r="J572" s="1">
        <v>43236.504050925927</v>
      </c>
      <c r="K572" s="1">
        <v>43236.839895833335</v>
      </c>
      <c r="L572" t="s">
        <v>158</v>
      </c>
      <c r="M572">
        <v>25</v>
      </c>
      <c r="N572">
        <v>1</v>
      </c>
      <c r="O572" t="s">
        <v>623</v>
      </c>
      <c r="P572" t="str">
        <f>TRIM(MID(SUBSTITUTE(O572,"-",REPT(" ",LEN(O572))),1*LEN(O572),LEN(O572)))</f>
        <v>179 Windsong</v>
      </c>
      <c r="Q572">
        <v>25</v>
      </c>
      <c r="R572" t="s">
        <v>101</v>
      </c>
    </row>
    <row r="573" spans="1:18" x14ac:dyDescent="0.25">
      <c r="A573" s="1">
        <v>43237.524108796293</v>
      </c>
      <c r="B573" t="s">
        <v>15</v>
      </c>
      <c r="C573">
        <v>152293</v>
      </c>
      <c r="D573" t="s">
        <v>95</v>
      </c>
      <c r="E573" t="s">
        <v>96</v>
      </c>
      <c r="F573">
        <v>25</v>
      </c>
      <c r="G573" s="6">
        <v>43250</v>
      </c>
      <c r="H573" s="9">
        <f t="shared" si="18"/>
        <v>2018</v>
      </c>
      <c r="I573" s="4">
        <f t="shared" si="19"/>
        <v>5</v>
      </c>
      <c r="J573" s="1">
        <v>43236.496817129628</v>
      </c>
      <c r="K573" s="1">
        <v>43236.84002314815</v>
      </c>
      <c r="L573" t="s">
        <v>158</v>
      </c>
      <c r="M573">
        <v>25</v>
      </c>
      <c r="N573">
        <v>1</v>
      </c>
      <c r="O573" t="s">
        <v>624</v>
      </c>
      <c r="P573" t="str">
        <f>TRIM(MID(SUBSTITUTE(O573,"-",REPT(" ",LEN(O573))),1*LEN(O573),LEN(O573)))</f>
        <v>12 Hampton</v>
      </c>
      <c r="Q573">
        <v>25</v>
      </c>
      <c r="R573" t="s">
        <v>101</v>
      </c>
    </row>
    <row r="574" spans="1:18" x14ac:dyDescent="0.25">
      <c r="A574" s="1">
        <v>43237.524108796293</v>
      </c>
      <c r="B574" t="s">
        <v>15</v>
      </c>
      <c r="C574">
        <v>152294</v>
      </c>
      <c r="D574" t="s">
        <v>95</v>
      </c>
      <c r="E574" t="s">
        <v>96</v>
      </c>
      <c r="F574">
        <v>37.5</v>
      </c>
      <c r="G574" s="6">
        <v>43223</v>
      </c>
      <c r="H574" s="9">
        <f t="shared" si="18"/>
        <v>2018</v>
      </c>
      <c r="I574" s="4">
        <f t="shared" si="19"/>
        <v>5</v>
      </c>
      <c r="J574" s="1">
        <v>43236.520115740743</v>
      </c>
      <c r="K574" s="1">
        <v>43236.839895833335</v>
      </c>
      <c r="L574" t="s">
        <v>158</v>
      </c>
      <c r="M574">
        <v>37.5</v>
      </c>
      <c r="N574">
        <v>1</v>
      </c>
      <c r="O574" t="s">
        <v>625</v>
      </c>
      <c r="P574" t="str">
        <f>TRIM(MID(SUBSTITUTE(O574,"-",REPT(" ",LEN(O574))),1*LEN(O574),LEN(O574)))</f>
        <v>8 Hampton</v>
      </c>
      <c r="Q574">
        <v>37.5</v>
      </c>
      <c r="R574" t="s">
        <v>101</v>
      </c>
    </row>
    <row r="575" spans="1:18" x14ac:dyDescent="0.25">
      <c r="A575" s="1">
        <v>43237.524108796293</v>
      </c>
      <c r="B575" t="s">
        <v>15</v>
      </c>
      <c r="C575">
        <v>152295</v>
      </c>
      <c r="D575" t="s">
        <v>95</v>
      </c>
      <c r="E575" t="s">
        <v>96</v>
      </c>
      <c r="F575">
        <v>100</v>
      </c>
      <c r="G575" s="6">
        <v>43223</v>
      </c>
      <c r="H575" s="9">
        <f t="shared" si="18"/>
        <v>2018</v>
      </c>
      <c r="I575" s="4">
        <f t="shared" si="19"/>
        <v>5</v>
      </c>
      <c r="J575" s="1">
        <v>43236.496412037035</v>
      </c>
      <c r="K575" s="1">
        <v>43236.839895833335</v>
      </c>
      <c r="L575" t="s">
        <v>158</v>
      </c>
      <c r="M575">
        <v>100</v>
      </c>
      <c r="N575">
        <v>1</v>
      </c>
      <c r="O575" t="s">
        <v>626</v>
      </c>
      <c r="P575" t="str">
        <f>TRIM(MID(SUBSTITUTE(O575,"-",REPT(" ",LEN(O575))),1*LEN(O575),LEN(O575)))</f>
        <v>52 Windsong</v>
      </c>
      <c r="Q575">
        <v>100</v>
      </c>
      <c r="R575" t="s">
        <v>101</v>
      </c>
    </row>
    <row r="576" spans="1:18" x14ac:dyDescent="0.25">
      <c r="A576" s="1">
        <v>43237.524108796293</v>
      </c>
      <c r="B576" t="s">
        <v>15</v>
      </c>
      <c r="C576">
        <v>152296</v>
      </c>
      <c r="D576" t="s">
        <v>95</v>
      </c>
      <c r="E576" t="s">
        <v>96</v>
      </c>
      <c r="F576">
        <v>626.04999999999995</v>
      </c>
      <c r="G576" s="6">
        <v>43223</v>
      </c>
      <c r="H576" s="9">
        <f t="shared" si="18"/>
        <v>2018</v>
      </c>
      <c r="I576" s="4">
        <f t="shared" si="19"/>
        <v>5</v>
      </c>
      <c r="J576" s="1">
        <v>43236.521041666667</v>
      </c>
      <c r="K576" s="1">
        <v>43236.839895833335</v>
      </c>
      <c r="L576" t="s">
        <v>158</v>
      </c>
      <c r="M576">
        <v>626.04999999999995</v>
      </c>
      <c r="N576">
        <v>1</v>
      </c>
      <c r="O576" t="s">
        <v>627</v>
      </c>
      <c r="P576" t="str">
        <f>TRIM(MID(SUBSTITUTE(O576,"-",REPT(" ",LEN(O576))),1*LEN(O576),LEN(O576)))</f>
        <v>36 Windsong</v>
      </c>
      <c r="Q576">
        <v>626.04999999999995</v>
      </c>
      <c r="R576" t="s">
        <v>101</v>
      </c>
    </row>
    <row r="577" spans="1:18" x14ac:dyDescent="0.25">
      <c r="A577" s="1">
        <v>43237.524108796293</v>
      </c>
      <c r="B577" t="s">
        <v>15</v>
      </c>
      <c r="C577">
        <v>152297</v>
      </c>
      <c r="D577" t="s">
        <v>95</v>
      </c>
      <c r="E577" t="s">
        <v>96</v>
      </c>
      <c r="F577">
        <v>35</v>
      </c>
      <c r="G577" s="6">
        <v>43223</v>
      </c>
      <c r="H577" s="9">
        <f t="shared" si="18"/>
        <v>2018</v>
      </c>
      <c r="I577" s="4">
        <f t="shared" si="19"/>
        <v>5</v>
      </c>
      <c r="J577" s="1">
        <v>43236.509421296294</v>
      </c>
      <c r="K577" s="1">
        <v>43236.839907407404</v>
      </c>
      <c r="L577" t="s">
        <v>158</v>
      </c>
      <c r="M577">
        <v>35</v>
      </c>
      <c r="N577">
        <v>1</v>
      </c>
      <c r="O577" t="s">
        <v>628</v>
      </c>
      <c r="P577" t="str">
        <f>TRIM(MID(SUBSTITUTE(O577,"-",REPT(" ",LEN(O577))),1*LEN(O577),LEN(O577)))</f>
        <v>169 Windsong</v>
      </c>
      <c r="Q577">
        <v>35</v>
      </c>
      <c r="R577" t="s">
        <v>101</v>
      </c>
    </row>
    <row r="578" spans="1:18" x14ac:dyDescent="0.25">
      <c r="A578" s="1">
        <v>43237.524108796293</v>
      </c>
      <c r="B578" t="s">
        <v>15</v>
      </c>
      <c r="C578">
        <v>152298</v>
      </c>
      <c r="D578" t="s">
        <v>95</v>
      </c>
      <c r="E578" t="s">
        <v>96</v>
      </c>
      <c r="F578">
        <v>35</v>
      </c>
      <c r="G578" s="6">
        <v>43223</v>
      </c>
      <c r="H578" s="9">
        <f t="shared" si="18"/>
        <v>2018</v>
      </c>
      <c r="I578" s="4">
        <f t="shared" si="19"/>
        <v>5</v>
      </c>
      <c r="J578" s="1">
        <v>43236.491620370369</v>
      </c>
      <c r="K578" s="1">
        <v>43236.839907407404</v>
      </c>
      <c r="L578" t="s">
        <v>158</v>
      </c>
      <c r="M578">
        <v>35</v>
      </c>
      <c r="N578">
        <v>1</v>
      </c>
      <c r="O578" t="s">
        <v>629</v>
      </c>
      <c r="P578" t="str">
        <f>TRIM(MID(SUBSTITUTE(O578,"-",REPT(" ",LEN(O578))),1*LEN(O578),LEN(O578)))</f>
        <v>170 Windsong</v>
      </c>
      <c r="Q578">
        <v>35</v>
      </c>
      <c r="R578" t="s">
        <v>101</v>
      </c>
    </row>
    <row r="579" spans="1:18" x14ac:dyDescent="0.25">
      <c r="A579" s="1">
        <v>43278.809259259258</v>
      </c>
      <c r="B579" t="s">
        <v>15</v>
      </c>
      <c r="C579">
        <v>153398</v>
      </c>
      <c r="D579" t="s">
        <v>95</v>
      </c>
      <c r="E579" t="s">
        <v>96</v>
      </c>
      <c r="F579">
        <v>334</v>
      </c>
      <c r="G579" s="6">
        <v>43259</v>
      </c>
      <c r="H579" s="9">
        <f t="shared" ref="H579:H642" si="20">YEAR(G579)</f>
        <v>2018</v>
      </c>
      <c r="I579" s="4">
        <f t="shared" ref="I579:I642" si="21">MONTH(G579)</f>
        <v>6</v>
      </c>
      <c r="J579" s="1">
        <v>43270.859375</v>
      </c>
      <c r="K579" s="1">
        <v>43277.542361111111</v>
      </c>
      <c r="L579" t="s">
        <v>158</v>
      </c>
      <c r="M579">
        <v>334</v>
      </c>
      <c r="N579">
        <v>1</v>
      </c>
      <c r="O579" t="s">
        <v>630</v>
      </c>
      <c r="P579" t="str">
        <f>TRIM(MID(SUBSTITUTE(O579,"-",REPT(" ",LEN(O579))),1*LEN(O579),LEN(O579)))</f>
        <v>General</v>
      </c>
      <c r="Q579">
        <v>334</v>
      </c>
      <c r="R579" t="s">
        <v>99</v>
      </c>
    </row>
    <row r="580" spans="1:18" x14ac:dyDescent="0.25">
      <c r="A580" s="1">
        <v>43278.809259259258</v>
      </c>
      <c r="B580" t="s">
        <v>15</v>
      </c>
      <c r="C580">
        <v>153399</v>
      </c>
      <c r="D580" t="s">
        <v>95</v>
      </c>
      <c r="E580" t="s">
        <v>96</v>
      </c>
      <c r="F580">
        <v>434.68</v>
      </c>
      <c r="G580" s="6">
        <v>43259</v>
      </c>
      <c r="H580" s="9">
        <f t="shared" si="20"/>
        <v>2018</v>
      </c>
      <c r="I580" s="4">
        <f t="shared" si="21"/>
        <v>6</v>
      </c>
      <c r="J580" s="1">
        <v>43270.860393518517</v>
      </c>
      <c r="K580" s="1">
        <v>43277.542361111111</v>
      </c>
      <c r="L580" t="s">
        <v>158</v>
      </c>
      <c r="M580">
        <v>434.68</v>
      </c>
      <c r="N580">
        <v>1</v>
      </c>
      <c r="O580" t="s">
        <v>631</v>
      </c>
      <c r="P580" t="str">
        <f>TRIM(MID(SUBSTITUTE(O580,"-",REPT(" ",LEN(O580))),1*LEN(O580),LEN(O580)))</f>
        <v>179 Windsong</v>
      </c>
      <c r="Q580">
        <v>434.68</v>
      </c>
      <c r="R580" t="s">
        <v>101</v>
      </c>
    </row>
    <row r="581" spans="1:18" x14ac:dyDescent="0.25">
      <c r="A581" s="1">
        <v>43278.809259259258</v>
      </c>
      <c r="B581" t="s">
        <v>15</v>
      </c>
      <c r="C581">
        <v>153400</v>
      </c>
      <c r="D581" t="s">
        <v>95</v>
      </c>
      <c r="E581" t="s">
        <v>96</v>
      </c>
      <c r="F581">
        <v>92.17</v>
      </c>
      <c r="G581" s="6">
        <v>43259</v>
      </c>
      <c r="H581" s="9">
        <f t="shared" si="20"/>
        <v>2018</v>
      </c>
      <c r="I581" s="4">
        <f t="shared" si="21"/>
        <v>6</v>
      </c>
      <c r="J581" s="1">
        <v>43270.858483796299</v>
      </c>
      <c r="K581" s="1">
        <v>43277.542361111111</v>
      </c>
      <c r="L581" t="s">
        <v>158</v>
      </c>
      <c r="M581">
        <v>92.17</v>
      </c>
      <c r="N581">
        <v>1</v>
      </c>
      <c r="O581" t="s">
        <v>632</v>
      </c>
      <c r="P581" t="str">
        <f>TRIM(MID(SUBSTITUTE(O581,"-",REPT(" ",LEN(O581))),1*LEN(O581),LEN(O581)))</f>
        <v>12 Hampton</v>
      </c>
      <c r="Q581">
        <v>92.17</v>
      </c>
      <c r="R581" t="s">
        <v>101</v>
      </c>
    </row>
    <row r="582" spans="1:18" x14ac:dyDescent="0.25">
      <c r="A582" s="1">
        <v>43278.809259259258</v>
      </c>
      <c r="B582" t="s">
        <v>15</v>
      </c>
      <c r="C582">
        <v>153401</v>
      </c>
      <c r="D582" t="s">
        <v>95</v>
      </c>
      <c r="E582" t="s">
        <v>96</v>
      </c>
      <c r="F582">
        <v>50</v>
      </c>
      <c r="G582" s="6">
        <v>43259</v>
      </c>
      <c r="H582" s="9">
        <f t="shared" si="20"/>
        <v>2018</v>
      </c>
      <c r="I582" s="4">
        <f t="shared" si="21"/>
        <v>6</v>
      </c>
      <c r="J582" s="1">
        <v>43270.861701388887</v>
      </c>
      <c r="K582" s="1">
        <v>43277.542361111111</v>
      </c>
      <c r="L582" t="s">
        <v>158</v>
      </c>
      <c r="M582">
        <v>50</v>
      </c>
      <c r="N582">
        <v>1</v>
      </c>
      <c r="O582" t="s">
        <v>633</v>
      </c>
      <c r="P582" t="str">
        <f>TRIM(MID(SUBSTITUTE(O582,"-",REPT(" ",LEN(O582))),1*LEN(O582),LEN(O582)))</f>
        <v>8 Hampton</v>
      </c>
      <c r="Q582">
        <v>50</v>
      </c>
      <c r="R582" t="s">
        <v>101</v>
      </c>
    </row>
    <row r="583" spans="1:18" x14ac:dyDescent="0.25">
      <c r="A583" s="1">
        <v>43278.809259259258</v>
      </c>
      <c r="B583" t="s">
        <v>15</v>
      </c>
      <c r="C583">
        <v>153402</v>
      </c>
      <c r="D583" t="s">
        <v>95</v>
      </c>
      <c r="E583" t="s">
        <v>96</v>
      </c>
      <c r="F583">
        <v>519</v>
      </c>
      <c r="G583" s="6">
        <v>43263</v>
      </c>
      <c r="H583" s="9">
        <f t="shared" si="20"/>
        <v>2018</v>
      </c>
      <c r="I583" s="4">
        <f t="shared" si="21"/>
        <v>6</v>
      </c>
      <c r="J583" s="1">
        <v>43270.859918981485</v>
      </c>
      <c r="K583" s="1">
        <v>43277.542395833334</v>
      </c>
      <c r="L583" t="s">
        <v>158</v>
      </c>
      <c r="M583">
        <v>519</v>
      </c>
      <c r="N583">
        <v>1</v>
      </c>
      <c r="O583" t="s">
        <v>634</v>
      </c>
      <c r="P583" t="str">
        <f>TRIM(MID(SUBSTITUTE(O583,"-",REPT(" ",LEN(O583))),1*LEN(O583),LEN(O583)))</f>
        <v>124 Windsong</v>
      </c>
      <c r="Q583">
        <v>519</v>
      </c>
      <c r="R583" t="s">
        <v>101</v>
      </c>
    </row>
    <row r="584" spans="1:18" x14ac:dyDescent="0.25">
      <c r="A584" s="1">
        <v>43278.809259259258</v>
      </c>
      <c r="B584" t="s">
        <v>15</v>
      </c>
      <c r="C584">
        <v>153404</v>
      </c>
      <c r="D584" t="s">
        <v>95</v>
      </c>
      <c r="E584" t="s">
        <v>96</v>
      </c>
      <c r="F584">
        <v>84.88</v>
      </c>
      <c r="G584" s="6">
        <v>43259</v>
      </c>
      <c r="H584" s="9">
        <f t="shared" si="20"/>
        <v>2018</v>
      </c>
      <c r="I584" s="4">
        <f t="shared" si="21"/>
        <v>6</v>
      </c>
      <c r="J584" s="1">
        <v>43270.877905092595</v>
      </c>
      <c r="K584" s="1">
        <v>43277.542372685188</v>
      </c>
      <c r="L584" t="s">
        <v>158</v>
      </c>
      <c r="M584">
        <v>84.88</v>
      </c>
      <c r="N584">
        <v>1</v>
      </c>
      <c r="O584" t="s">
        <v>635</v>
      </c>
      <c r="P584" t="str">
        <f>TRIM(MID(SUBSTITUTE(O584,"-",REPT(" ",LEN(O584))),1*LEN(O584),LEN(O584)))</f>
        <v>36 Windsong</v>
      </c>
      <c r="Q584">
        <v>84.88</v>
      </c>
      <c r="R584" t="s">
        <v>101</v>
      </c>
    </row>
    <row r="585" spans="1:18" x14ac:dyDescent="0.25">
      <c r="A585" s="1">
        <v>43278.809259259258</v>
      </c>
      <c r="B585" t="s">
        <v>15</v>
      </c>
      <c r="C585">
        <v>153405</v>
      </c>
      <c r="D585" t="s">
        <v>95</v>
      </c>
      <c r="E585" t="s">
        <v>96</v>
      </c>
      <c r="F585">
        <v>289</v>
      </c>
      <c r="G585" s="6">
        <v>43259</v>
      </c>
      <c r="H585" s="9">
        <f t="shared" si="20"/>
        <v>2018</v>
      </c>
      <c r="I585" s="4">
        <f t="shared" si="21"/>
        <v>6</v>
      </c>
      <c r="J585" s="1">
        <v>43270.877476851849</v>
      </c>
      <c r="K585" s="1">
        <v>43277.542372685188</v>
      </c>
      <c r="L585" t="s">
        <v>158</v>
      </c>
      <c r="M585">
        <v>289</v>
      </c>
      <c r="N585">
        <v>1</v>
      </c>
      <c r="O585" t="s">
        <v>636</v>
      </c>
      <c r="P585" t="str">
        <f>TRIM(MID(SUBSTITUTE(O585,"-",REPT(" ",LEN(O585))),1*LEN(O585),LEN(O585)))</f>
        <v>169 Windsong</v>
      </c>
      <c r="Q585">
        <v>289</v>
      </c>
      <c r="R585" t="s">
        <v>101</v>
      </c>
    </row>
    <row r="586" spans="1:18" x14ac:dyDescent="0.25">
      <c r="A586" s="1">
        <v>43278.809259259258</v>
      </c>
      <c r="B586" t="s">
        <v>15</v>
      </c>
      <c r="C586">
        <v>153406</v>
      </c>
      <c r="D586" t="s">
        <v>95</v>
      </c>
      <c r="E586" t="s">
        <v>96</v>
      </c>
      <c r="F586">
        <v>50</v>
      </c>
      <c r="G586" s="6">
        <v>43259</v>
      </c>
      <c r="H586" s="9">
        <f t="shared" si="20"/>
        <v>2018</v>
      </c>
      <c r="I586" s="4">
        <f t="shared" si="21"/>
        <v>6</v>
      </c>
      <c r="J586" s="1">
        <v>43270.87327546296</v>
      </c>
      <c r="K586" s="1">
        <v>43277.542372685188</v>
      </c>
      <c r="L586" t="s">
        <v>158</v>
      </c>
      <c r="M586">
        <v>50</v>
      </c>
      <c r="N586">
        <v>1</v>
      </c>
      <c r="O586" t="s">
        <v>637</v>
      </c>
      <c r="P586" t="str">
        <f>TRIM(MID(SUBSTITUTE(O586,"-",REPT(" ",LEN(O586))),1*LEN(O586),LEN(O586)))</f>
        <v>170 Windsong</v>
      </c>
      <c r="Q586">
        <v>50</v>
      </c>
      <c r="R586" t="s">
        <v>101</v>
      </c>
    </row>
    <row r="587" spans="1:18" x14ac:dyDescent="0.25">
      <c r="B587" t="s">
        <v>173</v>
      </c>
      <c r="C587">
        <v>153407</v>
      </c>
      <c r="D587" t="s">
        <v>95</v>
      </c>
      <c r="E587" t="s">
        <v>96</v>
      </c>
      <c r="F587">
        <v>0</v>
      </c>
      <c r="G587" s="6">
        <v>43259</v>
      </c>
      <c r="H587" s="9">
        <f t="shared" si="20"/>
        <v>2018</v>
      </c>
      <c r="I587" s="4">
        <f t="shared" si="21"/>
        <v>6</v>
      </c>
      <c r="J587" s="1">
        <v>43270.872766203705</v>
      </c>
      <c r="M587">
        <v>0</v>
      </c>
    </row>
    <row r="588" spans="1:18" x14ac:dyDescent="0.25">
      <c r="A588" s="1">
        <v>43278.809259259258</v>
      </c>
      <c r="B588" t="s">
        <v>15</v>
      </c>
      <c r="C588">
        <v>153409</v>
      </c>
      <c r="D588" t="s">
        <v>95</v>
      </c>
      <c r="E588" t="s">
        <v>96</v>
      </c>
      <c r="F588">
        <v>90</v>
      </c>
      <c r="G588" s="6">
        <v>43259</v>
      </c>
      <c r="H588" s="9">
        <f t="shared" si="20"/>
        <v>2018</v>
      </c>
      <c r="I588" s="4">
        <f t="shared" si="21"/>
        <v>6</v>
      </c>
      <c r="J588" s="1">
        <v>43270.872476851851</v>
      </c>
      <c r="K588" s="1">
        <v>43277.542372685188</v>
      </c>
      <c r="L588" t="s">
        <v>158</v>
      </c>
      <c r="M588">
        <v>90</v>
      </c>
      <c r="N588">
        <v>1</v>
      </c>
      <c r="O588" t="s">
        <v>638</v>
      </c>
      <c r="P588" t="str">
        <f>TRIM(MID(SUBSTITUTE(O588,"-",REPT(" ",LEN(O588))),1*LEN(O588),LEN(O588)))</f>
        <v>164 Windsong</v>
      </c>
      <c r="Q588">
        <v>90</v>
      </c>
      <c r="R588" t="s">
        <v>101</v>
      </c>
    </row>
    <row r="589" spans="1:18" x14ac:dyDescent="0.25">
      <c r="A589" s="1">
        <v>43278.809259259258</v>
      </c>
      <c r="B589" t="s">
        <v>15</v>
      </c>
      <c r="C589">
        <v>153410</v>
      </c>
      <c r="D589" t="s">
        <v>95</v>
      </c>
      <c r="E589" t="s">
        <v>96</v>
      </c>
      <c r="F589">
        <v>129.5</v>
      </c>
      <c r="G589" s="6">
        <v>43259</v>
      </c>
      <c r="H589" s="9">
        <f t="shared" si="20"/>
        <v>2018</v>
      </c>
      <c r="I589" s="4">
        <f t="shared" si="21"/>
        <v>6</v>
      </c>
      <c r="J589" s="1">
        <v>43270.87300925926</v>
      </c>
      <c r="K589" s="1">
        <v>43277.542372685188</v>
      </c>
      <c r="L589" t="s">
        <v>158</v>
      </c>
      <c r="M589">
        <v>129.5</v>
      </c>
      <c r="N589">
        <v>1</v>
      </c>
      <c r="O589" t="s">
        <v>639</v>
      </c>
      <c r="P589" t="str">
        <f>TRIM(MID(SUBSTITUTE(O589,"-",REPT(" ",LEN(O589))),1*LEN(O589),LEN(O589)))</f>
        <v>194 Windsong</v>
      </c>
      <c r="Q589">
        <v>129.5</v>
      </c>
      <c r="R589" t="s">
        <v>101</v>
      </c>
    </row>
    <row r="590" spans="1:18" x14ac:dyDescent="0.25">
      <c r="B590" t="s">
        <v>173</v>
      </c>
      <c r="C590">
        <v>153411</v>
      </c>
      <c r="D590" t="s">
        <v>95</v>
      </c>
      <c r="E590" t="s">
        <v>96</v>
      </c>
      <c r="F590">
        <v>0</v>
      </c>
      <c r="G590" s="6">
        <v>43259</v>
      </c>
      <c r="H590" s="9">
        <f t="shared" si="20"/>
        <v>2018</v>
      </c>
      <c r="I590" s="4">
        <f t="shared" si="21"/>
        <v>6</v>
      </c>
      <c r="J590" s="1">
        <v>43270.855949074074</v>
      </c>
      <c r="M590">
        <v>0</v>
      </c>
    </row>
    <row r="591" spans="1:18" x14ac:dyDescent="0.25">
      <c r="A591" s="1">
        <v>43287.51458333333</v>
      </c>
      <c r="B591" t="s">
        <v>15</v>
      </c>
      <c r="C591">
        <v>155339</v>
      </c>
      <c r="D591" t="s">
        <v>95</v>
      </c>
      <c r="E591" t="s">
        <v>96</v>
      </c>
      <c r="F591">
        <v>334</v>
      </c>
      <c r="G591" s="6">
        <v>43279</v>
      </c>
      <c r="H591" s="9">
        <f t="shared" si="20"/>
        <v>2018</v>
      </c>
      <c r="I591" s="4">
        <f t="shared" si="21"/>
        <v>6</v>
      </c>
      <c r="J591" s="1">
        <v>43286.058310185188</v>
      </c>
      <c r="K591" s="1">
        <v>43286.851145833331</v>
      </c>
      <c r="L591" t="s">
        <v>640</v>
      </c>
      <c r="M591">
        <v>334</v>
      </c>
      <c r="N591">
        <v>1</v>
      </c>
      <c r="O591" t="s">
        <v>641</v>
      </c>
      <c r="P591" t="str">
        <f>TRIM(MID(SUBSTITUTE(O591,"-",REPT(" ",LEN(O591))),1*LEN(O591),LEN(O591)))</f>
        <v>General</v>
      </c>
      <c r="Q591">
        <v>334</v>
      </c>
      <c r="R591" t="s">
        <v>99</v>
      </c>
    </row>
    <row r="592" spans="1:18" x14ac:dyDescent="0.25">
      <c r="A592" s="1">
        <v>43287.51458333333</v>
      </c>
      <c r="B592" t="s">
        <v>15</v>
      </c>
      <c r="C592">
        <v>155340</v>
      </c>
      <c r="D592" t="s">
        <v>95</v>
      </c>
      <c r="E592" t="s">
        <v>96</v>
      </c>
      <c r="F592">
        <v>115.17</v>
      </c>
      <c r="G592" s="6">
        <v>43279</v>
      </c>
      <c r="H592" s="9">
        <f t="shared" si="20"/>
        <v>2018</v>
      </c>
      <c r="I592" s="4">
        <f t="shared" si="21"/>
        <v>6</v>
      </c>
      <c r="J592" s="1">
        <v>43286.110925925925</v>
      </c>
      <c r="K592" s="1">
        <v>43286.851145833331</v>
      </c>
      <c r="L592" t="s">
        <v>640</v>
      </c>
      <c r="M592">
        <v>115.17</v>
      </c>
      <c r="N592">
        <v>1</v>
      </c>
      <c r="O592" t="s">
        <v>642</v>
      </c>
      <c r="P592" t="str">
        <f>TRIM(MID(SUBSTITUTE(O592,"-",REPT(" ",LEN(O592))),1*LEN(O592),LEN(O592)))</f>
        <v>179 Windsong</v>
      </c>
      <c r="Q592">
        <v>115.17</v>
      </c>
      <c r="R592" t="s">
        <v>101</v>
      </c>
    </row>
    <row r="593" spans="1:18" x14ac:dyDescent="0.25">
      <c r="A593" s="1">
        <v>43287.51458333333</v>
      </c>
      <c r="B593" t="s">
        <v>15</v>
      </c>
      <c r="C593">
        <v>155341</v>
      </c>
      <c r="D593" t="s">
        <v>95</v>
      </c>
      <c r="E593" t="s">
        <v>96</v>
      </c>
      <c r="F593">
        <v>340</v>
      </c>
      <c r="G593" s="6">
        <v>43279</v>
      </c>
      <c r="H593" s="9">
        <f t="shared" si="20"/>
        <v>2018</v>
      </c>
      <c r="I593" s="4">
        <f t="shared" si="21"/>
        <v>6</v>
      </c>
      <c r="J593" s="1">
        <v>43286.059305555558</v>
      </c>
      <c r="K593" s="1">
        <v>43286.851145833331</v>
      </c>
      <c r="L593" t="s">
        <v>640</v>
      </c>
      <c r="M593">
        <v>340</v>
      </c>
      <c r="N593">
        <v>1</v>
      </c>
      <c r="O593" t="s">
        <v>643</v>
      </c>
      <c r="P593" t="str">
        <f>TRIM(MID(SUBSTITUTE(O593,"-",REPT(" ",LEN(O593))),1*LEN(O593),LEN(O593)))</f>
        <v>12 Hampton</v>
      </c>
      <c r="Q593">
        <v>340</v>
      </c>
      <c r="R593" t="s">
        <v>101</v>
      </c>
    </row>
    <row r="594" spans="1:18" x14ac:dyDescent="0.25">
      <c r="A594" s="1">
        <v>43287.51458333333</v>
      </c>
      <c r="B594" t="s">
        <v>15</v>
      </c>
      <c r="C594">
        <v>155342</v>
      </c>
      <c r="D594" t="s">
        <v>95</v>
      </c>
      <c r="E594" t="s">
        <v>96</v>
      </c>
      <c r="F594">
        <v>50</v>
      </c>
      <c r="G594" s="6">
        <v>43279</v>
      </c>
      <c r="H594" s="9">
        <f t="shared" si="20"/>
        <v>2018</v>
      </c>
      <c r="I594" s="4">
        <f t="shared" si="21"/>
        <v>6</v>
      </c>
      <c r="J594" s="1">
        <v>43286.414583333331</v>
      </c>
      <c r="K594" s="1">
        <v>43286.851145833331</v>
      </c>
      <c r="L594" t="s">
        <v>640</v>
      </c>
      <c r="M594">
        <v>50</v>
      </c>
      <c r="N594">
        <v>1</v>
      </c>
      <c r="O594" t="s">
        <v>644</v>
      </c>
      <c r="P594" t="str">
        <f>TRIM(MID(SUBSTITUTE(O594,"-",REPT(" ",LEN(O594))),1*LEN(O594),LEN(O594)))</f>
        <v>8 Hampton</v>
      </c>
      <c r="Q594">
        <v>50</v>
      </c>
      <c r="R594" t="s">
        <v>101</v>
      </c>
    </row>
    <row r="595" spans="1:18" x14ac:dyDescent="0.25">
      <c r="A595" s="1">
        <v>43287.51458333333</v>
      </c>
      <c r="B595" t="s">
        <v>15</v>
      </c>
      <c r="C595">
        <v>155343</v>
      </c>
      <c r="D595" t="s">
        <v>95</v>
      </c>
      <c r="E595" t="s">
        <v>96</v>
      </c>
      <c r="F595">
        <v>193.59</v>
      </c>
      <c r="G595" s="6">
        <v>43279</v>
      </c>
      <c r="H595" s="9">
        <f t="shared" si="20"/>
        <v>2018</v>
      </c>
      <c r="I595" s="4">
        <f t="shared" si="21"/>
        <v>6</v>
      </c>
      <c r="J595" s="1">
        <v>43286.108958333331</v>
      </c>
      <c r="K595" s="1">
        <v>43286.851145833331</v>
      </c>
      <c r="L595" t="s">
        <v>640</v>
      </c>
      <c r="M595">
        <v>193.59</v>
      </c>
      <c r="N595">
        <v>1</v>
      </c>
      <c r="O595" t="s">
        <v>645</v>
      </c>
      <c r="P595" t="str">
        <f>TRIM(MID(SUBSTITUTE(O595,"-",REPT(" ",LEN(O595))),1*LEN(O595),LEN(O595)))</f>
        <v>124 Windsong</v>
      </c>
      <c r="Q595">
        <v>193.59</v>
      </c>
      <c r="R595" t="s">
        <v>101</v>
      </c>
    </row>
    <row r="596" spans="1:18" x14ac:dyDescent="0.25">
      <c r="A596" s="1">
        <v>43287.51458333333</v>
      </c>
      <c r="B596" t="s">
        <v>15</v>
      </c>
      <c r="C596">
        <v>155344</v>
      </c>
      <c r="D596" t="s">
        <v>95</v>
      </c>
      <c r="E596" t="s">
        <v>96</v>
      </c>
      <c r="F596">
        <v>610</v>
      </c>
      <c r="G596" s="6">
        <v>43279</v>
      </c>
      <c r="H596" s="9">
        <f t="shared" si="20"/>
        <v>2018</v>
      </c>
      <c r="I596" s="4">
        <f t="shared" si="21"/>
        <v>6</v>
      </c>
      <c r="J596" s="1">
        <v>43286.06045138889</v>
      </c>
      <c r="K596" s="1">
        <v>43286.851145833331</v>
      </c>
      <c r="L596" t="s">
        <v>640</v>
      </c>
      <c r="M596">
        <v>610</v>
      </c>
      <c r="N596">
        <v>1</v>
      </c>
      <c r="O596" t="s">
        <v>646</v>
      </c>
      <c r="P596" t="str">
        <f>TRIM(MID(SUBSTITUTE(O596,"-",REPT(" ",LEN(O596))),1*LEN(O596),LEN(O596)))</f>
        <v>52 Windsong</v>
      </c>
      <c r="Q596">
        <v>610</v>
      </c>
      <c r="R596" t="s">
        <v>101</v>
      </c>
    </row>
    <row r="597" spans="1:18" x14ac:dyDescent="0.25">
      <c r="A597" s="1">
        <v>43287.51458333333</v>
      </c>
      <c r="B597" t="s">
        <v>15</v>
      </c>
      <c r="C597">
        <v>155345</v>
      </c>
      <c r="D597" t="s">
        <v>95</v>
      </c>
      <c r="E597" t="s">
        <v>96</v>
      </c>
      <c r="F597">
        <v>330.6</v>
      </c>
      <c r="G597" s="6">
        <v>43279</v>
      </c>
      <c r="H597" s="9">
        <f t="shared" si="20"/>
        <v>2018</v>
      </c>
      <c r="I597" s="4">
        <f t="shared" si="21"/>
        <v>6</v>
      </c>
      <c r="J597" s="1">
        <v>43286.036886574075</v>
      </c>
      <c r="K597" s="1">
        <v>43286.851145833331</v>
      </c>
      <c r="L597" t="s">
        <v>640</v>
      </c>
      <c r="M597">
        <v>330.6</v>
      </c>
      <c r="N597">
        <v>1</v>
      </c>
      <c r="O597" t="s">
        <v>647</v>
      </c>
      <c r="P597" t="str">
        <f>TRIM(MID(SUBSTITUTE(O597,"-",REPT(" ",LEN(O597))),1*LEN(O597),LEN(O597)))</f>
        <v>36 Windsong</v>
      </c>
      <c r="Q597">
        <v>330.6</v>
      </c>
      <c r="R597" t="s">
        <v>101</v>
      </c>
    </row>
    <row r="598" spans="1:18" x14ac:dyDescent="0.25">
      <c r="A598" s="1">
        <v>43287.51458333333</v>
      </c>
      <c r="B598" t="s">
        <v>15</v>
      </c>
      <c r="C598">
        <v>155346</v>
      </c>
      <c r="D598" t="s">
        <v>95</v>
      </c>
      <c r="E598" t="s">
        <v>96</v>
      </c>
      <c r="F598">
        <v>562.5</v>
      </c>
      <c r="G598" s="6">
        <v>43279</v>
      </c>
      <c r="H598" s="9">
        <f t="shared" si="20"/>
        <v>2018</v>
      </c>
      <c r="I598" s="4">
        <f t="shared" si="21"/>
        <v>6</v>
      </c>
      <c r="J598" s="1">
        <v>43286.057939814818</v>
      </c>
      <c r="K598" s="1">
        <v>43286.851145833331</v>
      </c>
      <c r="L598" t="s">
        <v>640</v>
      </c>
      <c r="M598">
        <v>562.5</v>
      </c>
      <c r="N598">
        <v>1</v>
      </c>
      <c r="O598" t="s">
        <v>648</v>
      </c>
      <c r="P598" t="str">
        <f>TRIM(MID(SUBSTITUTE(O598,"-",REPT(" ",LEN(O598))),1*LEN(O598),LEN(O598)))</f>
        <v>169 Windsong</v>
      </c>
      <c r="Q598">
        <v>562.5</v>
      </c>
      <c r="R598" t="s">
        <v>101</v>
      </c>
    </row>
    <row r="599" spans="1:18" x14ac:dyDescent="0.25">
      <c r="A599" s="1">
        <v>43287.51458333333</v>
      </c>
      <c r="B599" t="s">
        <v>15</v>
      </c>
      <c r="C599">
        <v>155347</v>
      </c>
      <c r="D599" t="s">
        <v>95</v>
      </c>
      <c r="E599" t="s">
        <v>96</v>
      </c>
      <c r="F599">
        <v>897.5</v>
      </c>
      <c r="G599" s="6">
        <v>43279</v>
      </c>
      <c r="H599" s="9">
        <f t="shared" si="20"/>
        <v>2018</v>
      </c>
      <c r="I599" s="4">
        <f t="shared" si="21"/>
        <v>6</v>
      </c>
      <c r="J599" s="1">
        <v>43286.04409722222</v>
      </c>
      <c r="K599" s="1">
        <v>43286.851145833331</v>
      </c>
      <c r="L599" t="s">
        <v>640</v>
      </c>
      <c r="M599">
        <v>897.5</v>
      </c>
      <c r="N599">
        <v>1</v>
      </c>
      <c r="O599" t="s">
        <v>649</v>
      </c>
      <c r="P599" t="str">
        <f>TRIM(MID(SUBSTITUTE(O599,"-",REPT(" ",LEN(O599))),1*LEN(O599),LEN(O599)))</f>
        <v>170 Windsong</v>
      </c>
      <c r="Q599">
        <v>897.5</v>
      </c>
      <c r="R599" t="s">
        <v>101</v>
      </c>
    </row>
    <row r="600" spans="1:18" x14ac:dyDescent="0.25">
      <c r="B600" t="s">
        <v>173</v>
      </c>
      <c r="C600">
        <v>155348</v>
      </c>
      <c r="D600" t="s">
        <v>95</v>
      </c>
      <c r="E600" t="s">
        <v>96</v>
      </c>
      <c r="F600">
        <v>0</v>
      </c>
      <c r="G600" s="6">
        <v>43279</v>
      </c>
      <c r="H600" s="9">
        <f t="shared" si="20"/>
        <v>2018</v>
      </c>
      <c r="I600" s="4">
        <f t="shared" si="21"/>
        <v>6</v>
      </c>
      <c r="J600" s="1">
        <v>43286.413414351853</v>
      </c>
      <c r="M600">
        <v>0</v>
      </c>
    </row>
    <row r="601" spans="1:18" x14ac:dyDescent="0.25">
      <c r="A601" s="1">
        <v>43287.51458333333</v>
      </c>
      <c r="B601" t="s">
        <v>15</v>
      </c>
      <c r="C601">
        <v>155349</v>
      </c>
      <c r="D601" t="s">
        <v>95</v>
      </c>
      <c r="E601" t="s">
        <v>96</v>
      </c>
      <c r="F601">
        <v>39</v>
      </c>
      <c r="G601" s="6">
        <v>43279</v>
      </c>
      <c r="H601" s="9">
        <f t="shared" si="20"/>
        <v>2018</v>
      </c>
      <c r="I601" s="4">
        <f t="shared" si="21"/>
        <v>6</v>
      </c>
      <c r="J601" s="1">
        <v>43286.417118055557</v>
      </c>
      <c r="K601" s="1">
        <v>43286.851145833331</v>
      </c>
      <c r="L601" t="s">
        <v>640</v>
      </c>
      <c r="M601">
        <v>39</v>
      </c>
      <c r="N601">
        <v>1</v>
      </c>
      <c r="O601" t="s">
        <v>641</v>
      </c>
      <c r="P601" t="str">
        <f t="shared" ref="P565:P603" si="22">TRIM(MID(SUBSTITUTE(O601,"-",REPT(" ",LEN(O601))),1*LEN(O601),LEN(O601)))</f>
        <v>General</v>
      </c>
      <c r="Q601">
        <v>39</v>
      </c>
      <c r="R601" t="s">
        <v>99</v>
      </c>
    </row>
    <row r="602" spans="1:18" x14ac:dyDescent="0.25">
      <c r="A602" s="1">
        <v>43287.51458333333</v>
      </c>
      <c r="B602" t="s">
        <v>15</v>
      </c>
      <c r="C602">
        <v>155351</v>
      </c>
      <c r="D602" t="s">
        <v>95</v>
      </c>
      <c r="E602" t="s">
        <v>96</v>
      </c>
      <c r="F602">
        <v>125</v>
      </c>
      <c r="G602" s="6">
        <v>43279</v>
      </c>
      <c r="H602" s="9">
        <f t="shared" si="20"/>
        <v>2018</v>
      </c>
      <c r="I602" s="4">
        <f t="shared" si="21"/>
        <v>6</v>
      </c>
      <c r="J602" s="1">
        <v>43286.102500000001</v>
      </c>
      <c r="K602" s="1">
        <v>43286.851157407407</v>
      </c>
      <c r="L602" t="s">
        <v>640</v>
      </c>
      <c r="M602">
        <v>125</v>
      </c>
      <c r="N602">
        <v>1</v>
      </c>
      <c r="O602" t="s">
        <v>650</v>
      </c>
      <c r="P602" t="str">
        <f t="shared" si="22"/>
        <v>94 Windsong</v>
      </c>
      <c r="Q602">
        <v>125</v>
      </c>
      <c r="R602" t="s">
        <v>101</v>
      </c>
    </row>
    <row r="603" spans="1:18" x14ac:dyDescent="0.25">
      <c r="B603" t="s">
        <v>15</v>
      </c>
      <c r="C603">
        <v>155352</v>
      </c>
      <c r="D603" t="s">
        <v>95</v>
      </c>
      <c r="E603" t="s">
        <v>96</v>
      </c>
      <c r="F603">
        <v>71</v>
      </c>
      <c r="G603" s="6">
        <v>43279</v>
      </c>
      <c r="H603" s="9">
        <f t="shared" si="20"/>
        <v>2018</v>
      </c>
      <c r="I603" s="4">
        <f t="shared" si="21"/>
        <v>6</v>
      </c>
      <c r="J603" s="1">
        <v>43286.739537037036</v>
      </c>
      <c r="K603" s="1">
        <v>43293.539849537039</v>
      </c>
      <c r="L603" t="s">
        <v>640</v>
      </c>
      <c r="M603">
        <v>71</v>
      </c>
      <c r="N603">
        <v>1</v>
      </c>
      <c r="O603" t="s">
        <v>651</v>
      </c>
      <c r="P603" t="str">
        <f t="shared" si="22"/>
        <v>194 Windsong</v>
      </c>
      <c r="Q603">
        <v>71</v>
      </c>
      <c r="R603" t="s">
        <v>101</v>
      </c>
    </row>
    <row r="604" spans="1:18" x14ac:dyDescent="0.25">
      <c r="B604" t="s">
        <v>173</v>
      </c>
      <c r="C604">
        <v>155353</v>
      </c>
      <c r="D604" t="s">
        <v>95</v>
      </c>
      <c r="E604" t="s">
        <v>96</v>
      </c>
      <c r="F604">
        <v>0</v>
      </c>
      <c r="G604" s="6">
        <v>43279</v>
      </c>
      <c r="H604" s="9">
        <f t="shared" si="20"/>
        <v>2018</v>
      </c>
      <c r="I604" s="4">
        <f t="shared" si="21"/>
        <v>6</v>
      </c>
      <c r="J604" s="1">
        <v>43286.417500000003</v>
      </c>
      <c r="M604">
        <v>0</v>
      </c>
    </row>
    <row r="605" spans="1:18" x14ac:dyDescent="0.25">
      <c r="A605" s="1">
        <v>42562.510497685187</v>
      </c>
      <c r="B605" t="s">
        <v>15</v>
      </c>
      <c r="C605">
        <v>15559</v>
      </c>
      <c r="D605" t="s">
        <v>652</v>
      </c>
      <c r="E605" t="s">
        <v>653</v>
      </c>
      <c r="F605">
        <v>78.77</v>
      </c>
      <c r="G605" s="6">
        <v>42551</v>
      </c>
      <c r="H605" s="9">
        <f t="shared" si="20"/>
        <v>2016</v>
      </c>
      <c r="I605" s="4">
        <f t="shared" si="21"/>
        <v>6</v>
      </c>
      <c r="J605" s="1">
        <v>42559.735543981478</v>
      </c>
      <c r="K605" s="1">
        <v>42559.808993055558</v>
      </c>
      <c r="L605" t="s">
        <v>23</v>
      </c>
      <c r="M605">
        <v>78.77</v>
      </c>
      <c r="N605">
        <v>1</v>
      </c>
      <c r="O605" t="s">
        <v>654</v>
      </c>
      <c r="Q605">
        <v>78.77</v>
      </c>
      <c r="R605" t="s">
        <v>655</v>
      </c>
    </row>
    <row r="606" spans="1:18" x14ac:dyDescent="0.25">
      <c r="A606" s="1">
        <v>42570.859606481485</v>
      </c>
      <c r="B606" t="s">
        <v>15</v>
      </c>
      <c r="C606">
        <v>15802</v>
      </c>
      <c r="D606" t="s">
        <v>16</v>
      </c>
      <c r="E606" t="s">
        <v>17</v>
      </c>
      <c r="F606">
        <v>78.66</v>
      </c>
      <c r="G606" s="6">
        <v>42563</v>
      </c>
      <c r="H606" s="9">
        <f t="shared" si="20"/>
        <v>2016</v>
      </c>
      <c r="I606" s="4">
        <f t="shared" si="21"/>
        <v>7</v>
      </c>
      <c r="J606" s="1">
        <v>42569.616909722223</v>
      </c>
      <c r="K606" s="1">
        <v>42570.59747685185</v>
      </c>
      <c r="L606" t="s">
        <v>23</v>
      </c>
      <c r="M606">
        <v>78.66</v>
      </c>
      <c r="N606">
        <v>1</v>
      </c>
      <c r="O606" t="s">
        <v>656</v>
      </c>
      <c r="Q606">
        <v>52.22</v>
      </c>
      <c r="R606" t="s">
        <v>20</v>
      </c>
    </row>
    <row r="607" spans="1:18" x14ac:dyDescent="0.25">
      <c r="A607" s="1">
        <v>42570.859606481485</v>
      </c>
      <c r="B607" t="s">
        <v>15</v>
      </c>
      <c r="C607">
        <v>15802</v>
      </c>
      <c r="D607" t="s">
        <v>16</v>
      </c>
      <c r="E607" t="s">
        <v>17</v>
      </c>
      <c r="F607">
        <v>78.66</v>
      </c>
      <c r="G607" s="6">
        <v>42563</v>
      </c>
      <c r="H607" s="9">
        <f t="shared" si="20"/>
        <v>2016</v>
      </c>
      <c r="I607" s="4">
        <f t="shared" si="21"/>
        <v>7</v>
      </c>
      <c r="J607" s="1">
        <v>42569.616909722223</v>
      </c>
      <c r="K607" s="1">
        <v>42570.59747685185</v>
      </c>
      <c r="L607" t="s">
        <v>23</v>
      </c>
      <c r="M607">
        <v>78.66</v>
      </c>
      <c r="N607">
        <v>2</v>
      </c>
      <c r="O607" t="s">
        <v>541</v>
      </c>
      <c r="Q607">
        <v>26.44</v>
      </c>
      <c r="R607" t="s">
        <v>70</v>
      </c>
    </row>
    <row r="608" spans="1:18" x14ac:dyDescent="0.25">
      <c r="A608" s="1">
        <v>42594.771122685182</v>
      </c>
      <c r="B608" t="s">
        <v>15</v>
      </c>
      <c r="C608">
        <v>16018502</v>
      </c>
      <c r="D608" t="s">
        <v>657</v>
      </c>
      <c r="E608" t="s">
        <v>658</v>
      </c>
      <c r="F608">
        <v>537.5</v>
      </c>
      <c r="G608" s="6">
        <v>42590</v>
      </c>
      <c r="H608" s="9">
        <f t="shared" si="20"/>
        <v>2016</v>
      </c>
      <c r="I608" s="4">
        <f t="shared" si="21"/>
        <v>8</v>
      </c>
      <c r="J608" s="1">
        <v>42593.900902777779</v>
      </c>
      <c r="K608" s="1">
        <v>42594.579351851855</v>
      </c>
      <c r="L608" t="s">
        <v>23</v>
      </c>
      <c r="M608">
        <v>537.5</v>
      </c>
      <c r="N608">
        <v>1</v>
      </c>
      <c r="O608" t="s">
        <v>659</v>
      </c>
      <c r="Q608">
        <v>537.5</v>
      </c>
      <c r="R608" t="s">
        <v>68</v>
      </c>
    </row>
    <row r="609" spans="1:18" x14ac:dyDescent="0.25">
      <c r="A609" s="1">
        <v>42629.522372685184</v>
      </c>
      <c r="B609" t="s">
        <v>15</v>
      </c>
      <c r="C609">
        <v>16018503</v>
      </c>
      <c r="D609" t="s">
        <v>657</v>
      </c>
      <c r="E609" t="s">
        <v>658</v>
      </c>
      <c r="F609">
        <v>832.5</v>
      </c>
      <c r="G609" s="6">
        <v>42621</v>
      </c>
      <c r="H609" s="9">
        <f t="shared" si="20"/>
        <v>2016</v>
      </c>
      <c r="I609" s="4">
        <f t="shared" si="21"/>
        <v>9</v>
      </c>
      <c r="J609" s="1">
        <v>42628.504201388889</v>
      </c>
      <c r="K609" s="1">
        <v>42629.501388888886</v>
      </c>
      <c r="L609" t="s">
        <v>23</v>
      </c>
      <c r="M609">
        <v>832.5</v>
      </c>
      <c r="N609">
        <v>1</v>
      </c>
      <c r="O609" t="s">
        <v>660</v>
      </c>
      <c r="Q609">
        <v>832.5</v>
      </c>
      <c r="R609" t="s">
        <v>68</v>
      </c>
    </row>
    <row r="610" spans="1:18" x14ac:dyDescent="0.25">
      <c r="A610" s="1">
        <v>42661.747499999998</v>
      </c>
      <c r="B610" t="s">
        <v>15</v>
      </c>
      <c r="C610">
        <v>16018504</v>
      </c>
      <c r="D610" t="s">
        <v>657</v>
      </c>
      <c r="E610" t="s">
        <v>658</v>
      </c>
      <c r="F610">
        <v>2775</v>
      </c>
      <c r="G610" s="6">
        <v>42656</v>
      </c>
      <c r="H610" s="9">
        <f t="shared" si="20"/>
        <v>2016</v>
      </c>
      <c r="I610" s="4">
        <f t="shared" si="21"/>
        <v>10</v>
      </c>
      <c r="J610" s="1">
        <v>42661.662928240738</v>
      </c>
      <c r="K610" s="1">
        <v>42661.673506944448</v>
      </c>
      <c r="L610" t="s">
        <v>23</v>
      </c>
      <c r="M610">
        <v>2775</v>
      </c>
      <c r="N610">
        <v>1</v>
      </c>
      <c r="O610" t="s">
        <v>661</v>
      </c>
      <c r="Q610">
        <v>2775</v>
      </c>
      <c r="R610" t="s">
        <v>68</v>
      </c>
    </row>
    <row r="611" spans="1:18" x14ac:dyDescent="0.25">
      <c r="A611" s="1">
        <v>42691.566377314812</v>
      </c>
      <c r="B611" t="s">
        <v>15</v>
      </c>
      <c r="C611">
        <v>16018505</v>
      </c>
      <c r="D611" t="s">
        <v>657</v>
      </c>
      <c r="E611" t="s">
        <v>658</v>
      </c>
      <c r="F611">
        <v>1012.5</v>
      </c>
      <c r="G611" s="6">
        <v>42682</v>
      </c>
      <c r="H611" s="9">
        <f t="shared" si="20"/>
        <v>2016</v>
      </c>
      <c r="I611" s="4">
        <f t="shared" si="21"/>
        <v>11</v>
      </c>
      <c r="J611" s="1">
        <v>42689.773611111108</v>
      </c>
      <c r="K611" s="1">
        <v>42691.54582175926</v>
      </c>
      <c r="L611" t="s">
        <v>23</v>
      </c>
      <c r="M611">
        <v>1012.5</v>
      </c>
      <c r="N611">
        <v>1</v>
      </c>
      <c r="O611" t="s">
        <v>662</v>
      </c>
      <c r="Q611">
        <v>1012.5</v>
      </c>
      <c r="R611" t="s">
        <v>68</v>
      </c>
    </row>
    <row r="612" spans="1:18" x14ac:dyDescent="0.25">
      <c r="A612" s="1">
        <v>42846.77851851852</v>
      </c>
      <c r="B612" t="s">
        <v>15</v>
      </c>
      <c r="C612">
        <v>16018506</v>
      </c>
      <c r="D612" t="s">
        <v>657</v>
      </c>
      <c r="E612" t="s">
        <v>658</v>
      </c>
      <c r="F612">
        <v>950</v>
      </c>
      <c r="G612" s="6">
        <v>42837</v>
      </c>
      <c r="H612" s="9">
        <f t="shared" si="20"/>
        <v>2017</v>
      </c>
      <c r="I612" s="4">
        <f t="shared" si="21"/>
        <v>4</v>
      </c>
      <c r="J612" s="1">
        <v>42844.636782407404</v>
      </c>
      <c r="K612" s="1">
        <v>42846.574814814812</v>
      </c>
      <c r="L612" t="s">
        <v>23</v>
      </c>
      <c r="M612">
        <v>950</v>
      </c>
      <c r="N612">
        <v>1</v>
      </c>
      <c r="O612" t="s">
        <v>662</v>
      </c>
      <c r="Q612">
        <v>950</v>
      </c>
      <c r="R612" t="s">
        <v>68</v>
      </c>
    </row>
    <row r="613" spans="1:18" x14ac:dyDescent="0.25">
      <c r="A613" s="1">
        <v>42937.520856481482</v>
      </c>
      <c r="B613" t="s">
        <v>15</v>
      </c>
      <c r="C613">
        <v>16018507</v>
      </c>
      <c r="D613" t="s">
        <v>657</v>
      </c>
      <c r="E613" t="s">
        <v>658</v>
      </c>
      <c r="F613">
        <v>230</v>
      </c>
      <c r="G613" s="6">
        <v>42928</v>
      </c>
      <c r="H613" s="9">
        <f t="shared" si="20"/>
        <v>2017</v>
      </c>
      <c r="I613" s="4">
        <f t="shared" si="21"/>
        <v>7</v>
      </c>
      <c r="J613" s="1">
        <v>42936.445081018515</v>
      </c>
      <c r="K613" s="1">
        <v>42936.791608796295</v>
      </c>
      <c r="L613" t="s">
        <v>36</v>
      </c>
      <c r="M613">
        <v>230</v>
      </c>
      <c r="N613">
        <v>1</v>
      </c>
      <c r="O613" t="s">
        <v>663</v>
      </c>
      <c r="Q613">
        <v>230</v>
      </c>
      <c r="R613" t="s">
        <v>68</v>
      </c>
    </row>
    <row r="614" spans="1:18" x14ac:dyDescent="0.25">
      <c r="A614" s="1">
        <v>43095</v>
      </c>
      <c r="B614" t="s">
        <v>15</v>
      </c>
      <c r="C614">
        <v>168359</v>
      </c>
      <c r="D614" t="s">
        <v>664</v>
      </c>
      <c r="E614" t="s">
        <v>665</v>
      </c>
      <c r="F614">
        <v>6033.09</v>
      </c>
      <c r="G614" s="6">
        <v>43082</v>
      </c>
      <c r="H614" s="9">
        <f t="shared" si="20"/>
        <v>2017</v>
      </c>
      <c r="I614" s="4">
        <f t="shared" si="21"/>
        <v>12</v>
      </c>
      <c r="J614" s="1">
        <v>43089.711643518516</v>
      </c>
      <c r="K614" s="1">
        <v>43091.726979166669</v>
      </c>
      <c r="L614" t="s">
        <v>18</v>
      </c>
      <c r="M614">
        <v>6033.09</v>
      </c>
      <c r="N614">
        <v>1</v>
      </c>
      <c r="O614" t="s">
        <v>666</v>
      </c>
      <c r="Q614">
        <v>6033.09</v>
      </c>
      <c r="R614" t="s">
        <v>28</v>
      </c>
    </row>
    <row r="615" spans="1:18" x14ac:dyDescent="0.25">
      <c r="A615" s="1">
        <v>43095</v>
      </c>
      <c r="B615" t="s">
        <v>15</v>
      </c>
      <c r="C615">
        <v>168367</v>
      </c>
      <c r="D615" t="s">
        <v>664</v>
      </c>
      <c r="E615" t="s">
        <v>665</v>
      </c>
      <c r="F615">
        <v>1274.48</v>
      </c>
      <c r="G615" s="6">
        <v>43083</v>
      </c>
      <c r="H615" s="9">
        <f t="shared" si="20"/>
        <v>2017</v>
      </c>
      <c r="I615" s="4">
        <f t="shared" si="21"/>
        <v>12</v>
      </c>
      <c r="J615" s="1">
        <v>43089.71125</v>
      </c>
      <c r="K615" s="1">
        <v>43091.727106481485</v>
      </c>
      <c r="L615" t="s">
        <v>18</v>
      </c>
      <c r="M615">
        <v>1274.48</v>
      </c>
      <c r="N615">
        <v>1</v>
      </c>
      <c r="O615" t="s">
        <v>667</v>
      </c>
      <c r="Q615">
        <v>1274.48</v>
      </c>
      <c r="R615" t="s">
        <v>28</v>
      </c>
    </row>
    <row r="616" spans="1:18" x14ac:dyDescent="0.25">
      <c r="A616" s="1">
        <v>43102.55908564815</v>
      </c>
      <c r="B616" t="s">
        <v>15</v>
      </c>
      <c r="C616">
        <v>168395</v>
      </c>
      <c r="D616" t="s">
        <v>664</v>
      </c>
      <c r="E616" t="s">
        <v>665</v>
      </c>
      <c r="F616">
        <v>5755.22</v>
      </c>
      <c r="G616" s="6">
        <v>43087</v>
      </c>
      <c r="H616" s="9">
        <f t="shared" si="20"/>
        <v>2017</v>
      </c>
      <c r="I616" s="4">
        <f t="shared" si="21"/>
        <v>12</v>
      </c>
      <c r="J616" s="1">
        <v>43094.024664351855</v>
      </c>
      <c r="K616" s="1">
        <v>43099.157824074071</v>
      </c>
      <c r="L616" t="s">
        <v>18</v>
      </c>
      <c r="M616">
        <v>5755.22</v>
      </c>
      <c r="N616">
        <v>1</v>
      </c>
      <c r="O616" t="s">
        <v>668</v>
      </c>
      <c r="Q616">
        <v>5755.22</v>
      </c>
      <c r="R616" t="s">
        <v>28</v>
      </c>
    </row>
    <row r="617" spans="1:18" x14ac:dyDescent="0.25">
      <c r="A617" s="1">
        <v>43123.563807870371</v>
      </c>
      <c r="B617" t="s">
        <v>15</v>
      </c>
      <c r="C617">
        <v>168669</v>
      </c>
      <c r="D617" t="s">
        <v>664</v>
      </c>
      <c r="E617" t="s">
        <v>665</v>
      </c>
      <c r="F617">
        <v>9212.4</v>
      </c>
      <c r="G617" s="6">
        <v>43108</v>
      </c>
      <c r="H617" s="9">
        <f t="shared" si="20"/>
        <v>2018</v>
      </c>
      <c r="I617" s="4">
        <f t="shared" si="21"/>
        <v>1</v>
      </c>
      <c r="J617" s="1">
        <v>43119.010081018518</v>
      </c>
      <c r="K617" s="1">
        <v>43123.543252314812</v>
      </c>
      <c r="L617" t="s">
        <v>18</v>
      </c>
      <c r="M617">
        <v>9212.4</v>
      </c>
      <c r="N617">
        <v>1</v>
      </c>
      <c r="O617" t="s">
        <v>669</v>
      </c>
      <c r="Q617">
        <v>9212.4</v>
      </c>
      <c r="R617" t="s">
        <v>28</v>
      </c>
    </row>
    <row r="618" spans="1:18" x14ac:dyDescent="0.25">
      <c r="A618" s="1">
        <v>43131.564120370371</v>
      </c>
      <c r="B618" t="s">
        <v>15</v>
      </c>
      <c r="C618">
        <v>168761</v>
      </c>
      <c r="D618" t="s">
        <v>664</v>
      </c>
      <c r="E618" t="s">
        <v>665</v>
      </c>
      <c r="F618">
        <v>847.67</v>
      </c>
      <c r="G618" s="6">
        <v>43110</v>
      </c>
      <c r="H618" s="9">
        <f t="shared" si="20"/>
        <v>2018</v>
      </c>
      <c r="I618" s="4">
        <f t="shared" si="21"/>
        <v>1</v>
      </c>
      <c r="J618" s="1">
        <v>43122.723171296297</v>
      </c>
      <c r="K618" s="1">
        <v>43130.776250000003</v>
      </c>
      <c r="L618" t="s">
        <v>18</v>
      </c>
      <c r="M618">
        <v>847.67</v>
      </c>
      <c r="N618">
        <v>1</v>
      </c>
      <c r="O618" t="s">
        <v>670</v>
      </c>
      <c r="Q618">
        <v>847.67</v>
      </c>
      <c r="R618" t="s">
        <v>28</v>
      </c>
    </row>
    <row r="619" spans="1:18" x14ac:dyDescent="0.25">
      <c r="A619" s="1">
        <v>43138.554375</v>
      </c>
      <c r="B619" t="s">
        <v>15</v>
      </c>
      <c r="C619">
        <v>168890</v>
      </c>
      <c r="D619" t="s">
        <v>664</v>
      </c>
      <c r="E619" t="s">
        <v>665</v>
      </c>
      <c r="F619">
        <v>4912.21</v>
      </c>
      <c r="G619" s="6">
        <v>43118</v>
      </c>
      <c r="H619" s="9">
        <f t="shared" si="20"/>
        <v>2018</v>
      </c>
      <c r="I619" s="4">
        <f t="shared" si="21"/>
        <v>1</v>
      </c>
      <c r="J619" s="1">
        <v>43124.895451388889</v>
      </c>
      <c r="K619" s="1">
        <v>43138.550115740742</v>
      </c>
      <c r="L619" t="s">
        <v>18</v>
      </c>
      <c r="M619">
        <v>4912.21</v>
      </c>
      <c r="N619">
        <v>1</v>
      </c>
      <c r="O619" t="s">
        <v>671</v>
      </c>
      <c r="Q619">
        <v>4912.21</v>
      </c>
      <c r="R619" t="s">
        <v>28</v>
      </c>
    </row>
    <row r="620" spans="1:18" x14ac:dyDescent="0.25">
      <c r="A620" s="1">
        <v>43138.554375</v>
      </c>
      <c r="B620" t="s">
        <v>15</v>
      </c>
      <c r="C620">
        <v>168969</v>
      </c>
      <c r="D620" t="s">
        <v>664</v>
      </c>
      <c r="E620" t="s">
        <v>665</v>
      </c>
      <c r="F620">
        <v>5317.92</v>
      </c>
      <c r="G620" s="6">
        <v>43102</v>
      </c>
      <c r="H620" s="9">
        <f t="shared" si="20"/>
        <v>2018</v>
      </c>
      <c r="I620" s="4">
        <f t="shared" si="21"/>
        <v>1</v>
      </c>
      <c r="J620" s="1">
        <v>43135.153946759259</v>
      </c>
      <c r="K620" s="1">
        <v>43138.549803240741</v>
      </c>
      <c r="L620" t="s">
        <v>18</v>
      </c>
      <c r="M620">
        <v>5317.92</v>
      </c>
      <c r="N620">
        <v>1</v>
      </c>
      <c r="O620" t="s">
        <v>672</v>
      </c>
      <c r="Q620">
        <v>5317.92</v>
      </c>
      <c r="R620" t="s">
        <v>25</v>
      </c>
    </row>
    <row r="621" spans="1:18" x14ac:dyDescent="0.25">
      <c r="A621" s="1">
        <v>43139.563900462963</v>
      </c>
      <c r="B621" t="s">
        <v>15</v>
      </c>
      <c r="C621">
        <v>168970</v>
      </c>
      <c r="D621" t="s">
        <v>664</v>
      </c>
      <c r="E621" t="s">
        <v>665</v>
      </c>
      <c r="F621">
        <v>5317.92</v>
      </c>
      <c r="G621" s="6">
        <v>43132</v>
      </c>
      <c r="H621" s="9">
        <f t="shared" si="20"/>
        <v>2018</v>
      </c>
      <c r="I621" s="4">
        <f t="shared" si="21"/>
        <v>2</v>
      </c>
      <c r="J621" s="1">
        <v>43135.150219907409</v>
      </c>
      <c r="K621" s="1">
        <v>43138.556354166663</v>
      </c>
      <c r="L621" t="s">
        <v>18</v>
      </c>
      <c r="M621">
        <v>5317.92</v>
      </c>
      <c r="N621">
        <v>1</v>
      </c>
      <c r="O621" t="s">
        <v>673</v>
      </c>
      <c r="Q621">
        <v>5317.92</v>
      </c>
      <c r="R621" t="s">
        <v>25</v>
      </c>
    </row>
    <row r="622" spans="1:18" x14ac:dyDescent="0.25">
      <c r="A622" s="1">
        <v>43178.527673611112</v>
      </c>
      <c r="B622" t="s">
        <v>15</v>
      </c>
      <c r="C622">
        <v>168971</v>
      </c>
      <c r="D622" t="s">
        <v>664</v>
      </c>
      <c r="E622" t="s">
        <v>665</v>
      </c>
      <c r="F622">
        <v>5317.92</v>
      </c>
      <c r="G622" s="6">
        <v>43160</v>
      </c>
      <c r="H622" s="9">
        <f t="shared" si="20"/>
        <v>2018</v>
      </c>
      <c r="I622" s="4">
        <f t="shared" si="21"/>
        <v>3</v>
      </c>
      <c r="J622" s="1">
        <v>43135.149918981479</v>
      </c>
      <c r="K622" s="1">
        <v>43176.508125</v>
      </c>
      <c r="L622" t="s">
        <v>18</v>
      </c>
      <c r="M622">
        <v>5317.92</v>
      </c>
      <c r="N622">
        <v>1</v>
      </c>
      <c r="O622" t="s">
        <v>674</v>
      </c>
      <c r="Q622">
        <v>5317.92</v>
      </c>
      <c r="R622" t="s">
        <v>25</v>
      </c>
    </row>
    <row r="623" spans="1:18" x14ac:dyDescent="0.25">
      <c r="A623" s="1">
        <v>43200.525937500002</v>
      </c>
      <c r="B623" t="s">
        <v>15</v>
      </c>
      <c r="C623">
        <v>168972</v>
      </c>
      <c r="D623" t="s">
        <v>664</v>
      </c>
      <c r="E623" t="s">
        <v>665</v>
      </c>
      <c r="F623">
        <v>5317.92</v>
      </c>
      <c r="G623" s="6">
        <v>43192</v>
      </c>
      <c r="H623" s="9">
        <f t="shared" si="20"/>
        <v>2018</v>
      </c>
      <c r="I623" s="4">
        <f t="shared" si="21"/>
        <v>4</v>
      </c>
      <c r="J623" s="1">
        <v>43135.154976851853</v>
      </c>
      <c r="K623" s="1">
        <v>43200.032777777778</v>
      </c>
      <c r="L623" t="s">
        <v>18</v>
      </c>
      <c r="M623">
        <v>5317.92</v>
      </c>
      <c r="N623">
        <v>1</v>
      </c>
      <c r="O623" t="s">
        <v>675</v>
      </c>
      <c r="Q623">
        <v>5317.92</v>
      </c>
      <c r="R623" t="s">
        <v>25</v>
      </c>
    </row>
    <row r="624" spans="1:18" x14ac:dyDescent="0.25">
      <c r="A624" s="1">
        <v>43222.525405092594</v>
      </c>
      <c r="B624" t="s">
        <v>15</v>
      </c>
      <c r="C624">
        <v>168973</v>
      </c>
      <c r="D624" t="s">
        <v>664</v>
      </c>
      <c r="E624" t="s">
        <v>665</v>
      </c>
      <c r="F624">
        <v>5317.92</v>
      </c>
      <c r="G624" s="6">
        <v>43221</v>
      </c>
      <c r="H624" s="9">
        <f t="shared" si="20"/>
        <v>2018</v>
      </c>
      <c r="I624" s="4">
        <f t="shared" si="21"/>
        <v>5</v>
      </c>
      <c r="J624" s="1">
        <v>43135.15420138889</v>
      </c>
      <c r="K624" s="1">
        <v>43221.529953703706</v>
      </c>
      <c r="L624" t="s">
        <v>18</v>
      </c>
      <c r="M624">
        <v>5317.92</v>
      </c>
      <c r="N624">
        <v>1</v>
      </c>
      <c r="O624" t="s">
        <v>676</v>
      </c>
      <c r="Q624">
        <v>5317.92</v>
      </c>
      <c r="R624" t="s">
        <v>25</v>
      </c>
    </row>
    <row r="625" spans="1:18" x14ac:dyDescent="0.25">
      <c r="A625" s="1">
        <v>43280.518680555557</v>
      </c>
      <c r="B625" t="s">
        <v>15</v>
      </c>
      <c r="C625">
        <v>168974</v>
      </c>
      <c r="D625" t="s">
        <v>664</v>
      </c>
      <c r="E625" t="s">
        <v>665</v>
      </c>
      <c r="F625">
        <v>5317.92</v>
      </c>
      <c r="G625" s="6">
        <v>43252</v>
      </c>
      <c r="H625" s="9">
        <f t="shared" si="20"/>
        <v>2018</v>
      </c>
      <c r="I625" s="4">
        <f t="shared" si="21"/>
        <v>6</v>
      </c>
      <c r="J625" s="1">
        <v>43135.15351851852</v>
      </c>
      <c r="K625" s="1">
        <v>43280.441145833334</v>
      </c>
      <c r="L625" t="s">
        <v>72</v>
      </c>
      <c r="M625">
        <v>5317.92</v>
      </c>
      <c r="N625">
        <v>1</v>
      </c>
      <c r="O625" t="s">
        <v>677</v>
      </c>
      <c r="Q625">
        <v>5317.92</v>
      </c>
      <c r="R625" t="s">
        <v>25</v>
      </c>
    </row>
    <row r="626" spans="1:18" x14ac:dyDescent="0.25">
      <c r="A626" s="1">
        <v>43293.53193287037</v>
      </c>
      <c r="B626" t="s">
        <v>15</v>
      </c>
      <c r="C626">
        <v>168975</v>
      </c>
      <c r="D626" t="s">
        <v>664</v>
      </c>
      <c r="E626" t="s">
        <v>665</v>
      </c>
      <c r="F626">
        <v>5317.92</v>
      </c>
      <c r="G626" s="6">
        <v>43283</v>
      </c>
      <c r="H626" s="9">
        <f t="shared" si="20"/>
        <v>2018</v>
      </c>
      <c r="I626" s="4">
        <f t="shared" si="21"/>
        <v>7</v>
      </c>
      <c r="J626" s="1">
        <v>43135.154687499999</v>
      </c>
      <c r="K626" s="1">
        <v>43293.416041666664</v>
      </c>
      <c r="L626" t="s">
        <v>72</v>
      </c>
      <c r="M626">
        <v>5317.92</v>
      </c>
      <c r="N626">
        <v>1</v>
      </c>
      <c r="O626" t="s">
        <v>678</v>
      </c>
      <c r="Q626">
        <v>5317.92</v>
      </c>
      <c r="R626" t="s">
        <v>25</v>
      </c>
    </row>
    <row r="627" spans="1:18" x14ac:dyDescent="0.25">
      <c r="A627" s="1">
        <v>43145.573796296296</v>
      </c>
      <c r="B627" t="s">
        <v>15</v>
      </c>
      <c r="C627">
        <v>169035</v>
      </c>
      <c r="D627" t="s">
        <v>664</v>
      </c>
      <c r="E627" t="s">
        <v>665</v>
      </c>
      <c r="F627">
        <v>1530.07</v>
      </c>
      <c r="G627" s="6">
        <v>43131</v>
      </c>
      <c r="H627" s="9">
        <f t="shared" si="20"/>
        <v>2018</v>
      </c>
      <c r="I627" s="4">
        <f t="shared" si="21"/>
        <v>1</v>
      </c>
      <c r="J627" s="1">
        <v>43137.696377314816</v>
      </c>
      <c r="K627" s="1">
        <v>43144.583923611113</v>
      </c>
      <c r="L627" t="s">
        <v>18</v>
      </c>
      <c r="M627">
        <v>1530.07</v>
      </c>
      <c r="N627">
        <v>1</v>
      </c>
      <c r="O627" t="s">
        <v>679</v>
      </c>
      <c r="Q627">
        <v>1530.07</v>
      </c>
      <c r="R627" t="s">
        <v>28</v>
      </c>
    </row>
    <row r="628" spans="1:18" x14ac:dyDescent="0.25">
      <c r="A628" s="1">
        <v>43157.570092592592</v>
      </c>
      <c r="B628" t="s">
        <v>15</v>
      </c>
      <c r="C628">
        <v>169167</v>
      </c>
      <c r="D628" t="s">
        <v>664</v>
      </c>
      <c r="E628" t="s">
        <v>665</v>
      </c>
      <c r="F628">
        <v>1927.25</v>
      </c>
      <c r="G628" s="6">
        <v>43139</v>
      </c>
      <c r="H628" s="9">
        <f t="shared" si="20"/>
        <v>2018</v>
      </c>
      <c r="I628" s="4">
        <f t="shared" si="21"/>
        <v>2</v>
      </c>
      <c r="J628" s="1">
        <v>43146.534409722219</v>
      </c>
      <c r="K628" s="1">
        <v>43156.116053240738</v>
      </c>
      <c r="L628" t="s">
        <v>18</v>
      </c>
      <c r="M628">
        <v>1927.25</v>
      </c>
      <c r="N628">
        <v>1</v>
      </c>
      <c r="O628" t="s">
        <v>680</v>
      </c>
      <c r="Q628">
        <v>1927.25</v>
      </c>
      <c r="R628" t="s">
        <v>28</v>
      </c>
    </row>
    <row r="629" spans="1:18" x14ac:dyDescent="0.25">
      <c r="A629" s="1">
        <v>43178.527673611112</v>
      </c>
      <c r="B629" t="s">
        <v>15</v>
      </c>
      <c r="C629">
        <v>169391</v>
      </c>
      <c r="D629" t="s">
        <v>664</v>
      </c>
      <c r="E629" t="s">
        <v>665</v>
      </c>
      <c r="F629">
        <v>5741.76</v>
      </c>
      <c r="G629" s="6">
        <v>43151</v>
      </c>
      <c r="H629" s="9">
        <f t="shared" si="20"/>
        <v>2018</v>
      </c>
      <c r="I629" s="4">
        <f t="shared" si="21"/>
        <v>2</v>
      </c>
      <c r="J629" s="1">
        <v>43158.586898148147</v>
      </c>
      <c r="K629" s="1">
        <v>43176.501875000002</v>
      </c>
      <c r="L629" t="s">
        <v>18</v>
      </c>
      <c r="M629">
        <v>5741.76</v>
      </c>
      <c r="N629">
        <v>1</v>
      </c>
      <c r="O629" t="s">
        <v>681</v>
      </c>
      <c r="Q629">
        <v>5741.76</v>
      </c>
      <c r="R629" t="s">
        <v>28</v>
      </c>
    </row>
    <row r="630" spans="1:18" x14ac:dyDescent="0.25">
      <c r="A630" s="1">
        <v>43200.525937500002</v>
      </c>
      <c r="B630" t="s">
        <v>15</v>
      </c>
      <c r="C630">
        <v>169519</v>
      </c>
      <c r="D630" t="s">
        <v>664</v>
      </c>
      <c r="E630" t="s">
        <v>665</v>
      </c>
      <c r="F630">
        <v>5597.81</v>
      </c>
      <c r="G630" s="6">
        <v>43171</v>
      </c>
      <c r="H630" s="9">
        <f t="shared" si="20"/>
        <v>2018</v>
      </c>
      <c r="I630" s="4">
        <f t="shared" si="21"/>
        <v>3</v>
      </c>
      <c r="J630" s="1">
        <v>43178.511597222219</v>
      </c>
      <c r="K630" s="1">
        <v>43200.01840277778</v>
      </c>
      <c r="L630" t="s">
        <v>18</v>
      </c>
      <c r="M630">
        <v>5597.81</v>
      </c>
      <c r="N630">
        <v>1</v>
      </c>
      <c r="O630" t="s">
        <v>682</v>
      </c>
      <c r="Q630">
        <v>5597.81</v>
      </c>
      <c r="R630" t="s">
        <v>28</v>
      </c>
    </row>
    <row r="631" spans="1:18" x14ac:dyDescent="0.25">
      <c r="A631" s="1">
        <v>43200.525937500002</v>
      </c>
      <c r="B631" t="s">
        <v>15</v>
      </c>
      <c r="C631">
        <v>169550</v>
      </c>
      <c r="D631" t="s">
        <v>664</v>
      </c>
      <c r="E631" t="s">
        <v>665</v>
      </c>
      <c r="F631">
        <v>1887.26</v>
      </c>
      <c r="G631" s="6">
        <v>43172</v>
      </c>
      <c r="H631" s="9">
        <f t="shared" si="20"/>
        <v>2018</v>
      </c>
      <c r="I631" s="4">
        <f t="shared" si="21"/>
        <v>3</v>
      </c>
      <c r="J631" s="1">
        <v>43180.691851851851</v>
      </c>
      <c r="K631" s="1">
        <v>43200.019166666665</v>
      </c>
      <c r="L631" t="s">
        <v>18</v>
      </c>
      <c r="M631">
        <v>1887.26</v>
      </c>
      <c r="N631">
        <v>1</v>
      </c>
      <c r="O631" t="s">
        <v>683</v>
      </c>
      <c r="Q631">
        <v>1887.26</v>
      </c>
      <c r="R631" t="s">
        <v>28</v>
      </c>
    </row>
    <row r="632" spans="1:18" x14ac:dyDescent="0.25">
      <c r="A632" s="1">
        <v>43200.525937500002</v>
      </c>
      <c r="B632" t="s">
        <v>15</v>
      </c>
      <c r="C632">
        <v>169652</v>
      </c>
      <c r="D632" t="s">
        <v>664</v>
      </c>
      <c r="E632" t="s">
        <v>665</v>
      </c>
      <c r="F632">
        <v>9111.11</v>
      </c>
      <c r="G632" s="6">
        <v>43187</v>
      </c>
      <c r="H632" s="9">
        <f t="shared" si="20"/>
        <v>2018</v>
      </c>
      <c r="I632" s="4">
        <f t="shared" si="21"/>
        <v>3</v>
      </c>
      <c r="J632" s="1">
        <v>43193.43849537037</v>
      </c>
      <c r="K632" s="1">
        <v>43200.02611111111</v>
      </c>
      <c r="L632" t="s">
        <v>18</v>
      </c>
      <c r="M632">
        <v>9111.11</v>
      </c>
      <c r="N632">
        <v>1</v>
      </c>
      <c r="O632" t="s">
        <v>684</v>
      </c>
      <c r="Q632">
        <v>9111.11</v>
      </c>
      <c r="R632" t="s">
        <v>28</v>
      </c>
    </row>
    <row r="633" spans="1:18" x14ac:dyDescent="0.25">
      <c r="A633" s="1">
        <v>42586.521331018521</v>
      </c>
      <c r="B633" t="s">
        <v>15</v>
      </c>
      <c r="C633">
        <v>17190</v>
      </c>
      <c r="D633" t="s">
        <v>16</v>
      </c>
      <c r="E633" t="s">
        <v>17</v>
      </c>
      <c r="F633">
        <v>135.77000000000001</v>
      </c>
      <c r="G633" s="6">
        <v>42582</v>
      </c>
      <c r="H633" s="9">
        <f t="shared" si="20"/>
        <v>2016</v>
      </c>
      <c r="I633" s="4">
        <f t="shared" si="21"/>
        <v>7</v>
      </c>
      <c r="J633" s="1">
        <v>42585.912662037037</v>
      </c>
      <c r="K633" s="1">
        <v>42586.520300925928</v>
      </c>
      <c r="L633" t="s">
        <v>23</v>
      </c>
      <c r="M633">
        <v>135.77000000000001</v>
      </c>
      <c r="N633">
        <v>1</v>
      </c>
      <c r="O633" t="s">
        <v>685</v>
      </c>
      <c r="Q633">
        <v>126</v>
      </c>
      <c r="R633" t="s">
        <v>20</v>
      </c>
    </row>
    <row r="634" spans="1:18" x14ac:dyDescent="0.25">
      <c r="A634" s="1">
        <v>42586.521331018521</v>
      </c>
      <c r="B634" t="s">
        <v>15</v>
      </c>
      <c r="C634">
        <v>17190</v>
      </c>
      <c r="D634" t="s">
        <v>16</v>
      </c>
      <c r="E634" t="s">
        <v>17</v>
      </c>
      <c r="F634">
        <v>135.77000000000001</v>
      </c>
      <c r="G634" s="6">
        <v>42582</v>
      </c>
      <c r="H634" s="9">
        <f t="shared" si="20"/>
        <v>2016</v>
      </c>
      <c r="I634" s="4">
        <f t="shared" si="21"/>
        <v>7</v>
      </c>
      <c r="J634" s="1">
        <v>42585.912662037037</v>
      </c>
      <c r="K634" s="1">
        <v>42586.520300925928</v>
      </c>
      <c r="L634" t="s">
        <v>23</v>
      </c>
      <c r="M634">
        <v>135.77000000000001</v>
      </c>
      <c r="N634">
        <v>2</v>
      </c>
      <c r="O634" t="s">
        <v>541</v>
      </c>
      <c r="Q634">
        <v>9.77</v>
      </c>
      <c r="R634" t="s">
        <v>70</v>
      </c>
    </row>
    <row r="635" spans="1:18" x14ac:dyDescent="0.25">
      <c r="A635" s="1">
        <v>42748.561550925922</v>
      </c>
      <c r="B635" t="s">
        <v>15</v>
      </c>
      <c r="C635">
        <v>172425011017</v>
      </c>
      <c r="D635" t="s">
        <v>686</v>
      </c>
      <c r="E635" t="s">
        <v>687</v>
      </c>
      <c r="F635">
        <v>12206</v>
      </c>
      <c r="G635" s="6">
        <v>42745</v>
      </c>
      <c r="H635" s="9">
        <f t="shared" si="20"/>
        <v>2017</v>
      </c>
      <c r="I635" s="4">
        <f t="shared" si="21"/>
        <v>1</v>
      </c>
      <c r="J635" s="1">
        <v>42747.832627314812</v>
      </c>
      <c r="K635" s="1">
        <v>42748.503854166665</v>
      </c>
      <c r="L635" t="s">
        <v>688</v>
      </c>
      <c r="M635">
        <v>12206</v>
      </c>
      <c r="N635">
        <v>1</v>
      </c>
      <c r="O635" t="s">
        <v>689</v>
      </c>
      <c r="Q635">
        <v>12206</v>
      </c>
      <c r="R635" t="s">
        <v>690</v>
      </c>
    </row>
    <row r="636" spans="1:18" x14ac:dyDescent="0.25">
      <c r="A636" s="1">
        <v>42592.528483796297</v>
      </c>
      <c r="B636" t="s">
        <v>15</v>
      </c>
      <c r="C636">
        <v>17510</v>
      </c>
      <c r="D636" t="s">
        <v>652</v>
      </c>
      <c r="E636" t="s">
        <v>653</v>
      </c>
      <c r="F636">
        <v>150</v>
      </c>
      <c r="G636" s="6">
        <v>42582</v>
      </c>
      <c r="H636" s="9">
        <f t="shared" si="20"/>
        <v>2016</v>
      </c>
      <c r="I636" s="4">
        <f t="shared" si="21"/>
        <v>7</v>
      </c>
      <c r="J636" s="1">
        <v>42591.745324074072</v>
      </c>
      <c r="K636" s="1">
        <v>42592.497384259259</v>
      </c>
      <c r="L636" t="s">
        <v>23</v>
      </c>
      <c r="M636">
        <v>150</v>
      </c>
      <c r="N636">
        <v>1</v>
      </c>
      <c r="O636" t="s">
        <v>691</v>
      </c>
      <c r="Q636">
        <v>150</v>
      </c>
      <c r="R636" t="s">
        <v>655</v>
      </c>
    </row>
    <row r="637" spans="1:18" x14ac:dyDescent="0.25">
      <c r="A637" s="1">
        <v>42597.514490740738</v>
      </c>
      <c r="B637" t="s">
        <v>15</v>
      </c>
      <c r="C637">
        <v>17751</v>
      </c>
      <c r="D637" t="s">
        <v>16</v>
      </c>
      <c r="E637" t="s">
        <v>17</v>
      </c>
      <c r="F637">
        <v>232.13</v>
      </c>
      <c r="G637" s="6">
        <v>42591</v>
      </c>
      <c r="H637" s="9">
        <f t="shared" si="20"/>
        <v>2016</v>
      </c>
      <c r="I637" s="4">
        <f t="shared" si="21"/>
        <v>8</v>
      </c>
      <c r="J637" s="1">
        <v>42594.776643518519</v>
      </c>
      <c r="K637" s="1">
        <v>42597.502696759257</v>
      </c>
      <c r="L637" t="s">
        <v>23</v>
      </c>
      <c r="M637">
        <v>232.13</v>
      </c>
      <c r="N637">
        <v>1</v>
      </c>
      <c r="O637" t="s">
        <v>692</v>
      </c>
      <c r="Q637">
        <v>215.22</v>
      </c>
      <c r="R637" t="s">
        <v>20</v>
      </c>
    </row>
    <row r="638" spans="1:18" x14ac:dyDescent="0.25">
      <c r="A638" s="1">
        <v>42597.514490740738</v>
      </c>
      <c r="B638" t="s">
        <v>15</v>
      </c>
      <c r="C638">
        <v>17751</v>
      </c>
      <c r="D638" t="s">
        <v>16</v>
      </c>
      <c r="E638" t="s">
        <v>17</v>
      </c>
      <c r="F638">
        <v>232.13</v>
      </c>
      <c r="G638" s="6">
        <v>42591</v>
      </c>
      <c r="H638" s="9">
        <f t="shared" si="20"/>
        <v>2016</v>
      </c>
      <c r="I638" s="4">
        <f t="shared" si="21"/>
        <v>8</v>
      </c>
      <c r="J638" s="1">
        <v>42594.776643518519</v>
      </c>
      <c r="K638" s="1">
        <v>42597.502696759257</v>
      </c>
      <c r="L638" t="s">
        <v>23</v>
      </c>
      <c r="M638">
        <v>232.13</v>
      </c>
      <c r="N638">
        <v>2</v>
      </c>
      <c r="O638" t="s">
        <v>693</v>
      </c>
      <c r="Q638">
        <v>16.91</v>
      </c>
      <c r="R638" t="s">
        <v>70</v>
      </c>
    </row>
    <row r="639" spans="1:18" x14ac:dyDescent="0.25">
      <c r="A639" s="1">
        <v>43019.816736111112</v>
      </c>
      <c r="B639" t="s">
        <v>15</v>
      </c>
      <c r="C639">
        <v>1864</v>
      </c>
      <c r="D639" t="s">
        <v>694</v>
      </c>
      <c r="E639" t="s">
        <v>695</v>
      </c>
      <c r="F639">
        <v>897.45</v>
      </c>
      <c r="G639" s="6">
        <v>42704</v>
      </c>
      <c r="H639" s="9">
        <f t="shared" si="20"/>
        <v>2016</v>
      </c>
      <c r="I639" s="4">
        <f t="shared" si="21"/>
        <v>11</v>
      </c>
      <c r="J639" s="1">
        <v>43018.706597222219</v>
      </c>
      <c r="K639" s="1">
        <v>43019.605185185188</v>
      </c>
      <c r="L639" t="s">
        <v>23</v>
      </c>
      <c r="M639">
        <v>897.45</v>
      </c>
      <c r="N639">
        <v>1</v>
      </c>
      <c r="O639" t="s">
        <v>696</v>
      </c>
      <c r="Q639">
        <v>897.45</v>
      </c>
      <c r="R639" t="s">
        <v>111</v>
      </c>
    </row>
    <row r="640" spans="1:18" x14ac:dyDescent="0.25">
      <c r="A640" s="1">
        <v>42619</v>
      </c>
      <c r="B640" t="s">
        <v>15</v>
      </c>
      <c r="C640">
        <v>19097</v>
      </c>
      <c r="D640" t="s">
        <v>16</v>
      </c>
      <c r="E640" t="s">
        <v>17</v>
      </c>
      <c r="F640">
        <v>14.19</v>
      </c>
      <c r="G640" s="6">
        <v>42613</v>
      </c>
      <c r="H640" s="9">
        <f t="shared" si="20"/>
        <v>2016</v>
      </c>
      <c r="I640" s="4">
        <f t="shared" si="21"/>
        <v>8</v>
      </c>
      <c r="J640" s="1">
        <v>42616.628865740742</v>
      </c>
      <c r="K640" s="1">
        <v>42619.755856481483</v>
      </c>
      <c r="L640" t="s">
        <v>36</v>
      </c>
      <c r="M640">
        <v>14.19</v>
      </c>
      <c r="N640">
        <v>1</v>
      </c>
      <c r="O640" t="s">
        <v>697</v>
      </c>
      <c r="Q640">
        <v>14.19</v>
      </c>
      <c r="R640" t="s">
        <v>74</v>
      </c>
    </row>
    <row r="641" spans="1:18" x14ac:dyDescent="0.25">
      <c r="A641" s="1">
        <v>42625.765185185184</v>
      </c>
      <c r="B641" t="s">
        <v>15</v>
      </c>
      <c r="C641">
        <v>19292</v>
      </c>
      <c r="D641" t="s">
        <v>16</v>
      </c>
      <c r="E641" t="s">
        <v>17</v>
      </c>
      <c r="F641">
        <v>134.46</v>
      </c>
      <c r="G641" s="6">
        <v>42613</v>
      </c>
      <c r="H641" s="9">
        <f t="shared" si="20"/>
        <v>2016</v>
      </c>
      <c r="I641" s="4">
        <f t="shared" si="21"/>
        <v>8</v>
      </c>
      <c r="J641" s="1">
        <v>42621.058900462966</v>
      </c>
      <c r="K641" s="1">
        <v>42625.726817129631</v>
      </c>
      <c r="L641" t="s">
        <v>36</v>
      </c>
      <c r="M641">
        <v>134.46</v>
      </c>
      <c r="N641">
        <v>1</v>
      </c>
      <c r="O641" s="2">
        <v>42583</v>
      </c>
      <c r="Q641">
        <v>134.46</v>
      </c>
      <c r="R641" t="s">
        <v>20</v>
      </c>
    </row>
    <row r="642" spans="1:18" x14ac:dyDescent="0.25">
      <c r="A642" s="1">
        <v>42626.52202546296</v>
      </c>
      <c r="B642" t="s">
        <v>15</v>
      </c>
      <c r="C642">
        <v>19774</v>
      </c>
      <c r="D642" t="s">
        <v>652</v>
      </c>
      <c r="E642" t="s">
        <v>653</v>
      </c>
      <c r="F642">
        <v>129.24</v>
      </c>
      <c r="G642" s="6">
        <v>42613</v>
      </c>
      <c r="H642" s="9">
        <f t="shared" si="20"/>
        <v>2016</v>
      </c>
      <c r="I642" s="4">
        <f t="shared" si="21"/>
        <v>8</v>
      </c>
      <c r="J642" s="1">
        <v>42622.040601851855</v>
      </c>
      <c r="K642" s="1">
        <v>42625.768726851849</v>
      </c>
      <c r="L642" t="s">
        <v>36</v>
      </c>
      <c r="M642">
        <v>129.24</v>
      </c>
      <c r="N642">
        <v>1</v>
      </c>
      <c r="O642" t="s">
        <v>698</v>
      </c>
      <c r="Q642">
        <v>129.24</v>
      </c>
      <c r="R642" t="s">
        <v>20</v>
      </c>
    </row>
    <row r="643" spans="1:18" x14ac:dyDescent="0.25">
      <c r="A643" s="1">
        <v>42634.518692129626</v>
      </c>
      <c r="B643" t="s">
        <v>15</v>
      </c>
      <c r="C643">
        <v>20028</v>
      </c>
      <c r="D643" t="s">
        <v>16</v>
      </c>
      <c r="E643" t="s">
        <v>17</v>
      </c>
      <c r="F643">
        <v>96.2</v>
      </c>
      <c r="G643" s="6">
        <v>42627</v>
      </c>
      <c r="H643" s="9">
        <f t="shared" ref="H643:H706" si="23">YEAR(G643)</f>
        <v>2016</v>
      </c>
      <c r="I643" s="4">
        <f t="shared" ref="I643:I706" si="24">MONTH(G643)</f>
        <v>9</v>
      </c>
      <c r="J643" s="1">
        <v>42632.843206018515</v>
      </c>
      <c r="K643" s="1">
        <v>42633.733981481484</v>
      </c>
      <c r="L643" t="s">
        <v>23</v>
      </c>
      <c r="M643">
        <v>96.2</v>
      </c>
      <c r="N643">
        <v>1</v>
      </c>
      <c r="O643" t="s">
        <v>699</v>
      </c>
      <c r="Q643">
        <v>56.99</v>
      </c>
      <c r="R643" t="s">
        <v>20</v>
      </c>
    </row>
    <row r="644" spans="1:18" x14ac:dyDescent="0.25">
      <c r="A644" s="1">
        <v>42634.518692129626</v>
      </c>
      <c r="B644" t="s">
        <v>15</v>
      </c>
      <c r="C644">
        <v>20028</v>
      </c>
      <c r="D644" t="s">
        <v>16</v>
      </c>
      <c r="E644" t="s">
        <v>17</v>
      </c>
      <c r="F644">
        <v>96.2</v>
      </c>
      <c r="G644" s="6">
        <v>42627</v>
      </c>
      <c r="H644" s="9">
        <f t="shared" si="23"/>
        <v>2016</v>
      </c>
      <c r="I644" s="4">
        <f t="shared" si="24"/>
        <v>9</v>
      </c>
      <c r="J644" s="1">
        <v>42632.843206018515</v>
      </c>
      <c r="K644" s="1">
        <v>42633.733981481484</v>
      </c>
      <c r="L644" t="s">
        <v>23</v>
      </c>
      <c r="M644">
        <v>96.2</v>
      </c>
      <c r="N644">
        <v>2</v>
      </c>
      <c r="O644" t="s">
        <v>541</v>
      </c>
      <c r="Q644">
        <v>39.21</v>
      </c>
      <c r="R644" t="s">
        <v>70</v>
      </c>
    </row>
    <row r="645" spans="1:18" x14ac:dyDescent="0.25">
      <c r="A645" s="1">
        <v>42648.690578703703</v>
      </c>
      <c r="B645" t="s">
        <v>15</v>
      </c>
      <c r="C645">
        <v>21291</v>
      </c>
      <c r="D645" t="s">
        <v>16</v>
      </c>
      <c r="E645" t="s">
        <v>17</v>
      </c>
      <c r="F645">
        <v>14.1</v>
      </c>
      <c r="G645" s="6">
        <v>42643</v>
      </c>
      <c r="H645" s="9">
        <f t="shared" si="23"/>
        <v>2016</v>
      </c>
      <c r="I645" s="4">
        <f t="shared" si="24"/>
        <v>9</v>
      </c>
      <c r="J645" s="1">
        <v>42648.564745370371</v>
      </c>
      <c r="K645" s="1">
        <v>42648.616261574076</v>
      </c>
      <c r="L645" t="s">
        <v>23</v>
      </c>
      <c r="M645">
        <v>14.1</v>
      </c>
      <c r="N645">
        <v>1</v>
      </c>
      <c r="O645" t="s">
        <v>700</v>
      </c>
      <c r="Q645">
        <v>14.1</v>
      </c>
      <c r="R645" t="s">
        <v>74</v>
      </c>
    </row>
    <row r="646" spans="1:18" x14ac:dyDescent="0.25">
      <c r="A646" s="1">
        <v>42653.520185185182</v>
      </c>
      <c r="B646" t="s">
        <v>15</v>
      </c>
      <c r="C646">
        <v>21652</v>
      </c>
      <c r="D646" t="s">
        <v>16</v>
      </c>
      <c r="E646" t="s">
        <v>17</v>
      </c>
      <c r="F646">
        <v>141.93</v>
      </c>
      <c r="G646" s="6">
        <v>42643</v>
      </c>
      <c r="H646" s="9">
        <f t="shared" si="23"/>
        <v>2016</v>
      </c>
      <c r="I646" s="4">
        <f t="shared" si="24"/>
        <v>9</v>
      </c>
      <c r="J646" s="1">
        <v>42649.818252314813</v>
      </c>
      <c r="K646" s="1">
        <v>42650.670671296299</v>
      </c>
      <c r="L646" t="s">
        <v>23</v>
      </c>
      <c r="M646">
        <v>141.93</v>
      </c>
      <c r="N646">
        <v>1</v>
      </c>
      <c r="O646" t="s">
        <v>701</v>
      </c>
      <c r="Q646">
        <v>133</v>
      </c>
      <c r="R646" t="s">
        <v>20</v>
      </c>
    </row>
    <row r="647" spans="1:18" x14ac:dyDescent="0.25">
      <c r="A647" s="1">
        <v>42653.520185185182</v>
      </c>
      <c r="B647" t="s">
        <v>15</v>
      </c>
      <c r="C647">
        <v>21652</v>
      </c>
      <c r="D647" t="s">
        <v>16</v>
      </c>
      <c r="E647" t="s">
        <v>17</v>
      </c>
      <c r="F647">
        <v>141.93</v>
      </c>
      <c r="G647" s="6">
        <v>42643</v>
      </c>
      <c r="H647" s="9">
        <f t="shared" si="23"/>
        <v>2016</v>
      </c>
      <c r="I647" s="4">
        <f t="shared" si="24"/>
        <v>9</v>
      </c>
      <c r="J647" s="1">
        <v>42649.818252314813</v>
      </c>
      <c r="K647" s="1">
        <v>42650.670671296299</v>
      </c>
      <c r="L647" t="s">
        <v>23</v>
      </c>
      <c r="M647">
        <v>141.93</v>
      </c>
      <c r="N647">
        <v>2</v>
      </c>
      <c r="O647" t="s">
        <v>701</v>
      </c>
      <c r="Q647">
        <v>8.93</v>
      </c>
      <c r="R647" t="s">
        <v>70</v>
      </c>
    </row>
    <row r="648" spans="1:18" x14ac:dyDescent="0.25">
      <c r="A648" s="1">
        <v>42625.765185185184</v>
      </c>
      <c r="B648" t="s">
        <v>15</v>
      </c>
      <c r="C648">
        <v>220208082916</v>
      </c>
      <c r="D648" t="s">
        <v>702</v>
      </c>
      <c r="E648" t="s">
        <v>703</v>
      </c>
      <c r="F648">
        <v>911</v>
      </c>
      <c r="G648" s="6">
        <v>42611</v>
      </c>
      <c r="H648" s="9">
        <f t="shared" si="23"/>
        <v>2016</v>
      </c>
      <c r="I648" s="4">
        <f t="shared" si="24"/>
        <v>8</v>
      </c>
      <c r="J648" s="1">
        <v>42622.684432870374</v>
      </c>
      <c r="K648" s="1">
        <v>42625.675439814811</v>
      </c>
      <c r="L648" t="s">
        <v>36</v>
      </c>
      <c r="M648">
        <v>911</v>
      </c>
      <c r="N648">
        <v>1</v>
      </c>
      <c r="O648" t="s">
        <v>704</v>
      </c>
      <c r="Q648">
        <v>911</v>
      </c>
      <c r="R648" t="s">
        <v>705</v>
      </c>
    </row>
    <row r="649" spans="1:18" x14ac:dyDescent="0.25">
      <c r="B649" t="s">
        <v>173</v>
      </c>
      <c r="C649">
        <v>220208090117</v>
      </c>
      <c r="D649" t="s">
        <v>702</v>
      </c>
      <c r="E649" t="s">
        <v>703</v>
      </c>
      <c r="F649">
        <v>909</v>
      </c>
      <c r="G649" s="6">
        <v>42979</v>
      </c>
      <c r="H649" s="9">
        <f t="shared" si="23"/>
        <v>2017</v>
      </c>
      <c r="I649" s="4">
        <f t="shared" si="24"/>
        <v>9</v>
      </c>
      <c r="J649" s="1">
        <v>43025.808148148149</v>
      </c>
      <c r="M649">
        <v>909</v>
      </c>
    </row>
    <row r="650" spans="1:18" x14ac:dyDescent="0.25">
      <c r="A650" s="1">
        <v>43074.570381944446</v>
      </c>
      <c r="B650" t="s">
        <v>15</v>
      </c>
      <c r="C650">
        <v>2233221</v>
      </c>
      <c r="D650" t="s">
        <v>706</v>
      </c>
      <c r="E650" t="s">
        <v>707</v>
      </c>
      <c r="F650">
        <v>3371</v>
      </c>
      <c r="G650" s="6">
        <v>43028</v>
      </c>
      <c r="H650" s="9">
        <f t="shared" si="23"/>
        <v>2017</v>
      </c>
      <c r="I650" s="4">
        <f t="shared" si="24"/>
        <v>10</v>
      </c>
      <c r="J650" s="1">
        <v>43042.706817129627</v>
      </c>
      <c r="K650" s="1">
        <v>43074.183252314811</v>
      </c>
      <c r="L650" t="s">
        <v>18</v>
      </c>
      <c r="M650">
        <v>3371</v>
      </c>
      <c r="N650">
        <v>1</v>
      </c>
      <c r="O650" t="s">
        <v>708</v>
      </c>
      <c r="Q650">
        <v>3371</v>
      </c>
      <c r="R650" t="s">
        <v>46</v>
      </c>
    </row>
    <row r="651" spans="1:18" x14ac:dyDescent="0.25">
      <c r="A651" s="1">
        <v>42655.896122685182</v>
      </c>
      <c r="B651" t="s">
        <v>15</v>
      </c>
      <c r="C651">
        <v>22334</v>
      </c>
      <c r="D651" t="s">
        <v>16</v>
      </c>
      <c r="E651" t="s">
        <v>17</v>
      </c>
      <c r="F651">
        <v>75.319999999999993</v>
      </c>
      <c r="G651" s="6">
        <v>42654</v>
      </c>
      <c r="H651" s="9">
        <f t="shared" si="23"/>
        <v>2016</v>
      </c>
      <c r="I651" s="4">
        <f t="shared" si="24"/>
        <v>10</v>
      </c>
      <c r="J651" s="1">
        <v>42654.910416666666</v>
      </c>
      <c r="K651" s="1">
        <v>42655.659814814811</v>
      </c>
      <c r="L651" t="s">
        <v>23</v>
      </c>
      <c r="M651">
        <v>75.319999999999993</v>
      </c>
      <c r="N651">
        <v>1</v>
      </c>
      <c r="O651" t="s">
        <v>709</v>
      </c>
      <c r="Q651">
        <v>51.91</v>
      </c>
      <c r="R651" t="s">
        <v>20</v>
      </c>
    </row>
    <row r="652" spans="1:18" x14ac:dyDescent="0.25">
      <c r="A652" s="1">
        <v>42655.896122685182</v>
      </c>
      <c r="B652" t="s">
        <v>15</v>
      </c>
      <c r="C652">
        <v>22334</v>
      </c>
      <c r="D652" t="s">
        <v>16</v>
      </c>
      <c r="E652" t="s">
        <v>17</v>
      </c>
      <c r="F652">
        <v>75.319999999999993</v>
      </c>
      <c r="G652" s="6">
        <v>42654</v>
      </c>
      <c r="H652" s="9">
        <f t="shared" si="23"/>
        <v>2016</v>
      </c>
      <c r="I652" s="4">
        <f t="shared" si="24"/>
        <v>10</v>
      </c>
      <c r="J652" s="1">
        <v>42654.910416666666</v>
      </c>
      <c r="K652" s="1">
        <v>42655.659814814811</v>
      </c>
      <c r="L652" t="s">
        <v>23</v>
      </c>
      <c r="M652">
        <v>75.319999999999993</v>
      </c>
      <c r="N652">
        <v>2</v>
      </c>
      <c r="O652" t="s">
        <v>710</v>
      </c>
      <c r="Q652">
        <v>23.41</v>
      </c>
      <c r="R652" t="s">
        <v>70</v>
      </c>
    </row>
    <row r="653" spans="1:18" x14ac:dyDescent="0.25">
      <c r="A653" s="1">
        <v>42569.5234837963</v>
      </c>
      <c r="B653" t="s">
        <v>15</v>
      </c>
      <c r="C653">
        <v>22943</v>
      </c>
      <c r="D653" t="s">
        <v>711</v>
      </c>
      <c r="E653" t="s">
        <v>712</v>
      </c>
      <c r="F653">
        <v>909.5</v>
      </c>
      <c r="G653" s="6">
        <v>42544</v>
      </c>
      <c r="H653" s="9">
        <f t="shared" si="23"/>
        <v>2016</v>
      </c>
      <c r="I653" s="4">
        <f t="shared" si="24"/>
        <v>6</v>
      </c>
      <c r="J653" s="1">
        <v>42565.804224537038</v>
      </c>
      <c r="K653" s="1">
        <v>42566.688136574077</v>
      </c>
      <c r="L653" t="s">
        <v>23</v>
      </c>
      <c r="M653">
        <v>909.5</v>
      </c>
      <c r="N653">
        <v>1</v>
      </c>
      <c r="O653" t="s">
        <v>713</v>
      </c>
      <c r="Q653">
        <v>909.5</v>
      </c>
      <c r="R653" t="s">
        <v>46</v>
      </c>
    </row>
    <row r="654" spans="1:18" x14ac:dyDescent="0.25">
      <c r="A654" s="1">
        <v>42632</v>
      </c>
      <c r="B654" t="s">
        <v>15</v>
      </c>
      <c r="C654">
        <v>23115</v>
      </c>
      <c r="D654" t="s">
        <v>711</v>
      </c>
      <c r="E654" t="s">
        <v>712</v>
      </c>
      <c r="F654">
        <v>105.93</v>
      </c>
      <c r="G654" s="6">
        <v>42605</v>
      </c>
      <c r="H654" s="9">
        <f t="shared" si="23"/>
        <v>2016</v>
      </c>
      <c r="I654" s="4">
        <f t="shared" si="24"/>
        <v>8</v>
      </c>
      <c r="J654" s="1">
        <v>42628.497210648151</v>
      </c>
      <c r="K654" s="1">
        <v>42632.519375000003</v>
      </c>
      <c r="L654" t="s">
        <v>36</v>
      </c>
      <c r="M654">
        <v>105.93</v>
      </c>
      <c r="N654">
        <v>2</v>
      </c>
      <c r="O654" t="s">
        <v>714</v>
      </c>
      <c r="Q654">
        <v>105.93</v>
      </c>
      <c r="R654" t="s">
        <v>46</v>
      </c>
    </row>
    <row r="655" spans="1:18" x14ac:dyDescent="0.25">
      <c r="B655" t="s">
        <v>173</v>
      </c>
      <c r="C655">
        <v>23417</v>
      </c>
      <c r="D655" t="s">
        <v>711</v>
      </c>
      <c r="E655" t="s">
        <v>712</v>
      </c>
      <c r="F655">
        <v>1070</v>
      </c>
      <c r="G655" s="6">
        <v>42710</v>
      </c>
      <c r="H655" s="9">
        <f t="shared" si="23"/>
        <v>2016</v>
      </c>
      <c r="I655" s="4">
        <f t="shared" si="24"/>
        <v>12</v>
      </c>
      <c r="J655" s="1">
        <v>42718.734930555554</v>
      </c>
      <c r="K655" s="1">
        <v>42719.869363425925</v>
      </c>
      <c r="L655" t="s">
        <v>715</v>
      </c>
      <c r="M655">
        <v>1070</v>
      </c>
      <c r="N655">
        <v>1</v>
      </c>
      <c r="Q655">
        <v>1070</v>
      </c>
      <c r="R655" t="s">
        <v>207</v>
      </c>
    </row>
    <row r="656" spans="1:18" x14ac:dyDescent="0.25">
      <c r="A656" s="1">
        <v>42724.903819444444</v>
      </c>
      <c r="B656" t="s">
        <v>15</v>
      </c>
      <c r="C656" t="s">
        <v>716</v>
      </c>
      <c r="D656" t="s">
        <v>711</v>
      </c>
      <c r="E656" t="s">
        <v>712</v>
      </c>
      <c r="F656">
        <v>1070</v>
      </c>
      <c r="G656" s="6">
        <v>42710</v>
      </c>
      <c r="H656" s="9">
        <f t="shared" si="23"/>
        <v>2016</v>
      </c>
      <c r="I656" s="4">
        <f t="shared" si="24"/>
        <v>12</v>
      </c>
      <c r="J656" s="1">
        <v>42723.610937500001</v>
      </c>
      <c r="K656" s="1">
        <v>42724.764537037037</v>
      </c>
      <c r="L656" t="s">
        <v>23</v>
      </c>
      <c r="M656">
        <v>1070</v>
      </c>
      <c r="N656">
        <v>1</v>
      </c>
      <c r="O656" t="s">
        <v>717</v>
      </c>
      <c r="Q656">
        <v>1070</v>
      </c>
      <c r="R656" t="s">
        <v>46</v>
      </c>
    </row>
    <row r="657" spans="1:18" x14ac:dyDescent="0.25">
      <c r="A657" s="1">
        <v>42828.676365740743</v>
      </c>
      <c r="B657" t="s">
        <v>15</v>
      </c>
      <c r="C657">
        <v>23704</v>
      </c>
      <c r="D657" t="s">
        <v>711</v>
      </c>
      <c r="E657" t="s">
        <v>712</v>
      </c>
      <c r="F657">
        <v>507.66</v>
      </c>
      <c r="G657" s="6">
        <v>42818</v>
      </c>
      <c r="H657" s="9">
        <f t="shared" si="23"/>
        <v>2017</v>
      </c>
      <c r="I657" s="4">
        <f t="shared" si="24"/>
        <v>3</v>
      </c>
      <c r="J657" s="1">
        <v>42827.985706018517</v>
      </c>
      <c r="K657" s="1">
        <v>42828.569050925929</v>
      </c>
      <c r="L657" t="s">
        <v>23</v>
      </c>
      <c r="M657">
        <v>507.66</v>
      </c>
      <c r="N657">
        <v>1</v>
      </c>
      <c r="O657" t="s">
        <v>718</v>
      </c>
      <c r="Q657">
        <v>507.66</v>
      </c>
      <c r="R657" t="s">
        <v>46</v>
      </c>
    </row>
    <row r="658" spans="1:18" x14ac:dyDescent="0.25">
      <c r="A658" s="1">
        <v>42683.851458333331</v>
      </c>
      <c r="B658" t="s">
        <v>15</v>
      </c>
      <c r="C658">
        <v>24222</v>
      </c>
      <c r="D658" t="s">
        <v>16</v>
      </c>
      <c r="E658" t="s">
        <v>17</v>
      </c>
      <c r="F658">
        <v>162.80000000000001</v>
      </c>
      <c r="G658" s="6">
        <v>42674</v>
      </c>
      <c r="H658" s="9">
        <f t="shared" si="23"/>
        <v>2016</v>
      </c>
      <c r="I658" s="4">
        <f t="shared" si="24"/>
        <v>10</v>
      </c>
      <c r="J658" s="1">
        <v>42680.809513888889</v>
      </c>
      <c r="K658" s="1">
        <v>42683.657222222224</v>
      </c>
      <c r="L658" t="s">
        <v>23</v>
      </c>
      <c r="M658">
        <v>162.80000000000001</v>
      </c>
      <c r="N658">
        <v>1</v>
      </c>
      <c r="O658" t="s">
        <v>719</v>
      </c>
      <c r="Q658">
        <v>152.25</v>
      </c>
      <c r="R658" t="s">
        <v>20</v>
      </c>
    </row>
    <row r="659" spans="1:18" x14ac:dyDescent="0.25">
      <c r="A659" s="1">
        <v>42683.851458333331</v>
      </c>
      <c r="B659" t="s">
        <v>15</v>
      </c>
      <c r="C659">
        <v>24222</v>
      </c>
      <c r="D659" t="s">
        <v>16</v>
      </c>
      <c r="E659" t="s">
        <v>17</v>
      </c>
      <c r="F659">
        <v>162.80000000000001</v>
      </c>
      <c r="G659" s="6">
        <v>42674</v>
      </c>
      <c r="H659" s="9">
        <f t="shared" si="23"/>
        <v>2016</v>
      </c>
      <c r="I659" s="4">
        <f t="shared" si="24"/>
        <v>10</v>
      </c>
      <c r="J659" s="1">
        <v>42680.809513888889</v>
      </c>
      <c r="K659" s="1">
        <v>42683.657222222224</v>
      </c>
      <c r="L659" t="s">
        <v>23</v>
      </c>
      <c r="M659">
        <v>162.80000000000001</v>
      </c>
      <c r="N659">
        <v>2</v>
      </c>
      <c r="O659" t="s">
        <v>720</v>
      </c>
      <c r="Q659">
        <v>10.55</v>
      </c>
      <c r="R659" t="s">
        <v>70</v>
      </c>
    </row>
    <row r="660" spans="1:18" x14ac:dyDescent="0.25">
      <c r="A660" s="1">
        <v>42683.851458333331</v>
      </c>
      <c r="B660" t="s">
        <v>15</v>
      </c>
      <c r="C660">
        <v>24514</v>
      </c>
      <c r="D660" t="s">
        <v>652</v>
      </c>
      <c r="E660" t="s">
        <v>653</v>
      </c>
      <c r="F660">
        <v>208.01</v>
      </c>
      <c r="G660" s="6">
        <v>42674</v>
      </c>
      <c r="H660" s="9">
        <f t="shared" si="23"/>
        <v>2016</v>
      </c>
      <c r="I660" s="4">
        <f t="shared" si="24"/>
        <v>10</v>
      </c>
      <c r="J660" s="1">
        <v>42679.059548611112</v>
      </c>
      <c r="K660" s="1">
        <v>42683.67428240741</v>
      </c>
      <c r="L660" t="s">
        <v>23</v>
      </c>
      <c r="M660">
        <v>208.01</v>
      </c>
      <c r="N660">
        <v>1</v>
      </c>
      <c r="O660" t="s">
        <v>721</v>
      </c>
      <c r="Q660">
        <v>208.01</v>
      </c>
      <c r="R660" t="s">
        <v>722</v>
      </c>
    </row>
    <row r="661" spans="1:18" x14ac:dyDescent="0.25">
      <c r="A661" s="1">
        <v>42685.571979166663</v>
      </c>
      <c r="B661" t="s">
        <v>15</v>
      </c>
      <c r="C661">
        <v>24783</v>
      </c>
      <c r="D661" t="s">
        <v>16</v>
      </c>
      <c r="E661" t="s">
        <v>17</v>
      </c>
      <c r="F661">
        <v>169.42</v>
      </c>
      <c r="G661" s="6">
        <v>42683</v>
      </c>
      <c r="H661" s="9">
        <f t="shared" si="23"/>
        <v>2016</v>
      </c>
      <c r="I661" s="4">
        <f t="shared" si="24"/>
        <v>11</v>
      </c>
      <c r="J661" s="1">
        <v>42684.866168981483</v>
      </c>
      <c r="K661" s="1">
        <v>42685.559490740743</v>
      </c>
      <c r="L661" t="s">
        <v>23</v>
      </c>
      <c r="M661">
        <v>169.42</v>
      </c>
      <c r="N661">
        <v>1</v>
      </c>
      <c r="O661" t="s">
        <v>723</v>
      </c>
      <c r="Q661">
        <v>145.97999999999999</v>
      </c>
      <c r="R661" t="s">
        <v>20</v>
      </c>
    </row>
    <row r="662" spans="1:18" x14ac:dyDescent="0.25">
      <c r="A662" s="1">
        <v>42685.571979166663</v>
      </c>
      <c r="B662" t="s">
        <v>15</v>
      </c>
      <c r="C662">
        <v>24783</v>
      </c>
      <c r="D662" t="s">
        <v>16</v>
      </c>
      <c r="E662" t="s">
        <v>17</v>
      </c>
      <c r="F662">
        <v>169.42</v>
      </c>
      <c r="G662" s="6">
        <v>42683</v>
      </c>
      <c r="H662" s="9">
        <f t="shared" si="23"/>
        <v>2016</v>
      </c>
      <c r="I662" s="4">
        <f t="shared" si="24"/>
        <v>11</v>
      </c>
      <c r="J662" s="1">
        <v>42684.866168981483</v>
      </c>
      <c r="K662" s="1">
        <v>42685.559490740743</v>
      </c>
      <c r="L662" t="s">
        <v>23</v>
      </c>
      <c r="M662">
        <v>169.42</v>
      </c>
      <c r="N662">
        <v>2</v>
      </c>
      <c r="O662" t="s">
        <v>724</v>
      </c>
      <c r="Q662">
        <v>23.44</v>
      </c>
      <c r="R662" t="s">
        <v>70</v>
      </c>
    </row>
    <row r="663" spans="1:18" x14ac:dyDescent="0.25">
      <c r="A663" s="1">
        <v>42753.907557870371</v>
      </c>
      <c r="B663" t="s">
        <v>15</v>
      </c>
      <c r="C663">
        <v>262037991216</v>
      </c>
      <c r="D663" t="s">
        <v>725</v>
      </c>
      <c r="E663" t="s">
        <v>726</v>
      </c>
      <c r="F663">
        <v>1643.65</v>
      </c>
      <c r="G663" s="6">
        <v>42739</v>
      </c>
      <c r="H663" s="9">
        <f t="shared" si="23"/>
        <v>2017</v>
      </c>
      <c r="I663" s="4">
        <f t="shared" si="24"/>
        <v>1</v>
      </c>
      <c r="J663" s="1">
        <v>42752.57234953704</v>
      </c>
      <c r="K663" s="1">
        <v>42753.806527777779</v>
      </c>
      <c r="L663" t="s">
        <v>23</v>
      </c>
      <c r="M663">
        <v>1643.65</v>
      </c>
      <c r="N663">
        <v>1</v>
      </c>
      <c r="O663" t="s">
        <v>727</v>
      </c>
      <c r="Q663">
        <v>1643.65</v>
      </c>
      <c r="R663" t="s">
        <v>728</v>
      </c>
    </row>
    <row r="664" spans="1:18" x14ac:dyDescent="0.25">
      <c r="A664" s="1">
        <v>42712.901226851849</v>
      </c>
      <c r="B664" t="s">
        <v>15</v>
      </c>
      <c r="C664">
        <v>26236</v>
      </c>
      <c r="D664" t="s">
        <v>16</v>
      </c>
      <c r="E664" t="s">
        <v>17</v>
      </c>
      <c r="F664">
        <v>180</v>
      </c>
      <c r="G664" s="6">
        <v>42704</v>
      </c>
      <c r="H664" s="9">
        <f t="shared" si="23"/>
        <v>2016</v>
      </c>
      <c r="I664" s="4">
        <f t="shared" si="24"/>
        <v>11</v>
      </c>
      <c r="J664" s="1">
        <v>42709.879733796297</v>
      </c>
      <c r="K664" s="1">
        <v>42712.606307870374</v>
      </c>
      <c r="L664" t="s">
        <v>23</v>
      </c>
      <c r="M664">
        <v>180</v>
      </c>
      <c r="N664">
        <v>1</v>
      </c>
      <c r="O664" t="s">
        <v>729</v>
      </c>
      <c r="Q664">
        <v>180</v>
      </c>
      <c r="R664" t="s">
        <v>20</v>
      </c>
    </row>
    <row r="665" spans="1:18" x14ac:dyDescent="0.25">
      <c r="A665" s="1">
        <v>42712.901226851849</v>
      </c>
      <c r="B665" t="s">
        <v>15</v>
      </c>
      <c r="C665">
        <v>26459</v>
      </c>
      <c r="D665" t="s">
        <v>16</v>
      </c>
      <c r="E665" t="s">
        <v>17</v>
      </c>
      <c r="F665">
        <v>141.93</v>
      </c>
      <c r="G665" s="6">
        <v>42704</v>
      </c>
      <c r="H665" s="9">
        <f t="shared" si="23"/>
        <v>2016</v>
      </c>
      <c r="I665" s="4">
        <f t="shared" si="24"/>
        <v>11</v>
      </c>
      <c r="J665" s="1">
        <v>42710.937557870369</v>
      </c>
      <c r="K665" s="1">
        <v>42712.634201388886</v>
      </c>
      <c r="L665" t="s">
        <v>23</v>
      </c>
      <c r="M665">
        <v>141.93</v>
      </c>
      <c r="N665">
        <v>1</v>
      </c>
      <c r="O665" t="s">
        <v>730</v>
      </c>
      <c r="Q665">
        <v>133</v>
      </c>
      <c r="R665" t="s">
        <v>20</v>
      </c>
    </row>
    <row r="666" spans="1:18" x14ac:dyDescent="0.25">
      <c r="A666" s="1">
        <v>42712.901226851849</v>
      </c>
      <c r="B666" t="s">
        <v>15</v>
      </c>
      <c r="C666">
        <v>26459</v>
      </c>
      <c r="D666" t="s">
        <v>16</v>
      </c>
      <c r="E666" t="s">
        <v>17</v>
      </c>
      <c r="F666">
        <v>141.93</v>
      </c>
      <c r="G666" s="6">
        <v>42704</v>
      </c>
      <c r="H666" s="9">
        <f t="shared" si="23"/>
        <v>2016</v>
      </c>
      <c r="I666" s="4">
        <f t="shared" si="24"/>
        <v>11</v>
      </c>
      <c r="J666" s="1">
        <v>42710.937557870369</v>
      </c>
      <c r="K666" s="1">
        <v>42712.634201388886</v>
      </c>
      <c r="L666" t="s">
        <v>23</v>
      </c>
      <c r="M666">
        <v>141.93</v>
      </c>
      <c r="N666">
        <v>2</v>
      </c>
      <c r="O666" t="s">
        <v>541</v>
      </c>
      <c r="Q666">
        <v>8.93</v>
      </c>
      <c r="R666" t="s">
        <v>70</v>
      </c>
    </row>
    <row r="667" spans="1:18" x14ac:dyDescent="0.25">
      <c r="A667" s="1">
        <v>42712.901226851849</v>
      </c>
      <c r="B667" t="s">
        <v>15</v>
      </c>
      <c r="C667">
        <v>26647</v>
      </c>
      <c r="D667" t="s">
        <v>652</v>
      </c>
      <c r="E667" t="s">
        <v>653</v>
      </c>
      <c r="F667">
        <v>78.77</v>
      </c>
      <c r="G667" s="6">
        <v>42704</v>
      </c>
      <c r="H667" s="9">
        <f t="shared" si="23"/>
        <v>2016</v>
      </c>
      <c r="I667" s="4">
        <f t="shared" si="24"/>
        <v>11</v>
      </c>
      <c r="J667" s="1">
        <v>42711.584745370368</v>
      </c>
      <c r="K667" s="1">
        <v>42712.764699074076</v>
      </c>
      <c r="L667" t="s">
        <v>23</v>
      </c>
      <c r="M667">
        <v>78.77</v>
      </c>
      <c r="N667">
        <v>1</v>
      </c>
      <c r="O667" t="s">
        <v>731</v>
      </c>
      <c r="Q667">
        <v>78.77</v>
      </c>
      <c r="R667" t="s">
        <v>655</v>
      </c>
    </row>
    <row r="668" spans="1:18" x14ac:dyDescent="0.25">
      <c r="A668" s="1">
        <v>42753.907557870371</v>
      </c>
      <c r="B668" t="s">
        <v>15</v>
      </c>
      <c r="C668">
        <v>270010417</v>
      </c>
      <c r="D668" t="s">
        <v>725</v>
      </c>
      <c r="E668" t="s">
        <v>726</v>
      </c>
      <c r="F668">
        <v>95.35</v>
      </c>
      <c r="G668" s="6">
        <v>42739</v>
      </c>
      <c r="H668" s="9">
        <f t="shared" si="23"/>
        <v>2017</v>
      </c>
      <c r="I668" s="4">
        <f t="shared" si="24"/>
        <v>1</v>
      </c>
      <c r="J668" s="1">
        <v>42752.854988425926</v>
      </c>
      <c r="K668" s="1">
        <v>42753.807083333333</v>
      </c>
      <c r="L668" t="s">
        <v>23</v>
      </c>
      <c r="M668">
        <v>95.35</v>
      </c>
      <c r="N668">
        <v>1</v>
      </c>
      <c r="O668" t="s">
        <v>732</v>
      </c>
      <c r="Q668">
        <v>95.35</v>
      </c>
      <c r="R668" t="s">
        <v>728</v>
      </c>
    </row>
    <row r="669" spans="1:18" x14ac:dyDescent="0.25">
      <c r="A669" s="1">
        <v>43123.563807870371</v>
      </c>
      <c r="B669" t="s">
        <v>15</v>
      </c>
      <c r="C669">
        <v>270010918</v>
      </c>
      <c r="D669" t="s">
        <v>733</v>
      </c>
      <c r="E669" t="s">
        <v>734</v>
      </c>
      <c r="F669">
        <v>232.83</v>
      </c>
      <c r="G669" s="6">
        <v>43109</v>
      </c>
      <c r="H669" s="9">
        <f t="shared" si="23"/>
        <v>2018</v>
      </c>
      <c r="I669" s="4">
        <f t="shared" si="24"/>
        <v>1</v>
      </c>
      <c r="J669" s="1">
        <v>43116.866296296299</v>
      </c>
      <c r="K669" s="1">
        <v>43123.543483796297</v>
      </c>
      <c r="L669" t="s">
        <v>18</v>
      </c>
      <c r="M669">
        <v>232.83</v>
      </c>
      <c r="N669">
        <v>1</v>
      </c>
      <c r="O669" t="s">
        <v>735</v>
      </c>
      <c r="Q669">
        <v>232.83</v>
      </c>
      <c r="R669" t="s">
        <v>728</v>
      </c>
    </row>
    <row r="670" spans="1:18" x14ac:dyDescent="0.25">
      <c r="B670" t="s">
        <v>173</v>
      </c>
      <c r="C670">
        <v>270070316</v>
      </c>
      <c r="D670" t="s">
        <v>725</v>
      </c>
      <c r="E670" t="s">
        <v>726</v>
      </c>
      <c r="F670">
        <v>-1009.58</v>
      </c>
      <c r="G670" s="6">
        <v>42554</v>
      </c>
      <c r="H670" s="9">
        <f t="shared" si="23"/>
        <v>2016</v>
      </c>
      <c r="I670" s="4">
        <f t="shared" si="24"/>
        <v>7</v>
      </c>
      <c r="J670" s="1">
        <v>42559.628530092596</v>
      </c>
      <c r="K670" s="1">
        <v>42564.609386574077</v>
      </c>
      <c r="L670" t="s">
        <v>715</v>
      </c>
      <c r="M670">
        <v>-1009.58</v>
      </c>
      <c r="N670">
        <v>1</v>
      </c>
      <c r="O670" t="s">
        <v>736</v>
      </c>
      <c r="Q670">
        <v>0</v>
      </c>
      <c r="R670" t="s">
        <v>728</v>
      </c>
    </row>
    <row r="671" spans="1:18" x14ac:dyDescent="0.25">
      <c r="A671" s="1">
        <v>42935.737708333334</v>
      </c>
      <c r="B671" t="s">
        <v>15</v>
      </c>
      <c r="C671">
        <v>270071117</v>
      </c>
      <c r="D671" t="s">
        <v>733</v>
      </c>
      <c r="E671" t="s">
        <v>734</v>
      </c>
      <c r="F671">
        <v>60</v>
      </c>
      <c r="G671" s="6">
        <v>42927</v>
      </c>
      <c r="H671" s="9">
        <f t="shared" si="23"/>
        <v>2017</v>
      </c>
      <c r="I671" s="4">
        <f t="shared" si="24"/>
        <v>7</v>
      </c>
      <c r="J671" s="1">
        <v>42934.680405092593</v>
      </c>
      <c r="K671" s="1">
        <v>42935.602685185186</v>
      </c>
      <c r="L671" t="s">
        <v>23</v>
      </c>
      <c r="M671">
        <v>60</v>
      </c>
      <c r="N671">
        <v>1</v>
      </c>
      <c r="O671" t="s">
        <v>737</v>
      </c>
      <c r="Q671">
        <v>60</v>
      </c>
      <c r="R671" t="s">
        <v>728</v>
      </c>
    </row>
    <row r="672" spans="1:18" x14ac:dyDescent="0.25">
      <c r="A672" s="1">
        <v>42653.520185185182</v>
      </c>
      <c r="B672" t="s">
        <v>15</v>
      </c>
      <c r="C672">
        <v>270100316</v>
      </c>
      <c r="D672" t="s">
        <v>725</v>
      </c>
      <c r="E672" t="s">
        <v>726</v>
      </c>
      <c r="F672">
        <v>2762.82</v>
      </c>
      <c r="G672" s="6">
        <v>42646</v>
      </c>
      <c r="H672" s="9">
        <f t="shared" si="23"/>
        <v>2016</v>
      </c>
      <c r="I672" s="4">
        <f t="shared" si="24"/>
        <v>10</v>
      </c>
      <c r="J672" s="1">
        <v>42648.989120370374</v>
      </c>
      <c r="K672" s="1">
        <v>42650.815104166664</v>
      </c>
      <c r="L672" t="s">
        <v>23</v>
      </c>
      <c r="M672">
        <v>2762.82</v>
      </c>
      <c r="N672">
        <v>1</v>
      </c>
      <c r="O672" t="s">
        <v>738</v>
      </c>
      <c r="Q672">
        <v>2762.82</v>
      </c>
      <c r="R672" t="s">
        <v>728</v>
      </c>
    </row>
    <row r="673" spans="1:18" x14ac:dyDescent="0.25">
      <c r="A673" s="1">
        <v>43021.527083333334</v>
      </c>
      <c r="B673" t="s">
        <v>15</v>
      </c>
      <c r="C673">
        <v>270100317</v>
      </c>
      <c r="D673" t="s">
        <v>725</v>
      </c>
      <c r="E673" t="s">
        <v>726</v>
      </c>
      <c r="F673">
        <v>1728.66</v>
      </c>
      <c r="G673" s="6">
        <v>43011</v>
      </c>
      <c r="H673" s="9">
        <f t="shared" si="23"/>
        <v>2017</v>
      </c>
      <c r="I673" s="4">
        <f t="shared" si="24"/>
        <v>10</v>
      </c>
      <c r="J673" s="1">
        <v>43018.879270833335</v>
      </c>
      <c r="K673" s="1">
        <v>43021.474618055552</v>
      </c>
      <c r="L673" t="s">
        <v>23</v>
      </c>
      <c r="M673">
        <v>1728.66</v>
      </c>
      <c r="N673">
        <v>1</v>
      </c>
      <c r="O673" t="s">
        <v>739</v>
      </c>
      <c r="Q673">
        <v>1728.66</v>
      </c>
      <c r="R673" t="s">
        <v>728</v>
      </c>
    </row>
    <row r="674" spans="1:18" x14ac:dyDescent="0.25">
      <c r="A674" s="1">
        <v>42717.899201388886</v>
      </c>
      <c r="B674" t="s">
        <v>15</v>
      </c>
      <c r="C674">
        <v>27331</v>
      </c>
      <c r="D674" t="s">
        <v>16</v>
      </c>
      <c r="E674" t="s">
        <v>17</v>
      </c>
      <c r="F674">
        <v>82.09</v>
      </c>
      <c r="G674" s="6">
        <v>42716</v>
      </c>
      <c r="H674" s="9">
        <f t="shared" si="23"/>
        <v>2016</v>
      </c>
      <c r="I674" s="4">
        <f t="shared" si="24"/>
        <v>12</v>
      </c>
      <c r="J674" s="1">
        <v>42716.912604166668</v>
      </c>
      <c r="K674" s="1">
        <v>42717.870578703703</v>
      </c>
      <c r="L674" t="s">
        <v>23</v>
      </c>
      <c r="M674">
        <v>82.09</v>
      </c>
      <c r="N674">
        <v>1</v>
      </c>
      <c r="O674" t="s">
        <v>723</v>
      </c>
      <c r="Q674">
        <v>62.17</v>
      </c>
      <c r="R674" t="s">
        <v>20</v>
      </c>
    </row>
    <row r="675" spans="1:18" x14ac:dyDescent="0.25">
      <c r="A675" s="1">
        <v>42717.899201388886</v>
      </c>
      <c r="B675" t="s">
        <v>15</v>
      </c>
      <c r="C675">
        <v>27331</v>
      </c>
      <c r="D675" t="s">
        <v>16</v>
      </c>
      <c r="E675" t="s">
        <v>17</v>
      </c>
      <c r="F675">
        <v>82.09</v>
      </c>
      <c r="G675" s="6">
        <v>42716</v>
      </c>
      <c r="H675" s="9">
        <f t="shared" si="23"/>
        <v>2016</v>
      </c>
      <c r="I675" s="4">
        <f t="shared" si="24"/>
        <v>12</v>
      </c>
      <c r="J675" s="1">
        <v>42716.912604166668</v>
      </c>
      <c r="K675" s="1">
        <v>42717.870578703703</v>
      </c>
      <c r="L675" t="s">
        <v>23</v>
      </c>
      <c r="M675">
        <v>82.09</v>
      </c>
      <c r="N675">
        <v>2</v>
      </c>
      <c r="O675" t="s">
        <v>724</v>
      </c>
      <c r="Q675">
        <v>19.920000000000002</v>
      </c>
      <c r="R675" t="s">
        <v>70</v>
      </c>
    </row>
    <row r="676" spans="1:18" x14ac:dyDescent="0.25">
      <c r="A676" s="1">
        <v>42744.56759259259</v>
      </c>
      <c r="B676" t="s">
        <v>15</v>
      </c>
      <c r="C676">
        <v>28894</v>
      </c>
      <c r="D676" t="s">
        <v>652</v>
      </c>
      <c r="E676" t="s">
        <v>653</v>
      </c>
      <c r="F676">
        <v>279.24</v>
      </c>
      <c r="G676" s="6">
        <v>42735</v>
      </c>
      <c r="H676" s="9">
        <f t="shared" si="23"/>
        <v>2016</v>
      </c>
      <c r="I676" s="4">
        <f t="shared" si="24"/>
        <v>12</v>
      </c>
      <c r="J676" s="1">
        <v>42741.029756944445</v>
      </c>
      <c r="K676" s="1">
        <v>42741.804409722223</v>
      </c>
      <c r="L676" t="s">
        <v>23</v>
      </c>
      <c r="M676">
        <v>279.24</v>
      </c>
      <c r="N676">
        <v>1</v>
      </c>
      <c r="O676" t="s">
        <v>740</v>
      </c>
      <c r="Q676">
        <v>279.24</v>
      </c>
      <c r="R676" t="s">
        <v>722</v>
      </c>
    </row>
    <row r="677" spans="1:18" x14ac:dyDescent="0.25">
      <c r="A677" s="1">
        <v>42746.566967592589</v>
      </c>
      <c r="B677" t="s">
        <v>15</v>
      </c>
      <c r="C677">
        <v>29125</v>
      </c>
      <c r="D677" t="s">
        <v>16</v>
      </c>
      <c r="E677" t="s">
        <v>17</v>
      </c>
      <c r="F677">
        <v>1187.56</v>
      </c>
      <c r="G677" s="6">
        <v>42735</v>
      </c>
      <c r="H677" s="9">
        <f t="shared" si="23"/>
        <v>2016</v>
      </c>
      <c r="I677" s="4">
        <f t="shared" si="24"/>
        <v>12</v>
      </c>
      <c r="J677" s="1">
        <v>42743.090173611112</v>
      </c>
      <c r="K677" s="1">
        <v>42745.836481481485</v>
      </c>
      <c r="L677" t="s">
        <v>23</v>
      </c>
      <c r="M677">
        <v>1187.56</v>
      </c>
      <c r="N677">
        <v>1</v>
      </c>
      <c r="O677" t="s">
        <v>741</v>
      </c>
      <c r="Q677">
        <v>1085</v>
      </c>
      <c r="R677" t="s">
        <v>20</v>
      </c>
    </row>
    <row r="678" spans="1:18" x14ac:dyDescent="0.25">
      <c r="A678" s="1">
        <v>42746.566967592589</v>
      </c>
      <c r="B678" t="s">
        <v>15</v>
      </c>
      <c r="C678">
        <v>29125</v>
      </c>
      <c r="D678" t="s">
        <v>16</v>
      </c>
      <c r="E678" t="s">
        <v>17</v>
      </c>
      <c r="F678">
        <v>1187.56</v>
      </c>
      <c r="G678" s="6">
        <v>42735</v>
      </c>
      <c r="H678" s="9">
        <f t="shared" si="23"/>
        <v>2016</v>
      </c>
      <c r="I678" s="4">
        <f t="shared" si="24"/>
        <v>12</v>
      </c>
      <c r="J678" s="1">
        <v>42743.090173611112</v>
      </c>
      <c r="K678" s="1">
        <v>42745.836481481485</v>
      </c>
      <c r="L678" t="s">
        <v>23</v>
      </c>
      <c r="M678">
        <v>1187.56</v>
      </c>
      <c r="N678">
        <v>2</v>
      </c>
      <c r="O678" t="s">
        <v>742</v>
      </c>
      <c r="Q678">
        <v>102.56</v>
      </c>
      <c r="R678" t="s">
        <v>70</v>
      </c>
    </row>
    <row r="679" spans="1:18" x14ac:dyDescent="0.25">
      <c r="A679" s="1">
        <v>42653.636481481481</v>
      </c>
      <c r="B679" t="s">
        <v>15</v>
      </c>
      <c r="C679">
        <v>296248092916</v>
      </c>
      <c r="D679" t="s">
        <v>702</v>
      </c>
      <c r="E679" t="s">
        <v>703</v>
      </c>
      <c r="F679">
        <v>911</v>
      </c>
      <c r="G679" s="6">
        <v>42642</v>
      </c>
      <c r="H679" s="9">
        <f t="shared" si="23"/>
        <v>2016</v>
      </c>
      <c r="I679" s="4">
        <f t="shared" si="24"/>
        <v>9</v>
      </c>
      <c r="J679" s="1">
        <v>42653.626770833333</v>
      </c>
      <c r="K679" s="1">
        <v>42653.629594907405</v>
      </c>
      <c r="L679" t="s">
        <v>23</v>
      </c>
      <c r="M679">
        <v>911</v>
      </c>
      <c r="N679">
        <v>1</v>
      </c>
      <c r="O679" t="s">
        <v>743</v>
      </c>
      <c r="Q679">
        <v>911</v>
      </c>
      <c r="R679" t="s">
        <v>690</v>
      </c>
    </row>
    <row r="680" spans="1:18" x14ac:dyDescent="0.25">
      <c r="A680" s="1">
        <v>43021.527083333334</v>
      </c>
      <c r="B680" t="s">
        <v>15</v>
      </c>
      <c r="C680">
        <v>296248100617</v>
      </c>
      <c r="D680" t="s">
        <v>702</v>
      </c>
      <c r="E680" t="s">
        <v>703</v>
      </c>
      <c r="F680">
        <v>909</v>
      </c>
      <c r="G680" s="6">
        <v>43014</v>
      </c>
      <c r="H680" s="9">
        <f t="shared" si="23"/>
        <v>2017</v>
      </c>
      <c r="I680" s="4">
        <f t="shared" si="24"/>
        <v>10</v>
      </c>
      <c r="J680" s="1">
        <v>43020.662118055552</v>
      </c>
      <c r="K680" s="1">
        <v>43020.67119212963</v>
      </c>
      <c r="L680" t="s">
        <v>23</v>
      </c>
      <c r="M680">
        <v>909</v>
      </c>
      <c r="N680">
        <v>1</v>
      </c>
      <c r="O680" t="s">
        <v>744</v>
      </c>
      <c r="Q680">
        <v>909</v>
      </c>
      <c r="R680" t="s">
        <v>690</v>
      </c>
    </row>
    <row r="681" spans="1:18" x14ac:dyDescent="0.25">
      <c r="A681" s="1">
        <v>42674.642824074072</v>
      </c>
      <c r="B681" t="s">
        <v>15</v>
      </c>
      <c r="C681" t="s">
        <v>745</v>
      </c>
      <c r="D681" t="s">
        <v>702</v>
      </c>
      <c r="E681" t="s">
        <v>703</v>
      </c>
      <c r="F681">
        <v>911</v>
      </c>
      <c r="G681" s="6">
        <v>42642</v>
      </c>
      <c r="H681" s="9">
        <f t="shared" si="23"/>
        <v>2016</v>
      </c>
      <c r="I681" s="4">
        <f t="shared" si="24"/>
        <v>9</v>
      </c>
      <c r="J681" s="1">
        <v>42674.641898148147</v>
      </c>
      <c r="K681" s="1">
        <v>42674.642488425925</v>
      </c>
      <c r="L681" t="s">
        <v>32</v>
      </c>
      <c r="M681">
        <v>911</v>
      </c>
      <c r="N681">
        <v>1</v>
      </c>
      <c r="O681" t="s">
        <v>746</v>
      </c>
      <c r="Q681">
        <v>911</v>
      </c>
      <c r="R681" t="s">
        <v>690</v>
      </c>
    </row>
    <row r="682" spans="1:18" x14ac:dyDescent="0.25">
      <c r="A682" s="1">
        <v>42747.836296296293</v>
      </c>
      <c r="B682" t="s">
        <v>15</v>
      </c>
      <c r="C682">
        <v>29709</v>
      </c>
      <c r="D682" t="s">
        <v>16</v>
      </c>
      <c r="E682" t="s">
        <v>17</v>
      </c>
      <c r="F682">
        <v>78.77</v>
      </c>
      <c r="G682" s="6">
        <v>42745</v>
      </c>
      <c r="H682" s="9">
        <f t="shared" si="23"/>
        <v>2017</v>
      </c>
      <c r="I682" s="4">
        <f t="shared" si="24"/>
        <v>1</v>
      </c>
      <c r="J682" s="1">
        <v>42746.055127314816</v>
      </c>
      <c r="K682" s="1">
        <v>42747.662430555552</v>
      </c>
      <c r="L682" t="s">
        <v>23</v>
      </c>
      <c r="M682">
        <v>78.77</v>
      </c>
      <c r="N682">
        <v>1</v>
      </c>
      <c r="O682" t="s">
        <v>741</v>
      </c>
      <c r="Q682">
        <v>50.69</v>
      </c>
      <c r="R682" t="s">
        <v>20</v>
      </c>
    </row>
    <row r="683" spans="1:18" x14ac:dyDescent="0.25">
      <c r="A683" s="1">
        <v>42747.836296296293</v>
      </c>
      <c r="B683" t="s">
        <v>15</v>
      </c>
      <c r="C683">
        <v>29709</v>
      </c>
      <c r="D683" t="s">
        <v>16</v>
      </c>
      <c r="E683" t="s">
        <v>17</v>
      </c>
      <c r="F683">
        <v>78.77</v>
      </c>
      <c r="G683" s="6">
        <v>42745</v>
      </c>
      <c r="H683" s="9">
        <f t="shared" si="23"/>
        <v>2017</v>
      </c>
      <c r="I683" s="4">
        <f t="shared" si="24"/>
        <v>1</v>
      </c>
      <c r="J683" s="1">
        <v>42746.055127314816</v>
      </c>
      <c r="K683" s="1">
        <v>42747.662430555552</v>
      </c>
      <c r="L683" t="s">
        <v>23</v>
      </c>
      <c r="M683">
        <v>78.77</v>
      </c>
      <c r="N683">
        <v>2</v>
      </c>
      <c r="O683" t="s">
        <v>742</v>
      </c>
      <c r="Q683">
        <v>28.08</v>
      </c>
      <c r="R683" t="s">
        <v>70</v>
      </c>
    </row>
    <row r="684" spans="1:18" x14ac:dyDescent="0.25">
      <c r="A684" s="1">
        <v>42674.642824074072</v>
      </c>
      <c r="B684" t="s">
        <v>15</v>
      </c>
      <c r="C684">
        <v>30725</v>
      </c>
      <c r="D684" t="s">
        <v>747</v>
      </c>
      <c r="E684" t="s">
        <v>748</v>
      </c>
      <c r="F684">
        <v>3738.99</v>
      </c>
      <c r="G684" s="6">
        <v>42671</v>
      </c>
      <c r="H684" s="9">
        <f t="shared" si="23"/>
        <v>2016</v>
      </c>
      <c r="I684" s="4">
        <f t="shared" si="24"/>
        <v>10</v>
      </c>
      <c r="J684" s="1">
        <v>42672.708692129629</v>
      </c>
      <c r="K684" s="1">
        <v>42674.596134259256</v>
      </c>
      <c r="L684" t="s">
        <v>23</v>
      </c>
      <c r="M684">
        <v>3738.99</v>
      </c>
      <c r="N684">
        <v>1</v>
      </c>
      <c r="O684" t="s">
        <v>749</v>
      </c>
      <c r="Q684">
        <v>3738.99</v>
      </c>
      <c r="R684" t="s">
        <v>690</v>
      </c>
    </row>
    <row r="685" spans="1:18" x14ac:dyDescent="0.25">
      <c r="A685" s="1">
        <v>42674.642824074072</v>
      </c>
      <c r="B685" t="s">
        <v>15</v>
      </c>
      <c r="C685">
        <v>30735</v>
      </c>
      <c r="D685" t="s">
        <v>747</v>
      </c>
      <c r="E685" t="s">
        <v>748</v>
      </c>
      <c r="F685">
        <v>937.52</v>
      </c>
      <c r="G685" s="6">
        <v>42671</v>
      </c>
      <c r="H685" s="9">
        <f t="shared" si="23"/>
        <v>2016</v>
      </c>
      <c r="I685" s="4">
        <f t="shared" si="24"/>
        <v>10</v>
      </c>
      <c r="J685" s="1">
        <v>42672.707986111112</v>
      </c>
      <c r="K685" s="1">
        <v>42674.595486111109</v>
      </c>
      <c r="L685" t="s">
        <v>23</v>
      </c>
      <c r="M685">
        <v>937.52</v>
      </c>
      <c r="N685">
        <v>1</v>
      </c>
      <c r="O685" t="s">
        <v>750</v>
      </c>
      <c r="Q685">
        <v>937.52</v>
      </c>
      <c r="R685" t="s">
        <v>690</v>
      </c>
    </row>
    <row r="686" spans="1:18" x14ac:dyDescent="0.25">
      <c r="B686" t="s">
        <v>173</v>
      </c>
      <c r="C686">
        <v>30950132018</v>
      </c>
      <c r="D686" t="s">
        <v>751</v>
      </c>
      <c r="E686" t="s">
        <v>752</v>
      </c>
      <c r="F686">
        <v>1117.67</v>
      </c>
      <c r="G686" s="6">
        <v>43144</v>
      </c>
      <c r="H686" s="9">
        <f t="shared" si="23"/>
        <v>2018</v>
      </c>
      <c r="I686" s="4">
        <f t="shared" si="24"/>
        <v>2</v>
      </c>
      <c r="J686" s="1">
        <v>43147.683425925927</v>
      </c>
      <c r="K686" s="1">
        <v>43151.865451388891</v>
      </c>
      <c r="L686" t="s">
        <v>753</v>
      </c>
      <c r="M686">
        <v>1117.67</v>
      </c>
      <c r="N686">
        <v>1</v>
      </c>
      <c r="Q686">
        <v>1117.67</v>
      </c>
      <c r="R686" t="s">
        <v>754</v>
      </c>
    </row>
    <row r="687" spans="1:18" x14ac:dyDescent="0.25">
      <c r="A687" s="1">
        <v>43157.570092592592</v>
      </c>
      <c r="B687" t="s">
        <v>15</v>
      </c>
      <c r="C687">
        <v>309502132018</v>
      </c>
      <c r="D687" t="s">
        <v>751</v>
      </c>
      <c r="E687" t="s">
        <v>752</v>
      </c>
      <c r="F687">
        <v>1117.67</v>
      </c>
      <c r="G687" s="6">
        <v>43144</v>
      </c>
      <c r="H687" s="9">
        <f t="shared" si="23"/>
        <v>2018</v>
      </c>
      <c r="I687" s="4">
        <f t="shared" si="24"/>
        <v>2</v>
      </c>
      <c r="J687" s="1">
        <v>43149.985972222225</v>
      </c>
      <c r="K687" s="1">
        <v>43156.117152777777</v>
      </c>
      <c r="L687" t="s">
        <v>18</v>
      </c>
      <c r="M687">
        <v>1117.67</v>
      </c>
      <c r="N687">
        <v>1</v>
      </c>
      <c r="O687" t="s">
        <v>755</v>
      </c>
      <c r="Q687">
        <v>1117.67</v>
      </c>
      <c r="R687" t="s">
        <v>754</v>
      </c>
    </row>
    <row r="688" spans="1:18" x14ac:dyDescent="0.25">
      <c r="A688" s="1">
        <v>43210.525821759256</v>
      </c>
      <c r="B688" t="s">
        <v>15</v>
      </c>
      <c r="C688">
        <v>3095041118</v>
      </c>
      <c r="D688" t="s">
        <v>756</v>
      </c>
      <c r="E688" t="s">
        <v>757</v>
      </c>
      <c r="F688">
        <v>21000.85</v>
      </c>
      <c r="G688" s="6">
        <v>43201</v>
      </c>
      <c r="H688" s="9">
        <f t="shared" si="23"/>
        <v>2018</v>
      </c>
      <c r="I688" s="4">
        <f t="shared" si="24"/>
        <v>4</v>
      </c>
      <c r="J688" s="1">
        <v>43203.73741898148</v>
      </c>
      <c r="K688" s="1">
        <v>43209.656736111108</v>
      </c>
      <c r="L688" t="s">
        <v>18</v>
      </c>
      <c r="M688">
        <v>21000.85</v>
      </c>
      <c r="N688">
        <v>1</v>
      </c>
      <c r="O688" t="s">
        <v>758</v>
      </c>
      <c r="Q688">
        <v>21000.85</v>
      </c>
      <c r="R688" t="s">
        <v>759</v>
      </c>
    </row>
    <row r="689" spans="1:18" x14ac:dyDescent="0.25">
      <c r="A689" s="1">
        <v>42886.525011574071</v>
      </c>
      <c r="B689" t="s">
        <v>15</v>
      </c>
      <c r="C689">
        <v>3095052517</v>
      </c>
      <c r="D689" t="s">
        <v>760</v>
      </c>
      <c r="E689" t="s">
        <v>761</v>
      </c>
      <c r="F689">
        <v>950</v>
      </c>
      <c r="G689" s="6">
        <v>42880</v>
      </c>
      <c r="H689" s="9">
        <f t="shared" si="23"/>
        <v>2017</v>
      </c>
      <c r="I689" s="4">
        <f t="shared" si="24"/>
        <v>5</v>
      </c>
      <c r="J689" s="1">
        <v>42885.626446759263</v>
      </c>
      <c r="K689" s="1">
        <v>42885.652499999997</v>
      </c>
      <c r="L689" t="s">
        <v>36</v>
      </c>
      <c r="M689">
        <v>950</v>
      </c>
      <c r="N689">
        <v>1</v>
      </c>
      <c r="O689" t="s">
        <v>762</v>
      </c>
      <c r="Q689">
        <v>950</v>
      </c>
      <c r="R689" t="s">
        <v>68</v>
      </c>
    </row>
    <row r="690" spans="1:18" x14ac:dyDescent="0.25">
      <c r="A690" s="1">
        <v>42907.767222222225</v>
      </c>
      <c r="B690" t="s">
        <v>15</v>
      </c>
      <c r="C690">
        <v>3095061517</v>
      </c>
      <c r="D690" t="s">
        <v>763</v>
      </c>
      <c r="E690" t="s">
        <v>764</v>
      </c>
      <c r="F690">
        <v>260</v>
      </c>
      <c r="G690" s="6">
        <v>42901</v>
      </c>
      <c r="H690" s="9">
        <f t="shared" si="23"/>
        <v>2017</v>
      </c>
      <c r="I690" s="4">
        <f t="shared" si="24"/>
        <v>6</v>
      </c>
      <c r="J690" s="1">
        <v>42907.65519675926</v>
      </c>
      <c r="K690" s="1">
        <v>42907.753113425926</v>
      </c>
      <c r="L690" t="s">
        <v>23</v>
      </c>
      <c r="M690">
        <v>260</v>
      </c>
      <c r="N690">
        <v>1</v>
      </c>
      <c r="O690" t="s">
        <v>765</v>
      </c>
      <c r="Q690">
        <v>260</v>
      </c>
      <c r="R690" t="s">
        <v>766</v>
      </c>
    </row>
    <row r="691" spans="1:18" x14ac:dyDescent="0.25">
      <c r="A691" s="1">
        <v>42571.546620370369</v>
      </c>
      <c r="B691" t="s">
        <v>15</v>
      </c>
      <c r="C691">
        <v>3095072016</v>
      </c>
      <c r="D691" t="s">
        <v>767</v>
      </c>
      <c r="E691" t="s">
        <v>768</v>
      </c>
      <c r="F691">
        <v>1500</v>
      </c>
      <c r="G691" s="6">
        <v>42571</v>
      </c>
      <c r="H691" s="9">
        <f t="shared" si="23"/>
        <v>2016</v>
      </c>
      <c r="I691" s="4">
        <f t="shared" si="24"/>
        <v>7</v>
      </c>
      <c r="J691" s="1">
        <v>42571.545960648145</v>
      </c>
      <c r="K691" s="1">
        <v>42571.546539351853</v>
      </c>
      <c r="L691" t="s">
        <v>32</v>
      </c>
      <c r="M691">
        <v>1500</v>
      </c>
      <c r="N691">
        <v>1</v>
      </c>
      <c r="O691" t="s">
        <v>769</v>
      </c>
      <c r="Q691">
        <v>1500</v>
      </c>
      <c r="R691" t="s">
        <v>99</v>
      </c>
    </row>
    <row r="692" spans="1:18" x14ac:dyDescent="0.25">
      <c r="A692" s="1">
        <v>42991.760381944441</v>
      </c>
      <c r="B692" t="s">
        <v>15</v>
      </c>
      <c r="C692">
        <v>3095091317</v>
      </c>
      <c r="D692" t="s">
        <v>193</v>
      </c>
      <c r="E692" t="s">
        <v>194</v>
      </c>
      <c r="F692">
        <v>5000</v>
      </c>
      <c r="G692" s="6">
        <v>42991</v>
      </c>
      <c r="H692" s="9">
        <f t="shared" si="23"/>
        <v>2017</v>
      </c>
      <c r="I692" s="4">
        <f t="shared" si="24"/>
        <v>9</v>
      </c>
      <c r="J692" s="1">
        <v>42991.561018518521</v>
      </c>
      <c r="K692" s="1">
        <v>42991.604687500003</v>
      </c>
      <c r="L692" t="s">
        <v>688</v>
      </c>
      <c r="M692">
        <v>5000</v>
      </c>
      <c r="N692">
        <v>1</v>
      </c>
      <c r="O692" t="s">
        <v>770</v>
      </c>
      <c r="Q692">
        <v>5000</v>
      </c>
      <c r="R692" t="s">
        <v>46</v>
      </c>
    </row>
    <row r="693" spans="1:18" x14ac:dyDescent="0.25">
      <c r="A693" s="1">
        <v>42642.552731481483</v>
      </c>
      <c r="B693" t="s">
        <v>15</v>
      </c>
      <c r="C693">
        <v>3095092716</v>
      </c>
      <c r="D693" t="s">
        <v>771</v>
      </c>
      <c r="E693" t="s">
        <v>772</v>
      </c>
      <c r="F693">
        <v>25.5</v>
      </c>
      <c r="G693" s="6">
        <v>42640</v>
      </c>
      <c r="H693" s="9">
        <f t="shared" si="23"/>
        <v>2016</v>
      </c>
      <c r="I693" s="4">
        <f t="shared" si="24"/>
        <v>9</v>
      </c>
      <c r="J693" s="1">
        <v>42642.551307870373</v>
      </c>
      <c r="K693" s="1">
        <v>42642.552268518521</v>
      </c>
      <c r="L693" t="s">
        <v>32</v>
      </c>
      <c r="M693">
        <v>25.5</v>
      </c>
      <c r="N693">
        <v>1</v>
      </c>
      <c r="O693" t="s">
        <v>773</v>
      </c>
      <c r="Q693">
        <v>25.5</v>
      </c>
      <c r="R693" t="s">
        <v>774</v>
      </c>
    </row>
    <row r="694" spans="1:18" x14ac:dyDescent="0.25">
      <c r="A694" s="1">
        <v>43017.540798611109</v>
      </c>
      <c r="B694" t="s">
        <v>15</v>
      </c>
      <c r="C694">
        <v>3095100517</v>
      </c>
      <c r="D694" t="s">
        <v>771</v>
      </c>
      <c r="E694" t="s">
        <v>772</v>
      </c>
      <c r="F694">
        <v>25.5</v>
      </c>
      <c r="G694" s="6">
        <v>43013</v>
      </c>
      <c r="H694" s="9">
        <f t="shared" si="23"/>
        <v>2017</v>
      </c>
      <c r="I694" s="4">
        <f t="shared" si="24"/>
        <v>10</v>
      </c>
      <c r="J694" s="1">
        <v>43017.539212962962</v>
      </c>
      <c r="K694" s="1">
        <v>43017.540462962963</v>
      </c>
      <c r="L694" t="s">
        <v>32</v>
      </c>
      <c r="M694">
        <v>25.5</v>
      </c>
      <c r="N694">
        <v>1</v>
      </c>
      <c r="O694" t="s">
        <v>775</v>
      </c>
      <c r="Q694">
        <v>25.5</v>
      </c>
      <c r="R694" t="s">
        <v>774</v>
      </c>
    </row>
    <row r="695" spans="1:18" x14ac:dyDescent="0.25">
      <c r="A695" s="1">
        <v>43074.570381944446</v>
      </c>
      <c r="B695" t="s">
        <v>15</v>
      </c>
      <c r="C695" t="s">
        <v>776</v>
      </c>
      <c r="D695" t="s">
        <v>307</v>
      </c>
      <c r="E695" t="s">
        <v>308</v>
      </c>
      <c r="F695">
        <v>2057.33</v>
      </c>
      <c r="G695" s="6">
        <v>43021</v>
      </c>
      <c r="H695" s="9">
        <f t="shared" si="23"/>
        <v>2017</v>
      </c>
      <c r="I695" s="4">
        <f t="shared" si="24"/>
        <v>10</v>
      </c>
      <c r="J695" s="1">
        <v>43024.630509259259</v>
      </c>
      <c r="K695" s="1">
        <v>43074.181701388887</v>
      </c>
      <c r="L695" t="s">
        <v>18</v>
      </c>
      <c r="M695">
        <v>2057.33</v>
      </c>
      <c r="N695">
        <v>1</v>
      </c>
      <c r="O695" t="s">
        <v>777</v>
      </c>
      <c r="Q695">
        <v>2057.33</v>
      </c>
      <c r="R695" t="s">
        <v>310</v>
      </c>
    </row>
    <row r="696" spans="1:18" x14ac:dyDescent="0.25">
      <c r="A696" s="1">
        <v>43074.570381944446</v>
      </c>
      <c r="B696" t="s">
        <v>15</v>
      </c>
      <c r="C696">
        <v>309510167</v>
      </c>
      <c r="D696" t="s">
        <v>307</v>
      </c>
      <c r="E696" t="s">
        <v>308</v>
      </c>
      <c r="F696">
        <v>1683.27</v>
      </c>
      <c r="G696" s="6">
        <v>43024</v>
      </c>
      <c r="H696" s="9">
        <f t="shared" si="23"/>
        <v>2017</v>
      </c>
      <c r="I696" s="4">
        <f t="shared" si="24"/>
        <v>10</v>
      </c>
      <c r="J696" s="1">
        <v>43025.531574074077</v>
      </c>
      <c r="K696" s="1">
        <v>43074.182118055556</v>
      </c>
      <c r="L696" t="s">
        <v>18</v>
      </c>
      <c r="M696">
        <v>1683.27</v>
      </c>
      <c r="N696">
        <v>1</v>
      </c>
      <c r="O696" t="s">
        <v>778</v>
      </c>
      <c r="Q696">
        <v>1683.27</v>
      </c>
      <c r="R696" t="s">
        <v>310</v>
      </c>
    </row>
    <row r="697" spans="1:18" x14ac:dyDescent="0.25">
      <c r="A697" s="1">
        <v>43074.570381944446</v>
      </c>
      <c r="B697" t="s">
        <v>15</v>
      </c>
      <c r="C697" t="s">
        <v>779</v>
      </c>
      <c r="D697" t="s">
        <v>307</v>
      </c>
      <c r="E697" t="s">
        <v>308</v>
      </c>
      <c r="F697">
        <v>1683.27</v>
      </c>
      <c r="G697" s="6">
        <v>43024</v>
      </c>
      <c r="H697" s="9">
        <f t="shared" si="23"/>
        <v>2017</v>
      </c>
      <c r="I697" s="4">
        <f t="shared" si="24"/>
        <v>10</v>
      </c>
      <c r="J697" s="1">
        <v>43025.550567129627</v>
      </c>
      <c r="K697" s="1">
        <v>43074.181944444441</v>
      </c>
      <c r="L697" t="s">
        <v>18</v>
      </c>
      <c r="M697">
        <v>1683.27</v>
      </c>
      <c r="N697">
        <v>1</v>
      </c>
      <c r="O697" t="s">
        <v>778</v>
      </c>
      <c r="Q697">
        <v>1683.27</v>
      </c>
      <c r="R697" t="s">
        <v>310</v>
      </c>
    </row>
    <row r="698" spans="1:18" x14ac:dyDescent="0.25">
      <c r="A698" s="1">
        <v>42678.526250000003</v>
      </c>
      <c r="B698" t="s">
        <v>15</v>
      </c>
      <c r="C698">
        <v>309511116</v>
      </c>
      <c r="D698" t="s">
        <v>780</v>
      </c>
      <c r="E698" t="s">
        <v>781</v>
      </c>
      <c r="F698">
        <v>40</v>
      </c>
      <c r="G698" s="6">
        <v>42677</v>
      </c>
      <c r="H698" s="9">
        <f t="shared" si="23"/>
        <v>2016</v>
      </c>
      <c r="I698" s="4">
        <f t="shared" si="24"/>
        <v>11</v>
      </c>
      <c r="J698" s="1">
        <v>42678.492766203701</v>
      </c>
      <c r="K698" s="1">
        <v>42678.524004629631</v>
      </c>
      <c r="L698" t="s">
        <v>23</v>
      </c>
      <c r="M698">
        <v>40</v>
      </c>
      <c r="N698">
        <v>1</v>
      </c>
      <c r="O698" t="s">
        <v>782</v>
      </c>
      <c r="Q698">
        <v>40</v>
      </c>
      <c r="R698" t="s">
        <v>20</v>
      </c>
    </row>
    <row r="699" spans="1:18" x14ac:dyDescent="0.25">
      <c r="A699" s="1">
        <v>42738</v>
      </c>
      <c r="B699" t="s">
        <v>15</v>
      </c>
      <c r="C699">
        <v>3095123116</v>
      </c>
      <c r="D699" t="s">
        <v>307</v>
      </c>
      <c r="E699" t="s">
        <v>308</v>
      </c>
      <c r="F699">
        <v>196.61</v>
      </c>
      <c r="G699" s="6">
        <v>42735</v>
      </c>
      <c r="H699" s="9">
        <f t="shared" si="23"/>
        <v>2016</v>
      </c>
      <c r="I699" s="4">
        <f t="shared" si="24"/>
        <v>12</v>
      </c>
      <c r="J699" s="1">
        <v>42738.587951388887</v>
      </c>
      <c r="K699" s="1">
        <v>42738.692129629628</v>
      </c>
      <c r="L699" t="s">
        <v>23</v>
      </c>
      <c r="M699">
        <v>196.61</v>
      </c>
      <c r="N699">
        <v>1</v>
      </c>
      <c r="O699" t="s">
        <v>783</v>
      </c>
      <c r="Q699">
        <v>196.61</v>
      </c>
      <c r="R699" t="s">
        <v>310</v>
      </c>
    </row>
    <row r="700" spans="1:18" x14ac:dyDescent="0.25">
      <c r="A700" s="1">
        <v>42738</v>
      </c>
      <c r="B700" t="s">
        <v>15</v>
      </c>
      <c r="C700" t="s">
        <v>784</v>
      </c>
      <c r="D700" t="s">
        <v>307</v>
      </c>
      <c r="E700" t="s">
        <v>308</v>
      </c>
      <c r="F700">
        <v>196.61</v>
      </c>
      <c r="G700" s="6">
        <v>42735</v>
      </c>
      <c r="H700" s="9">
        <f t="shared" si="23"/>
        <v>2016</v>
      </c>
      <c r="I700" s="4">
        <f t="shared" si="24"/>
        <v>12</v>
      </c>
      <c r="J700" s="1">
        <v>42738.594293981485</v>
      </c>
      <c r="K700" s="1">
        <v>42738.693287037036</v>
      </c>
      <c r="L700" t="s">
        <v>23</v>
      </c>
      <c r="M700">
        <v>196.61</v>
      </c>
      <c r="N700">
        <v>1</v>
      </c>
      <c r="O700" t="s">
        <v>785</v>
      </c>
      <c r="Q700">
        <v>196.61</v>
      </c>
      <c r="R700" t="s">
        <v>310</v>
      </c>
    </row>
    <row r="701" spans="1:18" x14ac:dyDescent="0.25">
      <c r="A701" s="1">
        <v>42738</v>
      </c>
      <c r="B701" t="s">
        <v>15</v>
      </c>
      <c r="C701" t="s">
        <v>786</v>
      </c>
      <c r="D701" t="s">
        <v>307</v>
      </c>
      <c r="E701" t="s">
        <v>308</v>
      </c>
      <c r="F701">
        <v>196.61</v>
      </c>
      <c r="G701" s="6">
        <v>42735</v>
      </c>
      <c r="H701" s="9">
        <f t="shared" si="23"/>
        <v>2016</v>
      </c>
      <c r="I701" s="4">
        <f t="shared" si="24"/>
        <v>12</v>
      </c>
      <c r="J701" s="1">
        <v>42738.592673611114</v>
      </c>
      <c r="K701" s="1">
        <v>42738.694479166668</v>
      </c>
      <c r="L701" t="s">
        <v>23</v>
      </c>
      <c r="M701">
        <v>196.61</v>
      </c>
      <c r="N701">
        <v>1</v>
      </c>
      <c r="O701" t="s">
        <v>787</v>
      </c>
      <c r="Q701">
        <v>196.61</v>
      </c>
      <c r="R701" t="s">
        <v>310</v>
      </c>
    </row>
    <row r="702" spans="1:18" x14ac:dyDescent="0.25">
      <c r="A702" s="1">
        <v>42738</v>
      </c>
      <c r="B702" t="s">
        <v>15</v>
      </c>
      <c r="C702" t="s">
        <v>788</v>
      </c>
      <c r="D702" t="s">
        <v>307</v>
      </c>
      <c r="E702" t="s">
        <v>308</v>
      </c>
      <c r="F702">
        <v>196.61</v>
      </c>
      <c r="G702" s="6">
        <v>42735</v>
      </c>
      <c r="H702" s="9">
        <f t="shared" si="23"/>
        <v>2016</v>
      </c>
      <c r="I702" s="4">
        <f t="shared" si="24"/>
        <v>12</v>
      </c>
      <c r="J702" s="1">
        <v>42738.592893518522</v>
      </c>
      <c r="K702" s="1">
        <v>42738.695416666669</v>
      </c>
      <c r="L702" t="s">
        <v>23</v>
      </c>
      <c r="M702">
        <v>196.61</v>
      </c>
      <c r="N702">
        <v>1</v>
      </c>
      <c r="O702" t="s">
        <v>789</v>
      </c>
      <c r="Q702">
        <v>196.61</v>
      </c>
      <c r="R702" t="s">
        <v>310</v>
      </c>
    </row>
    <row r="703" spans="1:18" x14ac:dyDescent="0.25">
      <c r="A703" s="1">
        <v>42738</v>
      </c>
      <c r="B703" t="s">
        <v>15</v>
      </c>
      <c r="C703" t="s">
        <v>790</v>
      </c>
      <c r="D703" t="s">
        <v>307</v>
      </c>
      <c r="E703" t="s">
        <v>308</v>
      </c>
      <c r="F703">
        <v>196.61</v>
      </c>
      <c r="G703" s="6">
        <v>42735</v>
      </c>
      <c r="H703" s="9">
        <f t="shared" si="23"/>
        <v>2016</v>
      </c>
      <c r="I703" s="4">
        <f t="shared" si="24"/>
        <v>12</v>
      </c>
      <c r="J703" s="1">
        <v>42738.593113425923</v>
      </c>
      <c r="K703" s="1">
        <v>42738.696493055555</v>
      </c>
      <c r="L703" t="s">
        <v>23</v>
      </c>
      <c r="M703">
        <v>196.61</v>
      </c>
      <c r="N703">
        <v>1</v>
      </c>
      <c r="O703" t="s">
        <v>791</v>
      </c>
      <c r="Q703">
        <v>196.61</v>
      </c>
      <c r="R703" t="s">
        <v>310</v>
      </c>
    </row>
    <row r="704" spans="1:18" x14ac:dyDescent="0.25">
      <c r="A704" s="1">
        <v>42738</v>
      </c>
      <c r="B704" t="s">
        <v>15</v>
      </c>
      <c r="C704" t="s">
        <v>792</v>
      </c>
      <c r="D704" t="s">
        <v>307</v>
      </c>
      <c r="E704" t="s">
        <v>308</v>
      </c>
      <c r="F704">
        <v>196.61</v>
      </c>
      <c r="G704" s="6">
        <v>42735</v>
      </c>
      <c r="H704" s="9">
        <f t="shared" si="23"/>
        <v>2016</v>
      </c>
      <c r="I704" s="4">
        <f t="shared" si="24"/>
        <v>12</v>
      </c>
      <c r="J704" s="1">
        <v>42738.593368055554</v>
      </c>
      <c r="K704" s="1">
        <v>42738.697175925925</v>
      </c>
      <c r="L704" t="s">
        <v>23</v>
      </c>
      <c r="M704">
        <v>196.61</v>
      </c>
      <c r="N704">
        <v>1</v>
      </c>
      <c r="O704" t="s">
        <v>793</v>
      </c>
      <c r="Q704">
        <v>196.61</v>
      </c>
      <c r="R704" t="s">
        <v>310</v>
      </c>
    </row>
    <row r="705" spans="1:18" x14ac:dyDescent="0.25">
      <c r="A705" s="1">
        <v>42738</v>
      </c>
      <c r="B705" t="s">
        <v>15</v>
      </c>
      <c r="C705" t="s">
        <v>794</v>
      </c>
      <c r="D705" t="s">
        <v>307</v>
      </c>
      <c r="E705" t="s">
        <v>308</v>
      </c>
      <c r="F705">
        <v>196.61</v>
      </c>
      <c r="G705" s="6">
        <v>42735</v>
      </c>
      <c r="H705" s="9">
        <f t="shared" si="23"/>
        <v>2016</v>
      </c>
      <c r="I705" s="4">
        <f t="shared" si="24"/>
        <v>12</v>
      </c>
      <c r="J705" s="1">
        <v>42738.593668981484</v>
      </c>
      <c r="K705" s="1">
        <v>42738.698472222219</v>
      </c>
      <c r="L705" t="s">
        <v>23</v>
      </c>
      <c r="M705">
        <v>196.61</v>
      </c>
      <c r="N705">
        <v>1</v>
      </c>
      <c r="O705" t="s">
        <v>795</v>
      </c>
      <c r="Q705">
        <v>196.61</v>
      </c>
      <c r="R705" t="s">
        <v>310</v>
      </c>
    </row>
    <row r="706" spans="1:18" x14ac:dyDescent="0.25">
      <c r="A706" s="1">
        <v>42738</v>
      </c>
      <c r="B706" t="s">
        <v>15</v>
      </c>
      <c r="C706" t="s">
        <v>796</v>
      </c>
      <c r="D706" t="s">
        <v>307</v>
      </c>
      <c r="E706" t="s">
        <v>308</v>
      </c>
      <c r="F706">
        <v>196.61</v>
      </c>
      <c r="G706" s="6">
        <v>42735</v>
      </c>
      <c r="H706" s="9">
        <f t="shared" si="23"/>
        <v>2016</v>
      </c>
      <c r="I706" s="4">
        <f t="shared" si="24"/>
        <v>12</v>
      </c>
      <c r="J706" s="1">
        <v>42738.593946759262</v>
      </c>
      <c r="K706" s="1">
        <v>42738.699490740742</v>
      </c>
      <c r="L706" t="s">
        <v>23</v>
      </c>
      <c r="M706">
        <v>196.61</v>
      </c>
      <c r="N706">
        <v>1</v>
      </c>
      <c r="O706" t="s">
        <v>797</v>
      </c>
      <c r="Q706">
        <v>196.61</v>
      </c>
      <c r="R706" t="s">
        <v>310</v>
      </c>
    </row>
    <row r="707" spans="1:18" x14ac:dyDescent="0.25">
      <c r="A707" s="1">
        <v>42738</v>
      </c>
      <c r="B707" t="s">
        <v>15</v>
      </c>
      <c r="C707" t="s">
        <v>798</v>
      </c>
      <c r="D707" t="s">
        <v>307</v>
      </c>
      <c r="E707" t="s">
        <v>308</v>
      </c>
      <c r="F707">
        <v>196.61</v>
      </c>
      <c r="G707" s="6">
        <v>42735</v>
      </c>
      <c r="H707" s="9">
        <f t="shared" ref="H707:H770" si="25">YEAR(G707)</f>
        <v>2016</v>
      </c>
      <c r="I707" s="4">
        <f t="shared" ref="I707:I770" si="26">MONTH(G707)</f>
        <v>12</v>
      </c>
      <c r="J707" s="1">
        <v>42738.594467592593</v>
      </c>
      <c r="K707" s="1">
        <v>42738.700462962966</v>
      </c>
      <c r="L707" t="s">
        <v>23</v>
      </c>
      <c r="M707">
        <v>196.61</v>
      </c>
      <c r="N707">
        <v>1</v>
      </c>
      <c r="O707" t="s">
        <v>799</v>
      </c>
      <c r="Q707">
        <v>196.61</v>
      </c>
      <c r="R707" t="s">
        <v>310</v>
      </c>
    </row>
    <row r="708" spans="1:18" x14ac:dyDescent="0.25">
      <c r="A708" s="1">
        <v>42738</v>
      </c>
      <c r="B708" t="s">
        <v>15</v>
      </c>
      <c r="C708" t="s">
        <v>800</v>
      </c>
      <c r="D708" t="s">
        <v>307</v>
      </c>
      <c r="E708" t="s">
        <v>308</v>
      </c>
      <c r="F708">
        <v>196.61</v>
      </c>
      <c r="G708" s="6">
        <v>42735</v>
      </c>
      <c r="H708" s="9">
        <f t="shared" si="25"/>
        <v>2016</v>
      </c>
      <c r="I708" s="4">
        <f t="shared" si="26"/>
        <v>12</v>
      </c>
      <c r="J708" s="1">
        <v>42738.594664351855</v>
      </c>
      <c r="K708" s="1">
        <v>42738.701469907406</v>
      </c>
      <c r="L708" t="s">
        <v>23</v>
      </c>
      <c r="M708">
        <v>196.61</v>
      </c>
      <c r="N708">
        <v>1</v>
      </c>
      <c r="O708" t="s">
        <v>801</v>
      </c>
      <c r="Q708">
        <v>196.61</v>
      </c>
      <c r="R708" t="s">
        <v>310</v>
      </c>
    </row>
    <row r="709" spans="1:18" x14ac:dyDescent="0.25">
      <c r="A709" s="1">
        <v>42738</v>
      </c>
      <c r="B709" t="s">
        <v>15</v>
      </c>
      <c r="C709" t="s">
        <v>802</v>
      </c>
      <c r="D709" t="s">
        <v>307</v>
      </c>
      <c r="E709" t="s">
        <v>308</v>
      </c>
      <c r="F709">
        <v>196.61</v>
      </c>
      <c r="G709" s="6">
        <v>42735</v>
      </c>
      <c r="H709" s="9">
        <f t="shared" si="25"/>
        <v>2016</v>
      </c>
      <c r="I709" s="4">
        <f t="shared" si="26"/>
        <v>12</v>
      </c>
      <c r="J709" s="1">
        <v>42738.594918981478</v>
      </c>
      <c r="K709" s="1">
        <v>42738.702152777776</v>
      </c>
      <c r="L709" t="s">
        <v>23</v>
      </c>
      <c r="M709">
        <v>196.61</v>
      </c>
      <c r="N709">
        <v>1</v>
      </c>
      <c r="O709" t="s">
        <v>803</v>
      </c>
      <c r="Q709">
        <v>196.61</v>
      </c>
      <c r="R709" t="s">
        <v>310</v>
      </c>
    </row>
    <row r="710" spans="1:18" x14ac:dyDescent="0.25">
      <c r="A710" s="1">
        <v>42738</v>
      </c>
      <c r="B710" t="s">
        <v>15</v>
      </c>
      <c r="C710" t="s">
        <v>804</v>
      </c>
      <c r="D710" t="s">
        <v>307</v>
      </c>
      <c r="E710" t="s">
        <v>308</v>
      </c>
      <c r="F710">
        <v>196.61</v>
      </c>
      <c r="G710" s="6">
        <v>42735</v>
      </c>
      <c r="H710" s="9">
        <f t="shared" si="25"/>
        <v>2016</v>
      </c>
      <c r="I710" s="4">
        <f t="shared" si="26"/>
        <v>12</v>
      </c>
      <c r="J710" s="1">
        <v>42738.595509259256</v>
      </c>
      <c r="K710" s="1">
        <v>42738.703194444446</v>
      </c>
      <c r="L710" t="s">
        <v>23</v>
      </c>
      <c r="M710">
        <v>196.61</v>
      </c>
      <c r="N710">
        <v>1</v>
      </c>
      <c r="O710" t="s">
        <v>805</v>
      </c>
      <c r="Q710">
        <v>196.61</v>
      </c>
      <c r="R710" t="s">
        <v>310</v>
      </c>
    </row>
    <row r="711" spans="1:18" x14ac:dyDescent="0.25">
      <c r="A711" s="1">
        <v>42738</v>
      </c>
      <c r="B711" t="s">
        <v>15</v>
      </c>
      <c r="C711" t="s">
        <v>806</v>
      </c>
      <c r="D711" t="s">
        <v>307</v>
      </c>
      <c r="E711" t="s">
        <v>308</v>
      </c>
      <c r="F711">
        <v>196.61</v>
      </c>
      <c r="G711" s="6">
        <v>42735</v>
      </c>
      <c r="H711" s="9">
        <f t="shared" si="25"/>
        <v>2016</v>
      </c>
      <c r="I711" s="4">
        <f t="shared" si="26"/>
        <v>12</v>
      </c>
      <c r="J711" s="1">
        <v>42738.59574074074</v>
      </c>
      <c r="K711" s="1">
        <v>42738.704606481479</v>
      </c>
      <c r="L711" t="s">
        <v>23</v>
      </c>
      <c r="M711">
        <v>196.61</v>
      </c>
      <c r="N711">
        <v>1</v>
      </c>
      <c r="O711" t="s">
        <v>807</v>
      </c>
      <c r="Q711">
        <v>196.61</v>
      </c>
      <c r="R711" t="s">
        <v>310</v>
      </c>
    </row>
    <row r="712" spans="1:18" x14ac:dyDescent="0.25">
      <c r="A712" s="1">
        <v>42738</v>
      </c>
      <c r="B712" t="s">
        <v>15</v>
      </c>
      <c r="C712" t="s">
        <v>808</v>
      </c>
      <c r="D712" t="s">
        <v>307</v>
      </c>
      <c r="E712" t="s">
        <v>308</v>
      </c>
      <c r="F712">
        <v>196.61</v>
      </c>
      <c r="G712" s="6">
        <v>42735</v>
      </c>
      <c r="H712" s="9">
        <f t="shared" si="25"/>
        <v>2016</v>
      </c>
      <c r="I712" s="4">
        <f t="shared" si="26"/>
        <v>12</v>
      </c>
      <c r="J712" s="1">
        <v>42738.595960648148</v>
      </c>
      <c r="K712" s="1">
        <v>42738.705312500002</v>
      </c>
      <c r="L712" t="s">
        <v>23</v>
      </c>
      <c r="M712">
        <v>196.61</v>
      </c>
      <c r="N712">
        <v>1</v>
      </c>
      <c r="O712" t="s">
        <v>809</v>
      </c>
      <c r="Q712">
        <v>196.61</v>
      </c>
      <c r="R712" t="s">
        <v>310</v>
      </c>
    </row>
    <row r="713" spans="1:18" x14ac:dyDescent="0.25">
      <c r="A713" s="1">
        <v>42738</v>
      </c>
      <c r="B713" t="s">
        <v>15</v>
      </c>
      <c r="C713" t="s">
        <v>810</v>
      </c>
      <c r="D713" t="s">
        <v>307</v>
      </c>
      <c r="E713" t="s">
        <v>308</v>
      </c>
      <c r="F713">
        <v>196.61</v>
      </c>
      <c r="G713" s="6">
        <v>42735</v>
      </c>
      <c r="H713" s="9">
        <f t="shared" si="25"/>
        <v>2016</v>
      </c>
      <c r="I713" s="4">
        <f t="shared" si="26"/>
        <v>12</v>
      </c>
      <c r="J713" s="1">
        <v>42738.596168981479</v>
      </c>
      <c r="K713" s="1">
        <v>42738.706203703703</v>
      </c>
      <c r="L713" t="s">
        <v>23</v>
      </c>
      <c r="M713">
        <v>196.61</v>
      </c>
      <c r="N713">
        <v>1</v>
      </c>
      <c r="O713" t="s">
        <v>811</v>
      </c>
      <c r="Q713">
        <v>196.61</v>
      </c>
      <c r="R713" t="s">
        <v>310</v>
      </c>
    </row>
    <row r="714" spans="1:18" x14ac:dyDescent="0.25">
      <c r="A714" s="1">
        <v>42738</v>
      </c>
      <c r="B714" t="s">
        <v>15</v>
      </c>
      <c r="C714" t="s">
        <v>812</v>
      </c>
      <c r="D714" t="s">
        <v>307</v>
      </c>
      <c r="E714" t="s">
        <v>308</v>
      </c>
      <c r="F714">
        <v>196.61</v>
      </c>
      <c r="G714" s="6">
        <v>42735</v>
      </c>
      <c r="H714" s="9">
        <f t="shared" si="25"/>
        <v>2016</v>
      </c>
      <c r="I714" s="4">
        <f t="shared" si="26"/>
        <v>12</v>
      </c>
      <c r="J714" s="1">
        <v>42738.596666666665</v>
      </c>
      <c r="K714" s="1">
        <v>42738.707303240742</v>
      </c>
      <c r="L714" t="s">
        <v>23</v>
      </c>
      <c r="M714">
        <v>196.61</v>
      </c>
      <c r="N714">
        <v>1</v>
      </c>
      <c r="O714" t="s">
        <v>813</v>
      </c>
      <c r="Q714">
        <v>196.61</v>
      </c>
      <c r="R714" t="s">
        <v>310</v>
      </c>
    </row>
    <row r="715" spans="1:18" x14ac:dyDescent="0.25">
      <c r="A715" s="1">
        <v>42738</v>
      </c>
      <c r="B715" t="s">
        <v>15</v>
      </c>
      <c r="C715" t="s">
        <v>814</v>
      </c>
      <c r="D715" t="s">
        <v>307</v>
      </c>
      <c r="E715" t="s">
        <v>308</v>
      </c>
      <c r="F715">
        <v>196.61</v>
      </c>
      <c r="G715" s="6">
        <v>42735</v>
      </c>
      <c r="H715" s="9">
        <f t="shared" si="25"/>
        <v>2016</v>
      </c>
      <c r="I715" s="4">
        <f t="shared" si="26"/>
        <v>12</v>
      </c>
      <c r="J715" s="1">
        <v>42738.596967592595</v>
      </c>
      <c r="K715" s="1">
        <v>42738.708009259259</v>
      </c>
      <c r="L715" t="s">
        <v>23</v>
      </c>
      <c r="M715">
        <v>196.61</v>
      </c>
      <c r="N715">
        <v>1</v>
      </c>
      <c r="O715" t="s">
        <v>815</v>
      </c>
      <c r="Q715">
        <v>196.61</v>
      </c>
      <c r="R715" t="s">
        <v>310</v>
      </c>
    </row>
    <row r="716" spans="1:18" x14ac:dyDescent="0.25">
      <c r="A716" s="1">
        <v>42738</v>
      </c>
      <c r="B716" t="s">
        <v>15</v>
      </c>
      <c r="C716" t="s">
        <v>816</v>
      </c>
      <c r="D716" t="s">
        <v>307</v>
      </c>
      <c r="E716" t="s">
        <v>308</v>
      </c>
      <c r="F716">
        <v>196.61</v>
      </c>
      <c r="G716" s="6">
        <v>42735</v>
      </c>
      <c r="H716" s="9">
        <f t="shared" si="25"/>
        <v>2016</v>
      </c>
      <c r="I716" s="4">
        <f t="shared" si="26"/>
        <v>12</v>
      </c>
      <c r="J716" s="1">
        <v>42738.588240740741</v>
      </c>
      <c r="K716" s="1">
        <v>42738.709236111114</v>
      </c>
      <c r="L716" t="s">
        <v>23</v>
      </c>
      <c r="M716">
        <v>196.61</v>
      </c>
      <c r="N716">
        <v>1</v>
      </c>
      <c r="O716" t="s">
        <v>817</v>
      </c>
      <c r="Q716">
        <v>196.61</v>
      </c>
      <c r="R716" t="s">
        <v>310</v>
      </c>
    </row>
    <row r="717" spans="1:18" x14ac:dyDescent="0.25">
      <c r="A717" s="1">
        <v>42738</v>
      </c>
      <c r="B717" t="s">
        <v>15</v>
      </c>
      <c r="C717" t="s">
        <v>818</v>
      </c>
      <c r="D717" t="s">
        <v>307</v>
      </c>
      <c r="E717" t="s">
        <v>308</v>
      </c>
      <c r="F717">
        <v>196.61</v>
      </c>
      <c r="G717" s="6">
        <v>42735</v>
      </c>
      <c r="H717" s="9">
        <f t="shared" si="25"/>
        <v>2016</v>
      </c>
      <c r="I717" s="4">
        <f t="shared" si="26"/>
        <v>12</v>
      </c>
      <c r="J717" s="1">
        <v>42738.588622685187</v>
      </c>
      <c r="K717" s="1">
        <v>42738.714513888888</v>
      </c>
      <c r="L717" t="s">
        <v>23</v>
      </c>
      <c r="M717">
        <v>196.61</v>
      </c>
      <c r="N717">
        <v>1</v>
      </c>
      <c r="O717" t="s">
        <v>819</v>
      </c>
      <c r="Q717">
        <v>196.61</v>
      </c>
      <c r="R717" t="s">
        <v>310</v>
      </c>
    </row>
    <row r="718" spans="1:18" x14ac:dyDescent="0.25">
      <c r="A718" s="1">
        <v>42738</v>
      </c>
      <c r="B718" t="s">
        <v>15</v>
      </c>
      <c r="C718" t="s">
        <v>820</v>
      </c>
      <c r="D718" t="s">
        <v>307</v>
      </c>
      <c r="E718" t="s">
        <v>308</v>
      </c>
      <c r="F718">
        <v>196.61</v>
      </c>
      <c r="G718" s="6">
        <v>42735</v>
      </c>
      <c r="H718" s="9">
        <f t="shared" si="25"/>
        <v>2016</v>
      </c>
      <c r="I718" s="4">
        <f t="shared" si="26"/>
        <v>12</v>
      </c>
      <c r="J718" s="1">
        <v>42738.589016203703</v>
      </c>
      <c r="K718" s="1">
        <v>42738.715300925927</v>
      </c>
      <c r="L718" t="s">
        <v>23</v>
      </c>
      <c r="M718">
        <v>196.61</v>
      </c>
      <c r="N718">
        <v>1</v>
      </c>
      <c r="O718" t="s">
        <v>821</v>
      </c>
      <c r="Q718">
        <v>196.61</v>
      </c>
      <c r="R718" t="s">
        <v>310</v>
      </c>
    </row>
    <row r="719" spans="1:18" x14ac:dyDescent="0.25">
      <c r="A719" s="1">
        <v>42738</v>
      </c>
      <c r="B719" t="s">
        <v>15</v>
      </c>
      <c r="C719" t="s">
        <v>822</v>
      </c>
      <c r="D719" t="s">
        <v>307</v>
      </c>
      <c r="E719" t="s">
        <v>308</v>
      </c>
      <c r="F719">
        <v>196.61</v>
      </c>
      <c r="G719" s="6">
        <v>42735</v>
      </c>
      <c r="H719" s="9">
        <f t="shared" si="25"/>
        <v>2016</v>
      </c>
      <c r="I719" s="4">
        <f t="shared" si="26"/>
        <v>12</v>
      </c>
      <c r="J719" s="1">
        <v>42738.589409722219</v>
      </c>
      <c r="K719" s="1">
        <v>42738.716273148151</v>
      </c>
      <c r="L719" t="s">
        <v>23</v>
      </c>
      <c r="M719">
        <v>196.61</v>
      </c>
      <c r="N719">
        <v>1</v>
      </c>
      <c r="O719" t="s">
        <v>823</v>
      </c>
      <c r="Q719">
        <v>196.61</v>
      </c>
      <c r="R719" t="s">
        <v>310</v>
      </c>
    </row>
    <row r="720" spans="1:18" x14ac:dyDescent="0.25">
      <c r="A720" s="1">
        <v>42738</v>
      </c>
      <c r="B720" t="s">
        <v>15</v>
      </c>
      <c r="C720" t="s">
        <v>824</v>
      </c>
      <c r="D720" t="s">
        <v>307</v>
      </c>
      <c r="E720" t="s">
        <v>308</v>
      </c>
      <c r="F720">
        <v>196.61</v>
      </c>
      <c r="G720" s="6">
        <v>42735</v>
      </c>
      <c r="H720" s="9">
        <f t="shared" si="25"/>
        <v>2016</v>
      </c>
      <c r="I720" s="4">
        <f t="shared" si="26"/>
        <v>12</v>
      </c>
      <c r="J720" s="1">
        <v>42738.589629629627</v>
      </c>
      <c r="K720" s="1">
        <v>42738.717002314814</v>
      </c>
      <c r="L720" t="s">
        <v>23</v>
      </c>
      <c r="M720">
        <v>196.61</v>
      </c>
      <c r="N720">
        <v>1</v>
      </c>
      <c r="O720" t="s">
        <v>825</v>
      </c>
      <c r="Q720">
        <v>196.61</v>
      </c>
      <c r="R720" t="s">
        <v>310</v>
      </c>
    </row>
    <row r="721" spans="1:18" x14ac:dyDescent="0.25">
      <c r="A721" s="1">
        <v>42738</v>
      </c>
      <c r="B721" t="s">
        <v>15</v>
      </c>
      <c r="C721" t="s">
        <v>826</v>
      </c>
      <c r="D721" t="s">
        <v>307</v>
      </c>
      <c r="E721" t="s">
        <v>308</v>
      </c>
      <c r="F721">
        <v>196.61</v>
      </c>
      <c r="G721" s="6">
        <v>42735</v>
      </c>
      <c r="H721" s="9">
        <f t="shared" si="25"/>
        <v>2016</v>
      </c>
      <c r="I721" s="4">
        <f t="shared" si="26"/>
        <v>12</v>
      </c>
      <c r="J721" s="1">
        <v>42738.589849537035</v>
      </c>
      <c r="K721" s="1">
        <v>42738.718043981484</v>
      </c>
      <c r="L721" t="s">
        <v>23</v>
      </c>
      <c r="M721">
        <v>196.61</v>
      </c>
      <c r="N721">
        <v>1</v>
      </c>
      <c r="O721" t="s">
        <v>827</v>
      </c>
      <c r="Q721">
        <v>196.61</v>
      </c>
      <c r="R721" t="s">
        <v>310</v>
      </c>
    </row>
    <row r="722" spans="1:18" x14ac:dyDescent="0.25">
      <c r="A722" s="1">
        <v>42738</v>
      </c>
      <c r="B722" t="s">
        <v>15</v>
      </c>
      <c r="C722" t="s">
        <v>828</v>
      </c>
      <c r="D722" t="s">
        <v>307</v>
      </c>
      <c r="E722" t="s">
        <v>308</v>
      </c>
      <c r="F722">
        <v>196.61</v>
      </c>
      <c r="G722" s="6">
        <v>42735</v>
      </c>
      <c r="H722" s="9">
        <f t="shared" si="25"/>
        <v>2016</v>
      </c>
      <c r="I722" s="4">
        <f t="shared" si="26"/>
        <v>12</v>
      </c>
      <c r="J722" s="1">
        <v>42738.590277777781</v>
      </c>
      <c r="K722" s="1">
        <v>42738.719108796293</v>
      </c>
      <c r="L722" t="s">
        <v>23</v>
      </c>
      <c r="M722">
        <v>196.61</v>
      </c>
      <c r="N722">
        <v>1</v>
      </c>
      <c r="O722" t="s">
        <v>829</v>
      </c>
      <c r="Q722">
        <v>196.61</v>
      </c>
      <c r="R722" t="s">
        <v>310</v>
      </c>
    </row>
    <row r="723" spans="1:18" x14ac:dyDescent="0.25">
      <c r="A723" s="1">
        <v>42738</v>
      </c>
      <c r="B723" t="s">
        <v>15</v>
      </c>
      <c r="C723" t="s">
        <v>830</v>
      </c>
      <c r="D723" t="s">
        <v>307</v>
      </c>
      <c r="E723" t="s">
        <v>308</v>
      </c>
      <c r="F723">
        <v>196.61</v>
      </c>
      <c r="G723" s="6">
        <v>42735</v>
      </c>
      <c r="H723" s="9">
        <f t="shared" si="25"/>
        <v>2016</v>
      </c>
      <c r="I723" s="4">
        <f t="shared" si="26"/>
        <v>12</v>
      </c>
      <c r="J723" s="1">
        <v>42738.590520833335</v>
      </c>
      <c r="K723" s="1">
        <v>42738.719837962963</v>
      </c>
      <c r="L723" t="s">
        <v>23</v>
      </c>
      <c r="M723">
        <v>196.61</v>
      </c>
      <c r="N723">
        <v>1</v>
      </c>
      <c r="O723" t="s">
        <v>831</v>
      </c>
      <c r="Q723">
        <v>196.61</v>
      </c>
      <c r="R723" t="s">
        <v>310</v>
      </c>
    </row>
    <row r="724" spans="1:18" x14ac:dyDescent="0.25">
      <c r="A724" s="1">
        <v>42738</v>
      </c>
      <c r="B724" t="s">
        <v>15</v>
      </c>
      <c r="C724" t="s">
        <v>832</v>
      </c>
      <c r="D724" t="s">
        <v>307</v>
      </c>
      <c r="E724" t="s">
        <v>308</v>
      </c>
      <c r="F724">
        <v>196.61</v>
      </c>
      <c r="G724" s="6">
        <v>42735</v>
      </c>
      <c r="H724" s="9">
        <f t="shared" si="25"/>
        <v>2016</v>
      </c>
      <c r="I724" s="4">
        <f t="shared" si="26"/>
        <v>12</v>
      </c>
      <c r="J724" s="1">
        <v>42738.590821759259</v>
      </c>
      <c r="K724" s="1">
        <v>42738.720497685186</v>
      </c>
      <c r="L724" t="s">
        <v>23</v>
      </c>
      <c r="M724">
        <v>196.61</v>
      </c>
      <c r="N724">
        <v>1</v>
      </c>
      <c r="O724" t="s">
        <v>833</v>
      </c>
      <c r="Q724">
        <v>196.61</v>
      </c>
      <c r="R724" t="s">
        <v>310</v>
      </c>
    </row>
    <row r="725" spans="1:18" x14ac:dyDescent="0.25">
      <c r="A725" s="1">
        <v>42738</v>
      </c>
      <c r="B725" t="s">
        <v>15</v>
      </c>
      <c r="C725" t="s">
        <v>834</v>
      </c>
      <c r="D725" t="s">
        <v>307</v>
      </c>
      <c r="E725" t="s">
        <v>308</v>
      </c>
      <c r="F725">
        <v>196.61</v>
      </c>
      <c r="G725" s="6">
        <v>42735</v>
      </c>
      <c r="H725" s="9">
        <f t="shared" si="25"/>
        <v>2016</v>
      </c>
      <c r="I725" s="4">
        <f t="shared" si="26"/>
        <v>12</v>
      </c>
      <c r="J725" s="1">
        <v>42738.591134259259</v>
      </c>
      <c r="K725" s="1">
        <v>42738.721053240741</v>
      </c>
      <c r="L725" t="s">
        <v>23</v>
      </c>
      <c r="M725">
        <v>196.61</v>
      </c>
      <c r="N725">
        <v>1</v>
      </c>
      <c r="O725" t="s">
        <v>835</v>
      </c>
      <c r="Q725">
        <v>196.61</v>
      </c>
      <c r="R725" t="s">
        <v>310</v>
      </c>
    </row>
    <row r="726" spans="1:18" x14ac:dyDescent="0.25">
      <c r="A726" s="1">
        <v>42738</v>
      </c>
      <c r="B726" t="s">
        <v>15</v>
      </c>
      <c r="C726" t="s">
        <v>836</v>
      </c>
      <c r="D726" t="s">
        <v>307</v>
      </c>
      <c r="E726" t="s">
        <v>308</v>
      </c>
      <c r="F726">
        <v>196.61</v>
      </c>
      <c r="G726" s="6">
        <v>42735</v>
      </c>
      <c r="H726" s="9">
        <f t="shared" si="25"/>
        <v>2016</v>
      </c>
      <c r="I726" s="4">
        <f t="shared" si="26"/>
        <v>12</v>
      </c>
      <c r="J726" s="1">
        <v>42738.59646990741</v>
      </c>
      <c r="K726" s="1">
        <v>42738.721666666665</v>
      </c>
      <c r="L726" t="s">
        <v>23</v>
      </c>
      <c r="M726">
        <v>196.61</v>
      </c>
      <c r="N726">
        <v>1</v>
      </c>
      <c r="O726" t="s">
        <v>837</v>
      </c>
      <c r="Q726">
        <v>196.61</v>
      </c>
      <c r="R726" t="s">
        <v>310</v>
      </c>
    </row>
    <row r="727" spans="1:18" x14ac:dyDescent="0.25">
      <c r="A727" s="1">
        <v>43095</v>
      </c>
      <c r="B727" t="s">
        <v>15</v>
      </c>
      <c r="C727">
        <v>309512817</v>
      </c>
      <c r="D727" t="s">
        <v>780</v>
      </c>
      <c r="E727" t="s">
        <v>781</v>
      </c>
      <c r="F727">
        <v>55</v>
      </c>
      <c r="G727" s="6">
        <v>43077</v>
      </c>
      <c r="H727" s="9">
        <f t="shared" si="25"/>
        <v>2017</v>
      </c>
      <c r="I727" s="4">
        <f t="shared" si="26"/>
        <v>12</v>
      </c>
      <c r="J727" s="1">
        <v>43081.74690972222</v>
      </c>
      <c r="K727" s="1">
        <v>43091.726759259262</v>
      </c>
      <c r="L727" t="s">
        <v>18</v>
      </c>
      <c r="M727">
        <v>55</v>
      </c>
      <c r="N727">
        <v>1</v>
      </c>
      <c r="O727" t="s">
        <v>838</v>
      </c>
      <c r="Q727">
        <v>55</v>
      </c>
      <c r="R727" t="s">
        <v>20</v>
      </c>
    </row>
    <row r="728" spans="1:18" x14ac:dyDescent="0.25">
      <c r="A728" s="1">
        <v>42769.838796296295</v>
      </c>
      <c r="B728" t="s">
        <v>15</v>
      </c>
      <c r="C728">
        <v>3095222017</v>
      </c>
      <c r="D728" t="s">
        <v>839</v>
      </c>
      <c r="E728" t="s">
        <v>840</v>
      </c>
      <c r="F728">
        <v>2424.84</v>
      </c>
      <c r="G728" s="6">
        <v>42768</v>
      </c>
      <c r="H728" s="9">
        <f t="shared" si="25"/>
        <v>2017</v>
      </c>
      <c r="I728" s="4">
        <f t="shared" si="26"/>
        <v>2</v>
      </c>
      <c r="J728" s="1">
        <v>42769.634375000001</v>
      </c>
      <c r="K728" s="1">
        <v>42769.795787037037</v>
      </c>
      <c r="L728" t="s">
        <v>23</v>
      </c>
      <c r="M728">
        <v>2424.84</v>
      </c>
      <c r="N728">
        <v>1</v>
      </c>
      <c r="O728" t="s">
        <v>841</v>
      </c>
      <c r="Q728">
        <v>2424.84</v>
      </c>
      <c r="R728" t="s">
        <v>46</v>
      </c>
    </row>
    <row r="729" spans="1:18" x14ac:dyDescent="0.25">
      <c r="A729" s="1">
        <v>42681</v>
      </c>
      <c r="B729" t="s">
        <v>15</v>
      </c>
      <c r="C729">
        <v>31189</v>
      </c>
      <c r="D729" t="s">
        <v>747</v>
      </c>
      <c r="E729" t="s">
        <v>748</v>
      </c>
      <c r="F729">
        <v>2141.9699999999998</v>
      </c>
      <c r="G729" s="6">
        <v>42678</v>
      </c>
      <c r="H729" s="9">
        <f t="shared" si="25"/>
        <v>2016</v>
      </c>
      <c r="I729" s="4">
        <f t="shared" si="26"/>
        <v>11</v>
      </c>
      <c r="J729" s="1">
        <v>42678.745636574073</v>
      </c>
      <c r="K729" s="1">
        <v>42678.758090277777</v>
      </c>
      <c r="L729" t="s">
        <v>23</v>
      </c>
      <c r="M729">
        <v>2141.9699999999998</v>
      </c>
      <c r="N729">
        <v>1</v>
      </c>
      <c r="O729" t="s">
        <v>842</v>
      </c>
      <c r="Q729">
        <v>2141.9699999999998</v>
      </c>
      <c r="R729" t="s">
        <v>690</v>
      </c>
    </row>
    <row r="730" spans="1:18" x14ac:dyDescent="0.25">
      <c r="A730" s="1">
        <v>42774.859768518516</v>
      </c>
      <c r="B730" t="s">
        <v>15</v>
      </c>
      <c r="C730">
        <v>31669</v>
      </c>
      <c r="D730" t="s">
        <v>16</v>
      </c>
      <c r="E730" t="s">
        <v>17</v>
      </c>
      <c r="F730">
        <v>19.2</v>
      </c>
      <c r="G730" s="6">
        <v>42766</v>
      </c>
      <c r="H730" s="9">
        <f t="shared" si="25"/>
        <v>2017</v>
      </c>
      <c r="I730" s="4">
        <f t="shared" si="26"/>
        <v>1</v>
      </c>
      <c r="J730" s="1">
        <v>42770.954444444447</v>
      </c>
      <c r="K730" s="1">
        <v>42774.806898148148</v>
      </c>
      <c r="L730" t="s">
        <v>23</v>
      </c>
      <c r="M730">
        <v>19.2</v>
      </c>
      <c r="N730">
        <v>1</v>
      </c>
      <c r="O730" t="s">
        <v>843</v>
      </c>
      <c r="Q730">
        <v>19.2</v>
      </c>
      <c r="R730" t="s">
        <v>74</v>
      </c>
    </row>
    <row r="731" spans="1:18" x14ac:dyDescent="0.25">
      <c r="A731" s="1">
        <v>42774.859768518516</v>
      </c>
      <c r="B731" t="s">
        <v>15</v>
      </c>
      <c r="C731">
        <v>31919</v>
      </c>
      <c r="D731" t="s">
        <v>16</v>
      </c>
      <c r="E731" t="s">
        <v>17</v>
      </c>
      <c r="F731">
        <v>138.85</v>
      </c>
      <c r="G731" s="6">
        <v>42766</v>
      </c>
      <c r="H731" s="9">
        <f t="shared" si="25"/>
        <v>2017</v>
      </c>
      <c r="I731" s="4">
        <f t="shared" si="26"/>
        <v>1</v>
      </c>
      <c r="J731" s="1">
        <v>42771.748472222222</v>
      </c>
      <c r="K731" s="1">
        <v>42774.812164351853</v>
      </c>
      <c r="L731" t="s">
        <v>23</v>
      </c>
      <c r="M731">
        <v>138.85</v>
      </c>
      <c r="N731">
        <v>1</v>
      </c>
      <c r="O731" t="s">
        <v>844</v>
      </c>
      <c r="Q731">
        <v>129.5</v>
      </c>
      <c r="R731" t="s">
        <v>20</v>
      </c>
    </row>
    <row r="732" spans="1:18" x14ac:dyDescent="0.25">
      <c r="A732" s="1">
        <v>42774.859768518516</v>
      </c>
      <c r="B732" t="s">
        <v>15</v>
      </c>
      <c r="C732">
        <v>31919</v>
      </c>
      <c r="D732" t="s">
        <v>16</v>
      </c>
      <c r="E732" t="s">
        <v>17</v>
      </c>
      <c r="F732">
        <v>138.85</v>
      </c>
      <c r="G732" s="6">
        <v>42766</v>
      </c>
      <c r="H732" s="9">
        <f t="shared" si="25"/>
        <v>2017</v>
      </c>
      <c r="I732" s="4">
        <f t="shared" si="26"/>
        <v>1</v>
      </c>
      <c r="J732" s="1">
        <v>42771.748472222222</v>
      </c>
      <c r="K732" s="1">
        <v>42774.812164351853</v>
      </c>
      <c r="L732" t="s">
        <v>23</v>
      </c>
      <c r="M732">
        <v>138.85</v>
      </c>
      <c r="N732">
        <v>2</v>
      </c>
      <c r="O732" t="s">
        <v>845</v>
      </c>
      <c r="Q732">
        <v>9.35</v>
      </c>
      <c r="R732" t="s">
        <v>70</v>
      </c>
    </row>
    <row r="733" spans="1:18" x14ac:dyDescent="0.25">
      <c r="A733" s="1">
        <v>42774.859768518516</v>
      </c>
      <c r="B733" t="s">
        <v>15</v>
      </c>
      <c r="C733">
        <v>32087</v>
      </c>
      <c r="D733" t="s">
        <v>652</v>
      </c>
      <c r="E733" t="s">
        <v>653</v>
      </c>
      <c r="F733">
        <v>129.24</v>
      </c>
      <c r="G733" s="6">
        <v>42766</v>
      </c>
      <c r="H733" s="9">
        <f t="shared" si="25"/>
        <v>2017</v>
      </c>
      <c r="I733" s="4">
        <f t="shared" si="26"/>
        <v>1</v>
      </c>
      <c r="J733" s="1">
        <v>42772.786053240743</v>
      </c>
      <c r="K733" s="1">
        <v>42774.797627314816</v>
      </c>
      <c r="L733" t="s">
        <v>23</v>
      </c>
      <c r="M733">
        <v>129.24</v>
      </c>
      <c r="N733">
        <v>1</v>
      </c>
      <c r="O733" t="s">
        <v>846</v>
      </c>
      <c r="Q733">
        <v>129.24</v>
      </c>
      <c r="R733" t="s">
        <v>655</v>
      </c>
    </row>
    <row r="734" spans="1:18" x14ac:dyDescent="0.25">
      <c r="A734" s="1">
        <v>42787.748217592591</v>
      </c>
      <c r="B734" t="s">
        <v>15</v>
      </c>
      <c r="C734">
        <v>34408</v>
      </c>
      <c r="D734" t="s">
        <v>16</v>
      </c>
      <c r="E734" t="s">
        <v>17</v>
      </c>
      <c r="F734">
        <v>116.3</v>
      </c>
      <c r="G734" s="6">
        <v>42779</v>
      </c>
      <c r="H734" s="9">
        <f t="shared" si="25"/>
        <v>2017</v>
      </c>
      <c r="I734" s="4">
        <f t="shared" si="26"/>
        <v>2</v>
      </c>
      <c r="J734" s="1">
        <v>42780.937847222223</v>
      </c>
      <c r="K734" s="1">
        <v>42787.738761574074</v>
      </c>
      <c r="L734" t="s">
        <v>23</v>
      </c>
      <c r="M734">
        <v>116.3</v>
      </c>
      <c r="N734">
        <v>1</v>
      </c>
      <c r="O734" t="s">
        <v>847</v>
      </c>
      <c r="Q734">
        <v>81.44</v>
      </c>
      <c r="R734" t="s">
        <v>20</v>
      </c>
    </row>
    <row r="735" spans="1:18" x14ac:dyDescent="0.25">
      <c r="A735" s="1">
        <v>42787.748217592591</v>
      </c>
      <c r="B735" t="s">
        <v>15</v>
      </c>
      <c r="C735">
        <v>34408</v>
      </c>
      <c r="D735" t="s">
        <v>16</v>
      </c>
      <c r="E735" t="s">
        <v>17</v>
      </c>
      <c r="F735">
        <v>116.3</v>
      </c>
      <c r="G735" s="6">
        <v>42779</v>
      </c>
      <c r="H735" s="9">
        <f t="shared" si="25"/>
        <v>2017</v>
      </c>
      <c r="I735" s="4">
        <f t="shared" si="26"/>
        <v>2</v>
      </c>
      <c r="J735" s="1">
        <v>42780.937847222223</v>
      </c>
      <c r="K735" s="1">
        <v>42787.738761574074</v>
      </c>
      <c r="L735" t="s">
        <v>23</v>
      </c>
      <c r="M735">
        <v>116.3</v>
      </c>
      <c r="N735">
        <v>2</v>
      </c>
      <c r="O735" t="s">
        <v>845</v>
      </c>
      <c r="Q735">
        <v>34.86</v>
      </c>
      <c r="R735" t="s">
        <v>70</v>
      </c>
    </row>
    <row r="736" spans="1:18" x14ac:dyDescent="0.25">
      <c r="A736" s="1">
        <v>42765.788819444446</v>
      </c>
      <c r="B736" t="s">
        <v>15</v>
      </c>
      <c r="C736">
        <v>346726011817</v>
      </c>
      <c r="D736" t="s">
        <v>91</v>
      </c>
      <c r="E736" t="s">
        <v>92</v>
      </c>
      <c r="F736">
        <v>719.32</v>
      </c>
      <c r="G736" s="6">
        <v>42753</v>
      </c>
      <c r="H736" s="9">
        <f t="shared" si="25"/>
        <v>2017</v>
      </c>
      <c r="I736" s="4">
        <f t="shared" si="26"/>
        <v>1</v>
      </c>
      <c r="J736" s="1">
        <v>42765.58457175926</v>
      </c>
      <c r="K736" s="1">
        <v>42765.701319444444</v>
      </c>
      <c r="L736" t="s">
        <v>23</v>
      </c>
      <c r="M736">
        <v>719.32</v>
      </c>
      <c r="N736">
        <v>1</v>
      </c>
      <c r="O736" t="s">
        <v>848</v>
      </c>
      <c r="Q736">
        <v>719.32</v>
      </c>
      <c r="R736" t="s">
        <v>94</v>
      </c>
    </row>
    <row r="737" spans="1:18" x14ac:dyDescent="0.25">
      <c r="A737" s="1">
        <v>42794.563414351855</v>
      </c>
      <c r="B737" t="s">
        <v>15</v>
      </c>
      <c r="C737">
        <v>346726021717</v>
      </c>
      <c r="D737" t="s">
        <v>91</v>
      </c>
      <c r="E737" t="s">
        <v>92</v>
      </c>
      <c r="F737">
        <v>739.23</v>
      </c>
      <c r="G737" s="6">
        <v>42783</v>
      </c>
      <c r="H737" s="9">
        <f t="shared" si="25"/>
        <v>2017</v>
      </c>
      <c r="I737" s="4">
        <f t="shared" si="26"/>
        <v>2</v>
      </c>
      <c r="J737" s="1">
        <v>42793.570555555554</v>
      </c>
      <c r="K737" s="1">
        <v>42794.557500000003</v>
      </c>
      <c r="L737" t="s">
        <v>23</v>
      </c>
      <c r="M737">
        <v>739.23</v>
      </c>
      <c r="N737">
        <v>1</v>
      </c>
      <c r="O737" t="s">
        <v>849</v>
      </c>
      <c r="Q737">
        <v>739.23</v>
      </c>
      <c r="R737" t="s">
        <v>94</v>
      </c>
    </row>
    <row r="738" spans="1:18" x14ac:dyDescent="0.25">
      <c r="A738" s="1">
        <v>43259.525787037041</v>
      </c>
      <c r="B738" t="s">
        <v>15</v>
      </c>
      <c r="C738">
        <v>346726051718</v>
      </c>
      <c r="D738" t="s">
        <v>91</v>
      </c>
      <c r="E738" t="s">
        <v>92</v>
      </c>
      <c r="F738">
        <v>683.07</v>
      </c>
      <c r="G738" s="6">
        <v>43237</v>
      </c>
      <c r="H738" s="9">
        <f t="shared" si="25"/>
        <v>2018</v>
      </c>
      <c r="I738" s="4">
        <f t="shared" si="26"/>
        <v>5</v>
      </c>
      <c r="J738" s="1">
        <v>43242.544861111113</v>
      </c>
      <c r="K738" s="1">
        <v>43258.553923611114</v>
      </c>
      <c r="L738" t="s">
        <v>18</v>
      </c>
      <c r="M738">
        <v>683.07</v>
      </c>
      <c r="N738">
        <v>1</v>
      </c>
      <c r="O738" t="s">
        <v>850</v>
      </c>
      <c r="Q738">
        <v>683.07</v>
      </c>
      <c r="R738" t="s">
        <v>94</v>
      </c>
    </row>
    <row r="739" spans="1:18" x14ac:dyDescent="0.25">
      <c r="A739" s="1">
        <v>42579.612766203703</v>
      </c>
      <c r="B739" t="s">
        <v>15</v>
      </c>
      <c r="C739">
        <v>346726071916</v>
      </c>
      <c r="D739" t="s">
        <v>91</v>
      </c>
      <c r="E739" t="s">
        <v>92</v>
      </c>
      <c r="F739">
        <v>671.5</v>
      </c>
      <c r="G739" s="6">
        <v>42570</v>
      </c>
      <c r="H739" s="9">
        <f t="shared" si="25"/>
        <v>2016</v>
      </c>
      <c r="I739" s="4">
        <f t="shared" si="26"/>
        <v>7</v>
      </c>
      <c r="J739" s="1">
        <v>42579.528136574074</v>
      </c>
      <c r="K739" s="1">
        <v>42579.558298611111</v>
      </c>
      <c r="L739" t="s">
        <v>23</v>
      </c>
      <c r="M739">
        <v>671.5</v>
      </c>
      <c r="N739">
        <v>1</v>
      </c>
      <c r="O739" t="s">
        <v>851</v>
      </c>
      <c r="Q739">
        <v>671.5</v>
      </c>
      <c r="R739" t="s">
        <v>94</v>
      </c>
    </row>
    <row r="740" spans="1:18" x14ac:dyDescent="0.25">
      <c r="A740" s="1">
        <v>42608.772407407407</v>
      </c>
      <c r="B740" t="s">
        <v>15</v>
      </c>
      <c r="C740" t="s">
        <v>852</v>
      </c>
      <c r="D740" t="s">
        <v>91</v>
      </c>
      <c r="E740" t="s">
        <v>92</v>
      </c>
      <c r="F740">
        <v>671.77</v>
      </c>
      <c r="G740" s="6">
        <v>42599</v>
      </c>
      <c r="H740" s="9">
        <f t="shared" si="25"/>
        <v>2016</v>
      </c>
      <c r="I740" s="4">
        <f t="shared" si="26"/>
        <v>8</v>
      </c>
      <c r="J740" s="1">
        <v>42608.631747685184</v>
      </c>
      <c r="K740" s="1">
        <v>42608.674120370371</v>
      </c>
      <c r="L740" t="s">
        <v>23</v>
      </c>
      <c r="M740">
        <v>671.77</v>
      </c>
      <c r="N740">
        <v>1</v>
      </c>
      <c r="O740" t="s">
        <v>853</v>
      </c>
      <c r="Q740">
        <v>671.77</v>
      </c>
      <c r="R740" t="s">
        <v>94</v>
      </c>
    </row>
    <row r="741" spans="1:18" x14ac:dyDescent="0.25">
      <c r="A741" s="1">
        <v>42648.690578703703</v>
      </c>
      <c r="B741" t="s">
        <v>15</v>
      </c>
      <c r="C741">
        <v>346726091616</v>
      </c>
      <c r="D741" t="s">
        <v>91</v>
      </c>
      <c r="E741" t="s">
        <v>92</v>
      </c>
      <c r="F741">
        <v>676.27</v>
      </c>
      <c r="G741" s="6">
        <v>42629</v>
      </c>
      <c r="H741" s="9">
        <f t="shared" si="25"/>
        <v>2016</v>
      </c>
      <c r="I741" s="4">
        <f t="shared" si="26"/>
        <v>9</v>
      </c>
      <c r="J741" s="1">
        <v>42642.671041666668</v>
      </c>
      <c r="K741" s="1">
        <v>42648.542627314811</v>
      </c>
      <c r="L741" t="s">
        <v>23</v>
      </c>
      <c r="M741">
        <v>676.27</v>
      </c>
      <c r="N741">
        <v>1</v>
      </c>
      <c r="O741" t="s">
        <v>854</v>
      </c>
      <c r="Q741">
        <v>676.27</v>
      </c>
      <c r="R741" t="s">
        <v>94</v>
      </c>
    </row>
    <row r="742" spans="1:18" x14ac:dyDescent="0.25">
      <c r="A742" s="1">
        <v>42670.82309027778</v>
      </c>
      <c r="B742" t="s">
        <v>15</v>
      </c>
      <c r="C742">
        <v>346726101816</v>
      </c>
      <c r="D742" t="s">
        <v>91</v>
      </c>
      <c r="E742" t="s">
        <v>92</v>
      </c>
      <c r="F742">
        <v>681.3</v>
      </c>
      <c r="G742" s="6">
        <v>42661</v>
      </c>
      <c r="H742" s="9">
        <f t="shared" si="25"/>
        <v>2016</v>
      </c>
      <c r="I742" s="4">
        <f t="shared" si="26"/>
        <v>10</v>
      </c>
      <c r="J742" s="1">
        <v>42668.553530092591</v>
      </c>
      <c r="K742" s="1">
        <v>42670.781053240738</v>
      </c>
      <c r="L742" t="s">
        <v>23</v>
      </c>
      <c r="M742">
        <v>681.3</v>
      </c>
      <c r="N742">
        <v>1</v>
      </c>
      <c r="O742" t="s">
        <v>855</v>
      </c>
      <c r="Q742">
        <v>681.3</v>
      </c>
      <c r="R742" t="s">
        <v>94</v>
      </c>
    </row>
    <row r="743" spans="1:18" x14ac:dyDescent="0.25">
      <c r="A743" s="1">
        <v>42733</v>
      </c>
      <c r="B743" t="s">
        <v>15</v>
      </c>
      <c r="C743">
        <v>346726121616</v>
      </c>
      <c r="D743" t="s">
        <v>91</v>
      </c>
      <c r="E743" t="s">
        <v>92</v>
      </c>
      <c r="F743">
        <v>686.42</v>
      </c>
      <c r="G743" s="6">
        <v>42720</v>
      </c>
      <c r="H743" s="9">
        <f t="shared" si="25"/>
        <v>2016</v>
      </c>
      <c r="I743" s="4">
        <f t="shared" si="26"/>
        <v>12</v>
      </c>
      <c r="J743" s="1">
        <v>42728.583483796298</v>
      </c>
      <c r="K743" s="1">
        <v>42732.855370370373</v>
      </c>
      <c r="L743" t="s">
        <v>23</v>
      </c>
      <c r="M743">
        <v>686.42</v>
      </c>
      <c r="N743">
        <v>1</v>
      </c>
      <c r="O743" t="s">
        <v>856</v>
      </c>
      <c r="Q743">
        <v>686.42</v>
      </c>
      <c r="R743" t="s">
        <v>94</v>
      </c>
    </row>
    <row r="744" spans="1:18" x14ac:dyDescent="0.25">
      <c r="B744" t="s">
        <v>173</v>
      </c>
      <c r="C744">
        <v>353456</v>
      </c>
      <c r="D744" t="s">
        <v>857</v>
      </c>
      <c r="E744" t="s">
        <v>858</v>
      </c>
      <c r="F744">
        <v>158.79</v>
      </c>
      <c r="G744" s="6">
        <v>42716</v>
      </c>
      <c r="H744" s="9">
        <f t="shared" si="25"/>
        <v>2016</v>
      </c>
      <c r="I744" s="4">
        <f t="shared" si="26"/>
        <v>12</v>
      </c>
      <c r="J744" s="1">
        <v>42718.652129629627</v>
      </c>
      <c r="M744">
        <v>158.79</v>
      </c>
      <c r="N744">
        <v>1</v>
      </c>
      <c r="Q744">
        <v>158.79</v>
      </c>
      <c r="R744" t="s">
        <v>207</v>
      </c>
    </row>
    <row r="745" spans="1:18" x14ac:dyDescent="0.25">
      <c r="A745" s="1">
        <v>42802.563900462963</v>
      </c>
      <c r="B745" t="s">
        <v>15</v>
      </c>
      <c r="C745">
        <v>37900</v>
      </c>
      <c r="D745" t="s">
        <v>16</v>
      </c>
      <c r="E745" t="s">
        <v>17</v>
      </c>
      <c r="F745">
        <v>140.19999999999999</v>
      </c>
      <c r="G745" s="6">
        <v>42794</v>
      </c>
      <c r="H745" s="9">
        <f t="shared" si="25"/>
        <v>2017</v>
      </c>
      <c r="I745" s="4">
        <f t="shared" si="26"/>
        <v>2</v>
      </c>
      <c r="J745" s="1">
        <v>42801.099560185183</v>
      </c>
      <c r="K745" s="1">
        <v>42802.560277777775</v>
      </c>
      <c r="L745" t="s">
        <v>23</v>
      </c>
      <c r="M745">
        <v>140.19999999999999</v>
      </c>
      <c r="N745">
        <v>1</v>
      </c>
      <c r="O745" t="s">
        <v>859</v>
      </c>
      <c r="Q745">
        <v>131.25</v>
      </c>
      <c r="R745" t="s">
        <v>20</v>
      </c>
    </row>
    <row r="746" spans="1:18" x14ac:dyDescent="0.25">
      <c r="A746" s="1">
        <v>42802.563900462963</v>
      </c>
      <c r="B746" t="s">
        <v>15</v>
      </c>
      <c r="C746">
        <v>37900</v>
      </c>
      <c r="D746" t="s">
        <v>16</v>
      </c>
      <c r="E746" t="s">
        <v>17</v>
      </c>
      <c r="F746">
        <v>140.19999999999999</v>
      </c>
      <c r="G746" s="6">
        <v>42794</v>
      </c>
      <c r="H746" s="9">
        <f t="shared" si="25"/>
        <v>2017</v>
      </c>
      <c r="I746" s="4">
        <f t="shared" si="26"/>
        <v>2</v>
      </c>
      <c r="J746" s="1">
        <v>42801.099560185183</v>
      </c>
      <c r="K746" s="1">
        <v>42802.560277777775</v>
      </c>
      <c r="L746" t="s">
        <v>23</v>
      </c>
      <c r="M746">
        <v>140.19999999999999</v>
      </c>
      <c r="N746">
        <v>2</v>
      </c>
      <c r="O746" t="s">
        <v>860</v>
      </c>
      <c r="Q746">
        <v>8.9499999999999993</v>
      </c>
      <c r="R746" t="s">
        <v>70</v>
      </c>
    </row>
    <row r="747" spans="1:18" x14ac:dyDescent="0.25">
      <c r="A747" s="1">
        <v>42802.563900462963</v>
      </c>
      <c r="B747" t="s">
        <v>15</v>
      </c>
      <c r="C747">
        <v>38025</v>
      </c>
      <c r="D747" t="s">
        <v>652</v>
      </c>
      <c r="E747" t="s">
        <v>653</v>
      </c>
      <c r="F747">
        <v>50.49</v>
      </c>
      <c r="G747" s="6">
        <v>42794</v>
      </c>
      <c r="H747" s="9">
        <f t="shared" si="25"/>
        <v>2017</v>
      </c>
      <c r="I747" s="4">
        <f t="shared" si="26"/>
        <v>2</v>
      </c>
      <c r="J747" s="1">
        <v>42801.113298611112</v>
      </c>
      <c r="K747" s="1">
        <v>42802.564004629632</v>
      </c>
      <c r="L747" t="s">
        <v>23</v>
      </c>
      <c r="M747">
        <v>50.49</v>
      </c>
      <c r="N747">
        <v>1</v>
      </c>
      <c r="O747" t="s">
        <v>861</v>
      </c>
      <c r="Q747">
        <v>50.49</v>
      </c>
      <c r="R747" t="s">
        <v>655</v>
      </c>
    </row>
    <row r="748" spans="1:18" x14ac:dyDescent="0.25">
      <c r="A748" s="1">
        <v>42807.85565972222</v>
      </c>
      <c r="B748" t="s">
        <v>15</v>
      </c>
      <c r="C748">
        <v>38735</v>
      </c>
      <c r="D748" t="s">
        <v>16</v>
      </c>
      <c r="E748" t="s">
        <v>17</v>
      </c>
      <c r="F748">
        <v>80.709999999999994</v>
      </c>
      <c r="G748" s="6">
        <v>42803</v>
      </c>
      <c r="H748" s="9">
        <f t="shared" si="25"/>
        <v>2017</v>
      </c>
      <c r="I748" s="4">
        <f t="shared" si="26"/>
        <v>3</v>
      </c>
      <c r="J748" s="1">
        <v>42803.963321759256</v>
      </c>
      <c r="K748" s="1">
        <v>42807.750763888886</v>
      </c>
      <c r="L748" t="s">
        <v>23</v>
      </c>
      <c r="M748">
        <v>80.709999999999994</v>
      </c>
      <c r="N748">
        <v>1</v>
      </c>
      <c r="O748" t="s">
        <v>859</v>
      </c>
      <c r="Q748">
        <v>55.47</v>
      </c>
      <c r="R748" t="s">
        <v>20</v>
      </c>
    </row>
    <row r="749" spans="1:18" x14ac:dyDescent="0.25">
      <c r="A749" s="1">
        <v>42807.85565972222</v>
      </c>
      <c r="B749" t="s">
        <v>15</v>
      </c>
      <c r="C749">
        <v>38735</v>
      </c>
      <c r="D749" t="s">
        <v>16</v>
      </c>
      <c r="E749" t="s">
        <v>17</v>
      </c>
      <c r="F749">
        <v>80.709999999999994</v>
      </c>
      <c r="G749" s="6">
        <v>42803</v>
      </c>
      <c r="H749" s="9">
        <f t="shared" si="25"/>
        <v>2017</v>
      </c>
      <c r="I749" s="4">
        <f t="shared" si="26"/>
        <v>3</v>
      </c>
      <c r="J749" s="1">
        <v>42803.963321759256</v>
      </c>
      <c r="K749" s="1">
        <v>42807.750763888886</v>
      </c>
      <c r="L749" t="s">
        <v>23</v>
      </c>
      <c r="M749">
        <v>80.709999999999994</v>
      </c>
      <c r="N749">
        <v>2</v>
      </c>
      <c r="O749" t="s">
        <v>860</v>
      </c>
      <c r="Q749">
        <v>25.24</v>
      </c>
      <c r="R749" t="s">
        <v>70</v>
      </c>
    </row>
    <row r="750" spans="1:18" x14ac:dyDescent="0.25">
      <c r="A750" s="1">
        <v>42538</v>
      </c>
      <c r="B750" t="s">
        <v>15</v>
      </c>
      <c r="C750">
        <v>405024</v>
      </c>
      <c r="D750" t="s">
        <v>307</v>
      </c>
      <c r="E750" t="s">
        <v>308</v>
      </c>
      <c r="F750">
        <v>208.65</v>
      </c>
      <c r="G750" s="6">
        <v>42535</v>
      </c>
      <c r="H750" s="9">
        <f t="shared" si="25"/>
        <v>2016</v>
      </c>
      <c r="I750" s="4">
        <f t="shared" si="26"/>
        <v>6</v>
      </c>
      <c r="J750" s="1">
        <v>42537.81145833333</v>
      </c>
      <c r="K750" s="1">
        <v>42538.747939814813</v>
      </c>
      <c r="L750" t="s">
        <v>23</v>
      </c>
      <c r="M750">
        <v>208.65</v>
      </c>
      <c r="N750">
        <v>1</v>
      </c>
      <c r="O750" t="s">
        <v>862</v>
      </c>
      <c r="Q750">
        <v>208.65</v>
      </c>
      <c r="R750" t="s">
        <v>310</v>
      </c>
    </row>
    <row r="751" spans="1:18" x14ac:dyDescent="0.25">
      <c r="A751" s="1">
        <v>42545</v>
      </c>
      <c r="B751" t="s">
        <v>15</v>
      </c>
      <c r="C751">
        <v>405723</v>
      </c>
      <c r="D751" t="s">
        <v>307</v>
      </c>
      <c r="E751" t="s">
        <v>308</v>
      </c>
      <c r="F751">
        <v>101.65</v>
      </c>
      <c r="G751" s="6">
        <v>42543</v>
      </c>
      <c r="H751" s="9">
        <f t="shared" si="25"/>
        <v>2016</v>
      </c>
      <c r="I751" s="4">
        <f t="shared" si="26"/>
        <v>6</v>
      </c>
      <c r="J751" s="1">
        <v>42544.747719907406</v>
      </c>
      <c r="K751" s="1">
        <v>42545.60260416667</v>
      </c>
      <c r="L751" t="s">
        <v>23</v>
      </c>
      <c r="M751">
        <v>101.65</v>
      </c>
      <c r="N751">
        <v>1</v>
      </c>
      <c r="O751" t="s">
        <v>863</v>
      </c>
      <c r="Q751">
        <v>101.65</v>
      </c>
      <c r="R751" t="s">
        <v>310</v>
      </c>
    </row>
    <row r="752" spans="1:18" x14ac:dyDescent="0.25">
      <c r="A752" s="1">
        <v>42836.863715277781</v>
      </c>
      <c r="B752" t="s">
        <v>15</v>
      </c>
      <c r="C752">
        <v>41117</v>
      </c>
      <c r="D752" t="s">
        <v>652</v>
      </c>
      <c r="E752" t="s">
        <v>653</v>
      </c>
      <c r="F752">
        <v>50.49</v>
      </c>
      <c r="G752" s="6">
        <v>42825</v>
      </c>
      <c r="H752" s="9">
        <f t="shared" si="25"/>
        <v>2017</v>
      </c>
      <c r="I752" s="4">
        <f t="shared" si="26"/>
        <v>3</v>
      </c>
      <c r="J752" s="1">
        <v>42830.979675925926</v>
      </c>
      <c r="K752" s="1">
        <v>42836.591944444444</v>
      </c>
      <c r="L752" t="s">
        <v>23</v>
      </c>
      <c r="M752">
        <v>50.49</v>
      </c>
      <c r="N752">
        <v>1</v>
      </c>
      <c r="O752" t="s">
        <v>864</v>
      </c>
      <c r="Q752">
        <v>50.49</v>
      </c>
      <c r="R752" t="s">
        <v>655</v>
      </c>
    </row>
    <row r="753" spans="1:18" x14ac:dyDescent="0.25">
      <c r="A753" s="1">
        <v>42836.863715277781</v>
      </c>
      <c r="B753" t="s">
        <v>15</v>
      </c>
      <c r="C753">
        <v>41195</v>
      </c>
      <c r="D753" t="s">
        <v>16</v>
      </c>
      <c r="E753" t="s">
        <v>17</v>
      </c>
      <c r="F753">
        <v>147.88</v>
      </c>
      <c r="G753" s="6">
        <v>42825</v>
      </c>
      <c r="H753" s="9">
        <f t="shared" si="25"/>
        <v>2017</v>
      </c>
      <c r="I753" s="4">
        <f t="shared" si="26"/>
        <v>3</v>
      </c>
      <c r="J753" s="1">
        <v>42830.951608796298</v>
      </c>
      <c r="K753" s="1">
        <v>42836.594594907408</v>
      </c>
      <c r="L753" t="s">
        <v>23</v>
      </c>
      <c r="M753">
        <v>147.88</v>
      </c>
      <c r="N753">
        <v>1</v>
      </c>
      <c r="O753" t="s">
        <v>865</v>
      </c>
      <c r="Q753">
        <v>83.26</v>
      </c>
      <c r="R753" t="s">
        <v>20</v>
      </c>
    </row>
    <row r="754" spans="1:18" x14ac:dyDescent="0.25">
      <c r="A754" s="1">
        <v>42836.863715277781</v>
      </c>
      <c r="B754" t="s">
        <v>15</v>
      </c>
      <c r="C754">
        <v>41195</v>
      </c>
      <c r="D754" t="s">
        <v>16</v>
      </c>
      <c r="E754" t="s">
        <v>17</v>
      </c>
      <c r="F754">
        <v>147.88</v>
      </c>
      <c r="G754" s="6">
        <v>42825</v>
      </c>
      <c r="H754" s="9">
        <f t="shared" si="25"/>
        <v>2017</v>
      </c>
      <c r="I754" s="4">
        <f t="shared" si="26"/>
        <v>3</v>
      </c>
      <c r="J754" s="1">
        <v>42830.951608796298</v>
      </c>
      <c r="K754" s="1">
        <v>42836.594594907408</v>
      </c>
      <c r="L754" t="s">
        <v>23</v>
      </c>
      <c r="M754">
        <v>147.88</v>
      </c>
      <c r="N754">
        <v>2</v>
      </c>
      <c r="O754" t="s">
        <v>866</v>
      </c>
      <c r="Q754">
        <v>64.62</v>
      </c>
      <c r="R754" t="s">
        <v>70</v>
      </c>
    </row>
    <row r="755" spans="1:18" x14ac:dyDescent="0.25">
      <c r="B755" t="s">
        <v>173</v>
      </c>
      <c r="C755">
        <v>414292</v>
      </c>
      <c r="D755" t="s">
        <v>307</v>
      </c>
      <c r="E755" t="s">
        <v>308</v>
      </c>
      <c r="F755">
        <v>133.75</v>
      </c>
      <c r="G755" s="6">
        <v>42639</v>
      </c>
      <c r="H755" s="9">
        <f t="shared" si="25"/>
        <v>2016</v>
      </c>
      <c r="I755" s="4">
        <f t="shared" si="26"/>
        <v>9</v>
      </c>
      <c r="J755" s="1">
        <v>42649.680185185185</v>
      </c>
      <c r="M755">
        <v>133.75</v>
      </c>
    </row>
    <row r="756" spans="1:18" x14ac:dyDescent="0.25">
      <c r="A756" s="1">
        <v>42671.733136574076</v>
      </c>
      <c r="B756" t="s">
        <v>15</v>
      </c>
      <c r="C756">
        <v>417331</v>
      </c>
      <c r="D756" t="s">
        <v>307</v>
      </c>
      <c r="E756" t="s">
        <v>308</v>
      </c>
      <c r="F756">
        <v>133.75</v>
      </c>
      <c r="G756" s="6">
        <v>42661</v>
      </c>
      <c r="H756" s="9">
        <f t="shared" si="25"/>
        <v>2016</v>
      </c>
      <c r="I756" s="4">
        <f t="shared" si="26"/>
        <v>10</v>
      </c>
      <c r="J756" s="1">
        <v>42671.66684027778</v>
      </c>
      <c r="K756" s="1">
        <v>42671.677199074074</v>
      </c>
      <c r="L756" t="s">
        <v>23</v>
      </c>
      <c r="M756">
        <v>133.75</v>
      </c>
      <c r="N756">
        <v>1</v>
      </c>
      <c r="O756" t="s">
        <v>867</v>
      </c>
      <c r="Q756">
        <v>133.75</v>
      </c>
      <c r="R756" t="s">
        <v>310</v>
      </c>
    </row>
    <row r="757" spans="1:18" x14ac:dyDescent="0.25">
      <c r="B757" t="s">
        <v>173</v>
      </c>
      <c r="C757">
        <v>41926611</v>
      </c>
      <c r="D757" t="s">
        <v>868</v>
      </c>
      <c r="E757" t="s">
        <v>869</v>
      </c>
      <c r="F757">
        <v>721.41</v>
      </c>
      <c r="G757" s="6">
        <v>42932</v>
      </c>
      <c r="H757" s="9">
        <f t="shared" si="25"/>
        <v>2017</v>
      </c>
      <c r="I757" s="4">
        <f t="shared" si="26"/>
        <v>7</v>
      </c>
      <c r="J757" s="1">
        <v>42940.611388888887</v>
      </c>
      <c r="M757">
        <v>721.41</v>
      </c>
      <c r="N757">
        <v>1</v>
      </c>
      <c r="Q757">
        <v>721.41</v>
      </c>
      <c r="R757" t="s">
        <v>207</v>
      </c>
    </row>
    <row r="758" spans="1:18" x14ac:dyDescent="0.25">
      <c r="A758" s="1">
        <v>42944.517002314817</v>
      </c>
      <c r="B758" t="s">
        <v>15</v>
      </c>
      <c r="C758" t="s">
        <v>870</v>
      </c>
      <c r="D758" t="s">
        <v>868</v>
      </c>
      <c r="E758" t="s">
        <v>869</v>
      </c>
      <c r="F758">
        <v>534.38</v>
      </c>
      <c r="G758" s="6">
        <v>42932</v>
      </c>
      <c r="H758" s="9">
        <f t="shared" si="25"/>
        <v>2017</v>
      </c>
      <c r="I758" s="4">
        <f t="shared" si="26"/>
        <v>7</v>
      </c>
      <c r="J758" s="1">
        <v>42943.972754629627</v>
      </c>
      <c r="K758" s="1">
        <v>42944.514004629629</v>
      </c>
      <c r="L758" t="s">
        <v>23</v>
      </c>
      <c r="M758">
        <v>534.38</v>
      </c>
      <c r="N758">
        <v>1</v>
      </c>
      <c r="O758" t="s">
        <v>871</v>
      </c>
      <c r="Q758">
        <v>534.38</v>
      </c>
      <c r="R758" t="s">
        <v>46</v>
      </c>
    </row>
    <row r="759" spans="1:18" x14ac:dyDescent="0.25">
      <c r="A759" s="1">
        <v>42836.863715277781</v>
      </c>
      <c r="B759" t="s">
        <v>15</v>
      </c>
      <c r="C759">
        <v>41954</v>
      </c>
      <c r="D759" t="s">
        <v>16</v>
      </c>
      <c r="E759" t="s">
        <v>17</v>
      </c>
      <c r="F759">
        <v>192.42</v>
      </c>
      <c r="G759" s="6">
        <v>42825</v>
      </c>
      <c r="H759" s="9">
        <f t="shared" si="25"/>
        <v>2017</v>
      </c>
      <c r="I759" s="4">
        <f t="shared" si="26"/>
        <v>3</v>
      </c>
      <c r="J759" s="1">
        <v>42831.805104166669</v>
      </c>
      <c r="K759" s="1">
        <v>42836.596990740742</v>
      </c>
      <c r="L759" t="s">
        <v>23</v>
      </c>
      <c r="M759">
        <v>192.42</v>
      </c>
      <c r="N759">
        <v>1</v>
      </c>
      <c r="O759" t="s">
        <v>865</v>
      </c>
      <c r="Q759">
        <v>180.25</v>
      </c>
      <c r="R759" t="s">
        <v>20</v>
      </c>
    </row>
    <row r="760" spans="1:18" x14ac:dyDescent="0.25">
      <c r="A760" s="1">
        <v>42836.863715277781</v>
      </c>
      <c r="B760" t="s">
        <v>15</v>
      </c>
      <c r="C760">
        <v>41954</v>
      </c>
      <c r="D760" t="s">
        <v>16</v>
      </c>
      <c r="E760" t="s">
        <v>17</v>
      </c>
      <c r="F760">
        <v>192.42</v>
      </c>
      <c r="G760" s="6">
        <v>42825</v>
      </c>
      <c r="H760" s="9">
        <f t="shared" si="25"/>
        <v>2017</v>
      </c>
      <c r="I760" s="4">
        <f t="shared" si="26"/>
        <v>3</v>
      </c>
      <c r="J760" s="1">
        <v>42831.805104166669</v>
      </c>
      <c r="K760" s="1">
        <v>42836.596990740742</v>
      </c>
      <c r="L760" t="s">
        <v>23</v>
      </c>
      <c r="M760">
        <v>192.42</v>
      </c>
      <c r="N760">
        <v>2</v>
      </c>
      <c r="O760" t="s">
        <v>866</v>
      </c>
      <c r="Q760">
        <v>12.17</v>
      </c>
      <c r="R760" t="s">
        <v>70</v>
      </c>
    </row>
    <row r="761" spans="1:18" x14ac:dyDescent="0.25">
      <c r="A761" s="1">
        <v>42765.788819444446</v>
      </c>
      <c r="B761" t="s">
        <v>15</v>
      </c>
      <c r="C761">
        <v>421029011817</v>
      </c>
      <c r="D761" t="s">
        <v>91</v>
      </c>
      <c r="E761" t="s">
        <v>92</v>
      </c>
      <c r="F761">
        <v>563</v>
      </c>
      <c r="G761" s="6">
        <v>42753</v>
      </c>
      <c r="H761" s="9">
        <f t="shared" si="25"/>
        <v>2017</v>
      </c>
      <c r="I761" s="4">
        <f t="shared" si="26"/>
        <v>1</v>
      </c>
      <c r="J761" s="1">
        <v>42765.584687499999</v>
      </c>
      <c r="K761" s="1">
        <v>42765.70207175926</v>
      </c>
      <c r="L761" t="s">
        <v>23</v>
      </c>
      <c r="M761">
        <v>563</v>
      </c>
      <c r="N761">
        <v>1</v>
      </c>
      <c r="O761" t="s">
        <v>872</v>
      </c>
      <c r="Q761">
        <v>563</v>
      </c>
      <c r="R761" t="s">
        <v>94</v>
      </c>
    </row>
    <row r="762" spans="1:18" x14ac:dyDescent="0.25">
      <c r="A762" s="1">
        <v>43231.52684027778</v>
      </c>
      <c r="B762" t="s">
        <v>15</v>
      </c>
      <c r="C762">
        <v>421029041718</v>
      </c>
      <c r="D762" t="s">
        <v>91</v>
      </c>
      <c r="E762" t="s">
        <v>92</v>
      </c>
      <c r="F762">
        <v>542.24</v>
      </c>
      <c r="G762" s="6">
        <v>43207</v>
      </c>
      <c r="H762" s="9">
        <f t="shared" si="25"/>
        <v>2018</v>
      </c>
      <c r="I762" s="4">
        <f t="shared" si="26"/>
        <v>4</v>
      </c>
      <c r="J762" s="1">
        <v>43210.706134259257</v>
      </c>
      <c r="K762" s="1">
        <v>43230.52542824074</v>
      </c>
      <c r="L762" t="s">
        <v>18</v>
      </c>
      <c r="M762">
        <v>542.24</v>
      </c>
      <c r="N762">
        <v>1</v>
      </c>
      <c r="O762" t="s">
        <v>873</v>
      </c>
      <c r="Q762">
        <v>542.24</v>
      </c>
      <c r="R762" t="s">
        <v>94</v>
      </c>
    </row>
    <row r="763" spans="1:18" x14ac:dyDescent="0.25">
      <c r="A763" s="1">
        <v>43280.518680555557</v>
      </c>
      <c r="B763" t="s">
        <v>15</v>
      </c>
      <c r="C763">
        <v>421029061818</v>
      </c>
      <c r="D763" t="s">
        <v>91</v>
      </c>
      <c r="E763" t="s">
        <v>92</v>
      </c>
      <c r="F763">
        <v>524.04</v>
      </c>
      <c r="G763" s="6">
        <v>43269</v>
      </c>
      <c r="H763" s="9">
        <f t="shared" si="25"/>
        <v>2018</v>
      </c>
      <c r="I763" s="4">
        <f t="shared" si="26"/>
        <v>6</v>
      </c>
      <c r="J763" s="1">
        <v>43270.689722222225</v>
      </c>
      <c r="K763" s="1">
        <v>43280.442627314813</v>
      </c>
      <c r="L763" t="s">
        <v>72</v>
      </c>
      <c r="M763">
        <v>524.04</v>
      </c>
      <c r="N763">
        <v>1</v>
      </c>
      <c r="O763" t="s">
        <v>874</v>
      </c>
      <c r="Q763">
        <v>524.04</v>
      </c>
      <c r="R763" t="s">
        <v>94</v>
      </c>
    </row>
    <row r="764" spans="1:18" x14ac:dyDescent="0.25">
      <c r="A764" s="1">
        <v>42579.612766203703</v>
      </c>
      <c r="B764" t="s">
        <v>15</v>
      </c>
      <c r="C764">
        <v>421029071916</v>
      </c>
      <c r="D764" t="s">
        <v>91</v>
      </c>
      <c r="E764" t="s">
        <v>92</v>
      </c>
      <c r="F764">
        <v>525.41999999999996</v>
      </c>
      <c r="G764" s="6">
        <v>42570</v>
      </c>
      <c r="H764" s="9">
        <f t="shared" si="25"/>
        <v>2016</v>
      </c>
      <c r="I764" s="4">
        <f t="shared" si="26"/>
        <v>7</v>
      </c>
      <c r="J764" s="1">
        <v>42579.528715277775</v>
      </c>
      <c r="K764" s="1">
        <v>42579.544502314813</v>
      </c>
      <c r="L764" t="s">
        <v>23</v>
      </c>
      <c r="M764">
        <v>525.41999999999996</v>
      </c>
      <c r="N764">
        <v>1</v>
      </c>
      <c r="O764" t="s">
        <v>851</v>
      </c>
      <c r="Q764">
        <v>525.41999999999996</v>
      </c>
      <c r="R764" t="s">
        <v>94</v>
      </c>
    </row>
    <row r="765" spans="1:18" x14ac:dyDescent="0.25">
      <c r="A765" s="1">
        <v>42606.738958333335</v>
      </c>
      <c r="B765" t="s">
        <v>15</v>
      </c>
      <c r="C765">
        <v>421029081716</v>
      </c>
      <c r="D765" t="s">
        <v>91</v>
      </c>
      <c r="E765" t="s">
        <v>92</v>
      </c>
      <c r="F765">
        <v>525.64</v>
      </c>
      <c r="G765" s="6">
        <v>42599</v>
      </c>
      <c r="H765" s="9">
        <f t="shared" si="25"/>
        <v>2016</v>
      </c>
      <c r="I765" s="4">
        <f t="shared" si="26"/>
        <v>8</v>
      </c>
      <c r="J765" s="1">
        <v>42606.510011574072</v>
      </c>
      <c r="K765" s="1">
        <v>42606.667673611111</v>
      </c>
      <c r="L765" t="s">
        <v>23</v>
      </c>
      <c r="M765">
        <v>525.64</v>
      </c>
      <c r="N765">
        <v>1</v>
      </c>
      <c r="O765" t="s">
        <v>853</v>
      </c>
      <c r="Q765">
        <v>525.64</v>
      </c>
      <c r="R765" t="s">
        <v>94</v>
      </c>
    </row>
    <row r="766" spans="1:18" x14ac:dyDescent="0.25">
      <c r="A766" s="1">
        <v>42648.690578703703</v>
      </c>
      <c r="B766" t="s">
        <v>15</v>
      </c>
      <c r="C766">
        <v>421029091616</v>
      </c>
      <c r="D766" t="s">
        <v>91</v>
      </c>
      <c r="E766" t="s">
        <v>92</v>
      </c>
      <c r="F766">
        <v>529.25</v>
      </c>
      <c r="G766" s="6">
        <v>42629</v>
      </c>
      <c r="H766" s="9">
        <f t="shared" si="25"/>
        <v>2016</v>
      </c>
      <c r="I766" s="4">
        <f t="shared" si="26"/>
        <v>9</v>
      </c>
      <c r="J766" s="1">
        <v>42642.671631944446</v>
      </c>
      <c r="K766" s="1">
        <v>42648.543749999997</v>
      </c>
      <c r="L766" t="s">
        <v>23</v>
      </c>
      <c r="M766">
        <v>529.25</v>
      </c>
      <c r="N766">
        <v>1</v>
      </c>
      <c r="O766" t="s">
        <v>875</v>
      </c>
      <c r="Q766">
        <v>529.25</v>
      </c>
      <c r="R766" t="s">
        <v>94</v>
      </c>
    </row>
    <row r="767" spans="1:18" x14ac:dyDescent="0.25">
      <c r="A767" s="1">
        <v>42670.82309027778</v>
      </c>
      <c r="B767" t="s">
        <v>15</v>
      </c>
      <c r="C767">
        <v>421029101816</v>
      </c>
      <c r="D767" t="s">
        <v>91</v>
      </c>
      <c r="E767" t="s">
        <v>92</v>
      </c>
      <c r="F767">
        <v>533.27</v>
      </c>
      <c r="G767" s="6">
        <v>42661</v>
      </c>
      <c r="H767" s="9">
        <f t="shared" si="25"/>
        <v>2016</v>
      </c>
      <c r="I767" s="4">
        <f t="shared" si="26"/>
        <v>10</v>
      </c>
      <c r="J767" s="1">
        <v>42668.553368055553</v>
      </c>
      <c r="K767" s="1">
        <v>42670.782152777778</v>
      </c>
      <c r="L767" t="s">
        <v>23</v>
      </c>
      <c r="M767">
        <v>533.27</v>
      </c>
      <c r="N767">
        <v>1</v>
      </c>
      <c r="O767" t="s">
        <v>855</v>
      </c>
      <c r="Q767">
        <v>533.27</v>
      </c>
      <c r="R767" t="s">
        <v>94</v>
      </c>
    </row>
    <row r="768" spans="1:18" x14ac:dyDescent="0.25">
      <c r="A768" s="1">
        <v>43077</v>
      </c>
      <c r="B768" t="s">
        <v>15</v>
      </c>
      <c r="C768">
        <v>421029111717</v>
      </c>
      <c r="D768" t="s">
        <v>91</v>
      </c>
      <c r="E768" t="s">
        <v>92</v>
      </c>
      <c r="F768">
        <v>555.59</v>
      </c>
      <c r="G768" s="6">
        <v>43056</v>
      </c>
      <c r="H768" s="9">
        <f t="shared" si="25"/>
        <v>2017</v>
      </c>
      <c r="I768" s="4">
        <f t="shared" si="26"/>
        <v>11</v>
      </c>
      <c r="J768" s="1">
        <v>43064.717361111114</v>
      </c>
      <c r="K768" s="1">
        <v>43076.703796296293</v>
      </c>
      <c r="L768" t="s">
        <v>18</v>
      </c>
      <c r="M768">
        <v>555.59</v>
      </c>
      <c r="N768">
        <v>1</v>
      </c>
      <c r="O768" t="s">
        <v>876</v>
      </c>
      <c r="Q768">
        <v>555.59</v>
      </c>
      <c r="R768" t="s">
        <v>94</v>
      </c>
    </row>
    <row r="769" spans="1:18" x14ac:dyDescent="0.25">
      <c r="A769" s="1">
        <v>42733</v>
      </c>
      <c r="B769" t="s">
        <v>15</v>
      </c>
      <c r="C769">
        <v>421029121616</v>
      </c>
      <c r="D769" t="s">
        <v>91</v>
      </c>
      <c r="E769" t="s">
        <v>92</v>
      </c>
      <c r="F769">
        <v>537.39</v>
      </c>
      <c r="G769" s="6">
        <v>42720</v>
      </c>
      <c r="H769" s="9">
        <f t="shared" si="25"/>
        <v>2016</v>
      </c>
      <c r="I769" s="4">
        <f t="shared" si="26"/>
        <v>12</v>
      </c>
      <c r="J769" s="1">
        <v>42728.582557870373</v>
      </c>
      <c r="K769" s="1">
        <v>42733.522696759261</v>
      </c>
      <c r="L769" t="s">
        <v>23</v>
      </c>
      <c r="M769">
        <v>537.39</v>
      </c>
      <c r="N769">
        <v>1</v>
      </c>
      <c r="O769" t="s">
        <v>877</v>
      </c>
      <c r="Q769">
        <v>537.39</v>
      </c>
      <c r="R769" t="s">
        <v>94</v>
      </c>
    </row>
    <row r="770" spans="1:18" x14ac:dyDescent="0.25">
      <c r="A770" s="1">
        <v>42839.513101851851</v>
      </c>
      <c r="B770" t="s">
        <v>15</v>
      </c>
      <c r="C770">
        <v>43007</v>
      </c>
      <c r="D770" t="s">
        <v>16</v>
      </c>
      <c r="E770" t="s">
        <v>17</v>
      </c>
      <c r="F770">
        <v>114.52</v>
      </c>
      <c r="G770" s="6">
        <v>42836</v>
      </c>
      <c r="H770" s="9">
        <f t="shared" si="25"/>
        <v>2017</v>
      </c>
      <c r="I770" s="4">
        <f t="shared" si="26"/>
        <v>4</v>
      </c>
      <c r="J770" s="1">
        <v>42838.457569444443</v>
      </c>
      <c r="K770" s="1">
        <v>42838.809479166666</v>
      </c>
      <c r="L770" t="s">
        <v>23</v>
      </c>
      <c r="M770">
        <v>114.52</v>
      </c>
      <c r="N770">
        <v>1</v>
      </c>
      <c r="O770" t="s">
        <v>865</v>
      </c>
      <c r="Q770">
        <v>91.3</v>
      </c>
      <c r="R770" t="s">
        <v>20</v>
      </c>
    </row>
    <row r="771" spans="1:18" x14ac:dyDescent="0.25">
      <c r="A771" s="1">
        <v>42839.513101851851</v>
      </c>
      <c r="B771" t="s">
        <v>15</v>
      </c>
      <c r="C771">
        <v>43007</v>
      </c>
      <c r="D771" t="s">
        <v>16</v>
      </c>
      <c r="E771" t="s">
        <v>17</v>
      </c>
      <c r="F771">
        <v>114.52</v>
      </c>
      <c r="G771" s="6">
        <v>42836</v>
      </c>
      <c r="H771" s="9">
        <f t="shared" ref="H771:H834" si="27">YEAR(G771)</f>
        <v>2017</v>
      </c>
      <c r="I771" s="4">
        <f t="shared" ref="I771:I834" si="28">MONTH(G771)</f>
        <v>4</v>
      </c>
      <c r="J771" s="1">
        <v>42838.457569444443</v>
      </c>
      <c r="K771" s="1">
        <v>42838.809479166666</v>
      </c>
      <c r="L771" t="s">
        <v>23</v>
      </c>
      <c r="M771">
        <v>114.52</v>
      </c>
      <c r="N771">
        <v>2</v>
      </c>
      <c r="O771" t="s">
        <v>866</v>
      </c>
      <c r="Q771">
        <v>23.22</v>
      </c>
      <c r="R771" t="s">
        <v>70</v>
      </c>
    </row>
    <row r="772" spans="1:18" x14ac:dyDescent="0.25">
      <c r="A772" s="1">
        <v>42947.698055555556</v>
      </c>
      <c r="B772" t="s">
        <v>15</v>
      </c>
      <c r="C772">
        <v>444424</v>
      </c>
      <c r="D772" t="s">
        <v>307</v>
      </c>
      <c r="E772" t="s">
        <v>308</v>
      </c>
      <c r="F772">
        <v>315.27999999999997</v>
      </c>
      <c r="G772" s="6">
        <v>42943</v>
      </c>
      <c r="H772" s="9">
        <f t="shared" si="27"/>
        <v>2017</v>
      </c>
      <c r="I772" s="4">
        <f t="shared" si="28"/>
        <v>7</v>
      </c>
      <c r="J772" s="1">
        <v>42947.630196759259</v>
      </c>
      <c r="K772" s="1">
        <v>42947.644189814811</v>
      </c>
      <c r="L772" t="s">
        <v>23</v>
      </c>
      <c r="M772">
        <v>315.27999999999997</v>
      </c>
      <c r="N772">
        <v>1</v>
      </c>
      <c r="O772" t="s">
        <v>878</v>
      </c>
      <c r="Q772">
        <v>315.27999999999997</v>
      </c>
      <c r="R772" t="s">
        <v>310</v>
      </c>
    </row>
    <row r="773" spans="1:18" x14ac:dyDescent="0.25">
      <c r="A773" s="1">
        <v>42977.764189814814</v>
      </c>
      <c r="B773" t="s">
        <v>15</v>
      </c>
      <c r="C773">
        <v>445559</v>
      </c>
      <c r="D773" t="s">
        <v>307</v>
      </c>
      <c r="E773" t="s">
        <v>308</v>
      </c>
      <c r="F773">
        <v>133.59</v>
      </c>
      <c r="G773" s="6">
        <v>42965</v>
      </c>
      <c r="H773" s="9">
        <f t="shared" si="27"/>
        <v>2017</v>
      </c>
      <c r="I773" s="4">
        <f t="shared" si="28"/>
        <v>8</v>
      </c>
      <c r="J773" s="1">
        <v>42976.741967592592</v>
      </c>
      <c r="K773" s="1">
        <v>42977.609467592592</v>
      </c>
      <c r="L773" t="s">
        <v>23</v>
      </c>
      <c r="M773">
        <v>133.59</v>
      </c>
      <c r="N773">
        <v>1</v>
      </c>
      <c r="O773" t="s">
        <v>879</v>
      </c>
      <c r="Q773">
        <v>133.59</v>
      </c>
      <c r="R773" t="s">
        <v>310</v>
      </c>
    </row>
    <row r="774" spans="1:18" x14ac:dyDescent="0.25">
      <c r="A774" s="1">
        <v>43074.570381944446</v>
      </c>
      <c r="B774" t="s">
        <v>15</v>
      </c>
      <c r="C774">
        <v>451670</v>
      </c>
      <c r="D774" t="s">
        <v>307</v>
      </c>
      <c r="E774" t="s">
        <v>308</v>
      </c>
      <c r="F774">
        <v>315.27999999999997</v>
      </c>
      <c r="G774" s="6">
        <v>43021</v>
      </c>
      <c r="H774" s="9">
        <f t="shared" si="27"/>
        <v>2017</v>
      </c>
      <c r="I774" s="4">
        <f t="shared" si="28"/>
        <v>10</v>
      </c>
      <c r="J774" s="1">
        <v>43041.638865740744</v>
      </c>
      <c r="K774" s="1">
        <v>43074.181481481479</v>
      </c>
      <c r="L774" t="s">
        <v>18</v>
      </c>
      <c r="M774">
        <v>315.27999999999997</v>
      </c>
      <c r="N774">
        <v>1</v>
      </c>
      <c r="O774" t="s">
        <v>880</v>
      </c>
      <c r="Q774">
        <v>315.27999999999997</v>
      </c>
      <c r="R774" t="s">
        <v>310</v>
      </c>
    </row>
    <row r="775" spans="1:18" x14ac:dyDescent="0.25">
      <c r="A775" s="1">
        <v>42860.526747685188</v>
      </c>
      <c r="B775" t="s">
        <v>15</v>
      </c>
      <c r="C775">
        <v>45240</v>
      </c>
      <c r="D775" t="s">
        <v>16</v>
      </c>
      <c r="E775" t="s">
        <v>17</v>
      </c>
      <c r="F775">
        <v>155.12</v>
      </c>
      <c r="G775" s="6">
        <v>42855</v>
      </c>
      <c r="H775" s="9">
        <f t="shared" si="27"/>
        <v>2017</v>
      </c>
      <c r="I775" s="4">
        <f t="shared" si="28"/>
        <v>4</v>
      </c>
      <c r="J775" s="1">
        <v>42859.142013888886</v>
      </c>
      <c r="K775" s="1">
        <v>42859.555405092593</v>
      </c>
      <c r="L775" t="s">
        <v>23</v>
      </c>
      <c r="M775">
        <v>155.12</v>
      </c>
      <c r="N775">
        <v>1</v>
      </c>
      <c r="O775" t="s">
        <v>881</v>
      </c>
      <c r="Q775">
        <v>154.44999999999999</v>
      </c>
      <c r="R775" t="s">
        <v>20</v>
      </c>
    </row>
    <row r="776" spans="1:18" x14ac:dyDescent="0.25">
      <c r="A776" s="1">
        <v>42860.526747685188</v>
      </c>
      <c r="B776" t="s">
        <v>15</v>
      </c>
      <c r="C776">
        <v>45240</v>
      </c>
      <c r="D776" t="s">
        <v>16</v>
      </c>
      <c r="E776" t="s">
        <v>17</v>
      </c>
      <c r="F776">
        <v>155.12</v>
      </c>
      <c r="G776" s="6">
        <v>42855</v>
      </c>
      <c r="H776" s="9">
        <f t="shared" si="27"/>
        <v>2017</v>
      </c>
      <c r="I776" s="4">
        <f t="shared" si="28"/>
        <v>4</v>
      </c>
      <c r="J776" s="1">
        <v>42859.142013888886</v>
      </c>
      <c r="K776" s="1">
        <v>42859.555405092593</v>
      </c>
      <c r="L776" t="s">
        <v>23</v>
      </c>
      <c r="M776">
        <v>155.12</v>
      </c>
      <c r="N776">
        <v>2</v>
      </c>
      <c r="O776" t="s">
        <v>882</v>
      </c>
      <c r="Q776">
        <v>0.67</v>
      </c>
      <c r="R776" t="s">
        <v>70</v>
      </c>
    </row>
    <row r="777" spans="1:18" x14ac:dyDescent="0.25">
      <c r="A777" s="1">
        <v>42860.526747685188</v>
      </c>
      <c r="B777" t="s">
        <v>15</v>
      </c>
      <c r="C777">
        <v>45445</v>
      </c>
      <c r="D777" t="s">
        <v>16</v>
      </c>
      <c r="E777" t="s">
        <v>17</v>
      </c>
      <c r="F777">
        <v>420.86</v>
      </c>
      <c r="G777" s="6">
        <v>42855</v>
      </c>
      <c r="H777" s="9">
        <f t="shared" si="27"/>
        <v>2017</v>
      </c>
      <c r="I777" s="4">
        <f t="shared" si="28"/>
        <v>4</v>
      </c>
      <c r="J777" s="1">
        <v>42859.13453703704</v>
      </c>
      <c r="K777" s="1">
        <v>42859.562060185184</v>
      </c>
      <c r="L777" t="s">
        <v>23</v>
      </c>
      <c r="M777">
        <v>420.86</v>
      </c>
      <c r="N777">
        <v>1</v>
      </c>
      <c r="O777" t="s">
        <v>881</v>
      </c>
      <c r="Q777">
        <v>203.86</v>
      </c>
      <c r="R777" t="s">
        <v>20</v>
      </c>
    </row>
    <row r="778" spans="1:18" x14ac:dyDescent="0.25">
      <c r="A778" s="1">
        <v>42860.526747685188</v>
      </c>
      <c r="B778" t="s">
        <v>15</v>
      </c>
      <c r="C778">
        <v>45445</v>
      </c>
      <c r="D778" t="s">
        <v>16</v>
      </c>
      <c r="E778" t="s">
        <v>17</v>
      </c>
      <c r="F778">
        <v>420.86</v>
      </c>
      <c r="G778" s="6">
        <v>42855</v>
      </c>
      <c r="H778" s="9">
        <f t="shared" si="27"/>
        <v>2017</v>
      </c>
      <c r="I778" s="4">
        <f t="shared" si="28"/>
        <v>4</v>
      </c>
      <c r="J778" s="1">
        <v>42859.13453703704</v>
      </c>
      <c r="K778" s="1">
        <v>42859.562060185184</v>
      </c>
      <c r="L778" t="s">
        <v>23</v>
      </c>
      <c r="M778">
        <v>420.86</v>
      </c>
      <c r="N778">
        <v>2</v>
      </c>
      <c r="O778" t="s">
        <v>882</v>
      </c>
      <c r="Q778">
        <v>217</v>
      </c>
      <c r="R778" t="s">
        <v>70</v>
      </c>
    </row>
    <row r="779" spans="1:18" x14ac:dyDescent="0.25">
      <c r="A779" s="1">
        <v>42863.836643518516</v>
      </c>
      <c r="B779" t="s">
        <v>15</v>
      </c>
      <c r="C779">
        <v>45623</v>
      </c>
      <c r="D779" t="s">
        <v>652</v>
      </c>
      <c r="E779" t="s">
        <v>653</v>
      </c>
      <c r="F779">
        <v>78.84</v>
      </c>
      <c r="G779" s="6">
        <v>42855</v>
      </c>
      <c r="H779" s="9">
        <f t="shared" si="27"/>
        <v>2017</v>
      </c>
      <c r="I779" s="4">
        <f t="shared" si="28"/>
        <v>4</v>
      </c>
      <c r="J779" s="1">
        <v>42860.047222222223</v>
      </c>
      <c r="K779" s="1">
        <v>42863.562685185185</v>
      </c>
      <c r="L779" t="s">
        <v>23</v>
      </c>
      <c r="M779">
        <v>78.84</v>
      </c>
      <c r="N779">
        <v>1</v>
      </c>
      <c r="O779" t="s">
        <v>883</v>
      </c>
      <c r="Q779">
        <v>78.84</v>
      </c>
      <c r="R779" t="s">
        <v>655</v>
      </c>
    </row>
    <row r="780" spans="1:18" x14ac:dyDescent="0.25">
      <c r="A780" s="1">
        <v>43116.855092592596</v>
      </c>
      <c r="B780" t="s">
        <v>15</v>
      </c>
      <c r="C780">
        <v>456262</v>
      </c>
      <c r="D780" t="s">
        <v>307</v>
      </c>
      <c r="E780" t="s">
        <v>308</v>
      </c>
      <c r="F780">
        <v>160.31</v>
      </c>
      <c r="G780" s="6">
        <v>43082</v>
      </c>
      <c r="H780" s="9">
        <f t="shared" si="27"/>
        <v>2017</v>
      </c>
      <c r="I780" s="4">
        <f t="shared" si="28"/>
        <v>12</v>
      </c>
      <c r="J780" s="1">
        <v>43103.678356481483</v>
      </c>
      <c r="K780" s="1">
        <v>43116.854432870372</v>
      </c>
      <c r="L780" t="s">
        <v>18</v>
      </c>
      <c r="M780">
        <v>160.31</v>
      </c>
      <c r="N780">
        <v>1</v>
      </c>
      <c r="O780" t="s">
        <v>884</v>
      </c>
      <c r="Q780">
        <v>160.31</v>
      </c>
      <c r="R780" t="s">
        <v>310</v>
      </c>
    </row>
    <row r="781" spans="1:18" x14ac:dyDescent="0.25">
      <c r="A781" s="1">
        <v>43116.855092592596</v>
      </c>
      <c r="B781" t="s">
        <v>15</v>
      </c>
      <c r="C781">
        <v>456279</v>
      </c>
      <c r="D781" t="s">
        <v>307</v>
      </c>
      <c r="E781" t="s">
        <v>308</v>
      </c>
      <c r="F781">
        <v>101.53</v>
      </c>
      <c r="G781" s="6">
        <v>43082</v>
      </c>
      <c r="H781" s="9">
        <f t="shared" si="27"/>
        <v>2017</v>
      </c>
      <c r="I781" s="4">
        <f t="shared" si="28"/>
        <v>12</v>
      </c>
      <c r="J781" s="1">
        <v>43103.677743055552</v>
      </c>
      <c r="K781" s="1">
        <v>43116.854745370372</v>
      </c>
      <c r="L781" t="s">
        <v>18</v>
      </c>
      <c r="M781">
        <v>101.53</v>
      </c>
      <c r="N781">
        <v>1</v>
      </c>
      <c r="O781" t="s">
        <v>885</v>
      </c>
      <c r="Q781">
        <v>101.53</v>
      </c>
      <c r="R781" t="s">
        <v>310</v>
      </c>
    </row>
    <row r="782" spans="1:18" x14ac:dyDescent="0.25">
      <c r="A782" s="1">
        <v>42874</v>
      </c>
      <c r="B782" t="s">
        <v>15</v>
      </c>
      <c r="C782">
        <v>45856</v>
      </c>
      <c r="D782" t="s">
        <v>16</v>
      </c>
      <c r="E782" t="s">
        <v>17</v>
      </c>
      <c r="F782">
        <v>176.95</v>
      </c>
      <c r="G782" s="6">
        <v>42863</v>
      </c>
      <c r="H782" s="9">
        <f t="shared" si="27"/>
        <v>2017</v>
      </c>
      <c r="I782" s="4">
        <f t="shared" si="28"/>
        <v>5</v>
      </c>
      <c r="J782" s="1">
        <v>42863.906400462962</v>
      </c>
      <c r="K782" s="1">
        <v>42874.741030092591</v>
      </c>
      <c r="L782" t="s">
        <v>23</v>
      </c>
      <c r="M782">
        <v>176.95</v>
      </c>
      <c r="N782">
        <v>1</v>
      </c>
      <c r="O782" t="s">
        <v>881</v>
      </c>
      <c r="Q782">
        <v>136.09</v>
      </c>
      <c r="R782" t="s">
        <v>20</v>
      </c>
    </row>
    <row r="783" spans="1:18" x14ac:dyDescent="0.25">
      <c r="A783" s="1">
        <v>42874</v>
      </c>
      <c r="B783" t="s">
        <v>15</v>
      </c>
      <c r="C783">
        <v>45856</v>
      </c>
      <c r="D783" t="s">
        <v>16</v>
      </c>
      <c r="E783" t="s">
        <v>17</v>
      </c>
      <c r="F783">
        <v>176.95</v>
      </c>
      <c r="G783" s="6">
        <v>42863</v>
      </c>
      <c r="H783" s="9">
        <f t="shared" si="27"/>
        <v>2017</v>
      </c>
      <c r="I783" s="4">
        <f t="shared" si="28"/>
        <v>5</v>
      </c>
      <c r="J783" s="1">
        <v>42863.906400462962</v>
      </c>
      <c r="K783" s="1">
        <v>42874.741030092591</v>
      </c>
      <c r="L783" t="s">
        <v>23</v>
      </c>
      <c r="M783">
        <v>176.95</v>
      </c>
      <c r="N783">
        <v>2</v>
      </c>
      <c r="O783" t="s">
        <v>882</v>
      </c>
      <c r="Q783">
        <v>40.86</v>
      </c>
      <c r="R783" t="s">
        <v>70</v>
      </c>
    </row>
    <row r="784" spans="1:18" x14ac:dyDescent="0.25">
      <c r="A784" s="1">
        <v>43222.525405092594</v>
      </c>
      <c r="B784" t="s">
        <v>15</v>
      </c>
      <c r="C784">
        <v>465276</v>
      </c>
      <c r="D784" t="s">
        <v>307</v>
      </c>
      <c r="E784" t="s">
        <v>308</v>
      </c>
      <c r="F784">
        <v>133.28</v>
      </c>
      <c r="G784" s="6">
        <v>43208</v>
      </c>
      <c r="H784" s="9">
        <f t="shared" si="27"/>
        <v>2018</v>
      </c>
      <c r="I784" s="4">
        <f t="shared" si="28"/>
        <v>4</v>
      </c>
      <c r="J784" s="1">
        <v>43208.626851851855</v>
      </c>
      <c r="K784" s="1">
        <v>43221.524548611109</v>
      </c>
      <c r="L784" t="s">
        <v>18</v>
      </c>
      <c r="M784">
        <v>133.28</v>
      </c>
      <c r="N784">
        <v>1</v>
      </c>
      <c r="O784" t="s">
        <v>886</v>
      </c>
      <c r="Q784">
        <v>133.28</v>
      </c>
      <c r="R784" t="s">
        <v>310</v>
      </c>
    </row>
    <row r="785" spans="1:18" x14ac:dyDescent="0.25">
      <c r="A785" s="1">
        <v>42898.712951388887</v>
      </c>
      <c r="B785" t="s">
        <v>15</v>
      </c>
      <c r="C785">
        <v>49213</v>
      </c>
      <c r="D785" t="s">
        <v>16</v>
      </c>
      <c r="E785" t="s">
        <v>17</v>
      </c>
      <c r="F785">
        <v>385.28</v>
      </c>
      <c r="G785" s="6">
        <v>42886</v>
      </c>
      <c r="H785" s="9">
        <f t="shared" si="27"/>
        <v>2017</v>
      </c>
      <c r="I785" s="4">
        <f t="shared" si="28"/>
        <v>5</v>
      </c>
      <c r="J785" s="1">
        <v>42891.748460648145</v>
      </c>
      <c r="K785" s="1">
        <v>42898.566608796296</v>
      </c>
      <c r="L785" t="s">
        <v>23</v>
      </c>
      <c r="M785">
        <v>385.28</v>
      </c>
      <c r="N785">
        <v>1</v>
      </c>
      <c r="O785" t="s">
        <v>887</v>
      </c>
      <c r="Q785">
        <v>385.28</v>
      </c>
      <c r="R785" t="s">
        <v>20</v>
      </c>
    </row>
    <row r="786" spans="1:18" x14ac:dyDescent="0.25">
      <c r="A786" s="1">
        <v>42898.712951388887</v>
      </c>
      <c r="B786" t="s">
        <v>15</v>
      </c>
      <c r="C786">
        <v>49449</v>
      </c>
      <c r="D786" t="s">
        <v>16</v>
      </c>
      <c r="E786" t="s">
        <v>17</v>
      </c>
      <c r="F786">
        <v>146.12</v>
      </c>
      <c r="G786" s="6">
        <v>42886</v>
      </c>
      <c r="H786" s="9">
        <f t="shared" si="27"/>
        <v>2017</v>
      </c>
      <c r="I786" s="4">
        <f t="shared" si="28"/>
        <v>5</v>
      </c>
      <c r="J786" s="1">
        <v>42892.43922453704</v>
      </c>
      <c r="K786" s="1">
        <v>42898.568807870368</v>
      </c>
      <c r="L786" t="s">
        <v>23</v>
      </c>
      <c r="M786">
        <v>146.12</v>
      </c>
      <c r="N786">
        <v>1</v>
      </c>
      <c r="O786" t="s">
        <v>888</v>
      </c>
      <c r="Q786">
        <v>144.78</v>
      </c>
      <c r="R786" t="s">
        <v>20</v>
      </c>
    </row>
    <row r="787" spans="1:18" x14ac:dyDescent="0.25">
      <c r="A787" s="1">
        <v>42898.712951388887</v>
      </c>
      <c r="B787" t="s">
        <v>15</v>
      </c>
      <c r="C787">
        <v>49449</v>
      </c>
      <c r="D787" t="s">
        <v>16</v>
      </c>
      <c r="E787" t="s">
        <v>17</v>
      </c>
      <c r="F787">
        <v>146.12</v>
      </c>
      <c r="G787" s="6">
        <v>42886</v>
      </c>
      <c r="H787" s="9">
        <f t="shared" si="27"/>
        <v>2017</v>
      </c>
      <c r="I787" s="4">
        <f t="shared" si="28"/>
        <v>5</v>
      </c>
      <c r="J787" s="1">
        <v>42892.43922453704</v>
      </c>
      <c r="K787" s="1">
        <v>42898.568807870368</v>
      </c>
      <c r="L787" t="s">
        <v>23</v>
      </c>
      <c r="M787">
        <v>146.12</v>
      </c>
      <c r="N787">
        <v>2</v>
      </c>
      <c r="O787" t="s">
        <v>889</v>
      </c>
      <c r="Q787">
        <v>1.34</v>
      </c>
      <c r="R787" t="s">
        <v>70</v>
      </c>
    </row>
    <row r="788" spans="1:18" x14ac:dyDescent="0.25">
      <c r="A788" s="1">
        <v>42898.712951388887</v>
      </c>
      <c r="B788" t="s">
        <v>15</v>
      </c>
      <c r="C788">
        <v>49828</v>
      </c>
      <c r="D788" t="s">
        <v>16</v>
      </c>
      <c r="E788" t="s">
        <v>17</v>
      </c>
      <c r="F788">
        <v>236.28</v>
      </c>
      <c r="G788" s="6">
        <v>42894</v>
      </c>
      <c r="H788" s="9">
        <f t="shared" si="27"/>
        <v>2017</v>
      </c>
      <c r="I788" s="4">
        <f t="shared" si="28"/>
        <v>6</v>
      </c>
      <c r="J788" s="1">
        <v>42895.086064814815</v>
      </c>
      <c r="K788" s="1">
        <v>42898.561793981484</v>
      </c>
      <c r="L788" t="s">
        <v>23</v>
      </c>
      <c r="M788">
        <v>236.28</v>
      </c>
      <c r="N788">
        <v>1</v>
      </c>
      <c r="O788" t="s">
        <v>890</v>
      </c>
      <c r="Q788">
        <v>236.28</v>
      </c>
      <c r="R788" t="s">
        <v>20</v>
      </c>
    </row>
    <row r="789" spans="1:18" x14ac:dyDescent="0.25">
      <c r="A789" s="1">
        <v>42538</v>
      </c>
      <c r="B789" t="s">
        <v>15</v>
      </c>
      <c r="C789">
        <v>50083</v>
      </c>
      <c r="D789" t="s">
        <v>891</v>
      </c>
      <c r="E789" t="s">
        <v>892</v>
      </c>
      <c r="F789">
        <v>438.7</v>
      </c>
      <c r="G789" s="6">
        <v>42527</v>
      </c>
      <c r="H789" s="9">
        <f t="shared" si="27"/>
        <v>2016</v>
      </c>
      <c r="I789" s="4">
        <f t="shared" si="28"/>
        <v>6</v>
      </c>
      <c r="J789" s="1">
        <v>42538.116400462961</v>
      </c>
      <c r="K789" s="1">
        <v>42538.743541666663</v>
      </c>
      <c r="L789" t="s">
        <v>23</v>
      </c>
      <c r="M789">
        <v>438.7</v>
      </c>
      <c r="N789">
        <v>1</v>
      </c>
      <c r="O789" t="s">
        <v>893</v>
      </c>
      <c r="Q789">
        <v>438.7</v>
      </c>
      <c r="R789" t="s">
        <v>766</v>
      </c>
    </row>
    <row r="790" spans="1:18" x14ac:dyDescent="0.25">
      <c r="A790" s="1">
        <v>42538</v>
      </c>
      <c r="B790" t="s">
        <v>15</v>
      </c>
      <c r="C790">
        <v>50089</v>
      </c>
      <c r="D790" t="s">
        <v>891</v>
      </c>
      <c r="E790" t="s">
        <v>892</v>
      </c>
      <c r="F790">
        <v>69.55</v>
      </c>
      <c r="G790" s="6">
        <v>42527</v>
      </c>
      <c r="H790" s="9">
        <f t="shared" si="27"/>
        <v>2016</v>
      </c>
      <c r="I790" s="4">
        <f t="shared" si="28"/>
        <v>6</v>
      </c>
      <c r="J790" s="1">
        <v>42538.022129629629</v>
      </c>
      <c r="K790" s="1">
        <v>42538.744872685187</v>
      </c>
      <c r="L790" t="s">
        <v>23</v>
      </c>
      <c r="M790">
        <v>69.55</v>
      </c>
      <c r="N790">
        <v>1</v>
      </c>
      <c r="O790" t="s">
        <v>894</v>
      </c>
      <c r="Q790">
        <v>69.55</v>
      </c>
      <c r="R790" t="s">
        <v>766</v>
      </c>
    </row>
    <row r="791" spans="1:18" x14ac:dyDescent="0.25">
      <c r="A791" s="1">
        <v>42545</v>
      </c>
      <c r="B791" t="s">
        <v>15</v>
      </c>
      <c r="C791">
        <v>50186</v>
      </c>
      <c r="D791" t="s">
        <v>891</v>
      </c>
      <c r="E791" t="s">
        <v>892</v>
      </c>
      <c r="F791">
        <v>69.55</v>
      </c>
      <c r="G791" s="6">
        <v>42535</v>
      </c>
      <c r="H791" s="9">
        <f t="shared" si="27"/>
        <v>2016</v>
      </c>
      <c r="I791" s="4">
        <f t="shared" si="28"/>
        <v>6</v>
      </c>
      <c r="J791" s="1">
        <v>42544.86277777778</v>
      </c>
      <c r="K791" s="1">
        <v>42545.5856712963</v>
      </c>
      <c r="L791" t="s">
        <v>23</v>
      </c>
      <c r="M791">
        <v>69.55</v>
      </c>
      <c r="N791">
        <v>1</v>
      </c>
      <c r="O791" t="s">
        <v>895</v>
      </c>
      <c r="Q791">
        <v>69.55</v>
      </c>
      <c r="R791" t="s">
        <v>766</v>
      </c>
    </row>
    <row r="792" spans="1:18" x14ac:dyDescent="0.25">
      <c r="A792" s="1">
        <v>42551</v>
      </c>
      <c r="B792" t="s">
        <v>15</v>
      </c>
      <c r="C792">
        <v>50303</v>
      </c>
      <c r="D792" t="s">
        <v>891</v>
      </c>
      <c r="E792" t="s">
        <v>892</v>
      </c>
      <c r="F792">
        <v>129.74</v>
      </c>
      <c r="G792" s="6">
        <v>42548</v>
      </c>
      <c r="H792" s="9">
        <f t="shared" si="27"/>
        <v>2016</v>
      </c>
      <c r="I792" s="4">
        <f t="shared" si="28"/>
        <v>6</v>
      </c>
      <c r="J792" s="1">
        <v>42550.818854166668</v>
      </c>
      <c r="K792" s="1">
        <v>42551.522337962961</v>
      </c>
      <c r="L792" t="s">
        <v>23</v>
      </c>
      <c r="M792">
        <v>129.74</v>
      </c>
      <c r="N792">
        <v>1</v>
      </c>
      <c r="O792" t="s">
        <v>896</v>
      </c>
      <c r="Q792">
        <v>129.74</v>
      </c>
      <c r="R792" t="s">
        <v>766</v>
      </c>
    </row>
    <row r="793" spans="1:18" x14ac:dyDescent="0.25">
      <c r="A793" s="1">
        <v>42580.613321759258</v>
      </c>
      <c r="B793" t="s">
        <v>15</v>
      </c>
      <c r="C793">
        <v>50323</v>
      </c>
      <c r="D793" t="s">
        <v>891</v>
      </c>
      <c r="E793" t="s">
        <v>892</v>
      </c>
      <c r="F793">
        <v>112.35</v>
      </c>
      <c r="G793" s="6">
        <v>42549</v>
      </c>
      <c r="H793" s="9">
        <f t="shared" si="27"/>
        <v>2016</v>
      </c>
      <c r="I793" s="4">
        <f t="shared" si="28"/>
        <v>6</v>
      </c>
      <c r="J793" s="1">
        <v>42579.894525462965</v>
      </c>
      <c r="K793" s="1">
        <v>42580.596747685187</v>
      </c>
      <c r="L793" t="s">
        <v>23</v>
      </c>
      <c r="M793">
        <v>112.35</v>
      </c>
      <c r="N793">
        <v>1</v>
      </c>
      <c r="O793" t="s">
        <v>897</v>
      </c>
      <c r="Q793">
        <v>112.35</v>
      </c>
      <c r="R793" t="s">
        <v>766</v>
      </c>
    </row>
    <row r="794" spans="1:18" x14ac:dyDescent="0.25">
      <c r="A794" s="1">
        <v>42564.800821759258</v>
      </c>
      <c r="B794" t="s">
        <v>15</v>
      </c>
      <c r="C794">
        <v>50400</v>
      </c>
      <c r="D794" t="s">
        <v>891</v>
      </c>
      <c r="E794" t="s">
        <v>892</v>
      </c>
      <c r="F794">
        <v>157.83000000000001</v>
      </c>
      <c r="G794" s="6">
        <v>42558</v>
      </c>
      <c r="H794" s="9">
        <f t="shared" si="27"/>
        <v>2016</v>
      </c>
      <c r="I794" s="4">
        <f t="shared" si="28"/>
        <v>7</v>
      </c>
      <c r="J794" s="1">
        <v>42562.124548611115</v>
      </c>
      <c r="K794" s="1">
        <v>42564.529710648145</v>
      </c>
      <c r="L794" t="s">
        <v>23</v>
      </c>
      <c r="M794">
        <v>157.83000000000001</v>
      </c>
      <c r="N794">
        <v>1</v>
      </c>
      <c r="O794" t="s">
        <v>898</v>
      </c>
      <c r="Q794">
        <v>157.83000000000001</v>
      </c>
      <c r="R794" t="s">
        <v>766</v>
      </c>
    </row>
    <row r="795" spans="1:18" x14ac:dyDescent="0.25">
      <c r="A795" s="1">
        <v>42577.514513888891</v>
      </c>
      <c r="B795" t="s">
        <v>15</v>
      </c>
      <c r="C795">
        <v>50458</v>
      </c>
      <c r="D795" t="s">
        <v>891</v>
      </c>
      <c r="E795" t="s">
        <v>892</v>
      </c>
      <c r="F795">
        <v>89.61</v>
      </c>
      <c r="G795" s="6">
        <v>42569</v>
      </c>
      <c r="H795" s="9">
        <f t="shared" si="27"/>
        <v>2016</v>
      </c>
      <c r="I795" s="4">
        <f t="shared" si="28"/>
        <v>7</v>
      </c>
      <c r="J795" s="1">
        <v>42576.108981481484</v>
      </c>
      <c r="K795" s="1">
        <v>42576.786689814813</v>
      </c>
      <c r="L795" t="s">
        <v>23</v>
      </c>
      <c r="M795">
        <v>89.61</v>
      </c>
      <c r="N795">
        <v>1</v>
      </c>
      <c r="O795" t="s">
        <v>899</v>
      </c>
      <c r="Q795">
        <v>89.61</v>
      </c>
      <c r="R795" t="s">
        <v>766</v>
      </c>
    </row>
    <row r="796" spans="1:18" x14ac:dyDescent="0.25">
      <c r="A796" s="1">
        <v>42580.613321759258</v>
      </c>
      <c r="B796" t="s">
        <v>15</v>
      </c>
      <c r="C796">
        <v>50546</v>
      </c>
      <c r="D796" t="s">
        <v>891</v>
      </c>
      <c r="E796" t="s">
        <v>892</v>
      </c>
      <c r="F796">
        <v>342.4</v>
      </c>
      <c r="G796" s="6">
        <v>42578</v>
      </c>
      <c r="H796" s="9">
        <f t="shared" si="27"/>
        <v>2016</v>
      </c>
      <c r="I796" s="4">
        <f t="shared" si="28"/>
        <v>7</v>
      </c>
      <c r="J796" s="1">
        <v>42580.000497685185</v>
      </c>
      <c r="K796" s="1">
        <v>42580.605497685188</v>
      </c>
      <c r="L796" t="s">
        <v>23</v>
      </c>
      <c r="M796">
        <v>342.4</v>
      </c>
      <c r="N796">
        <v>1</v>
      </c>
      <c r="O796" t="s">
        <v>900</v>
      </c>
      <c r="Q796">
        <v>342.4</v>
      </c>
      <c r="R796" t="s">
        <v>766</v>
      </c>
    </row>
    <row r="797" spans="1:18" x14ac:dyDescent="0.25">
      <c r="A797" s="1">
        <v>42580.613321759258</v>
      </c>
      <c r="B797" t="s">
        <v>15</v>
      </c>
      <c r="C797">
        <v>50556</v>
      </c>
      <c r="D797" t="s">
        <v>891</v>
      </c>
      <c r="E797" t="s">
        <v>892</v>
      </c>
      <c r="F797">
        <v>3616</v>
      </c>
      <c r="G797" s="6">
        <v>42578</v>
      </c>
      <c r="H797" s="9">
        <f t="shared" si="27"/>
        <v>2016</v>
      </c>
      <c r="I797" s="4">
        <f t="shared" si="28"/>
        <v>7</v>
      </c>
      <c r="J797" s="1">
        <v>42579.721030092594</v>
      </c>
      <c r="K797" s="1">
        <v>42580.610277777778</v>
      </c>
      <c r="L797" t="s">
        <v>23</v>
      </c>
      <c r="M797">
        <v>3616</v>
      </c>
      <c r="N797">
        <v>1</v>
      </c>
      <c r="O797" t="s">
        <v>901</v>
      </c>
      <c r="Q797">
        <v>3616</v>
      </c>
      <c r="R797" t="s">
        <v>766</v>
      </c>
    </row>
    <row r="798" spans="1:18" x14ac:dyDescent="0.25">
      <c r="A798" s="1">
        <v>42580.613321759258</v>
      </c>
      <c r="B798" t="s">
        <v>15</v>
      </c>
      <c r="C798">
        <v>50579</v>
      </c>
      <c r="D798" t="s">
        <v>891</v>
      </c>
      <c r="E798" t="s">
        <v>892</v>
      </c>
      <c r="F798">
        <v>211.33</v>
      </c>
      <c r="G798" s="6">
        <v>42578</v>
      </c>
      <c r="H798" s="9">
        <f t="shared" si="27"/>
        <v>2016</v>
      </c>
      <c r="I798" s="4">
        <f t="shared" si="28"/>
        <v>7</v>
      </c>
      <c r="J798" s="1">
        <v>42579.920034722221</v>
      </c>
      <c r="K798" s="1">
        <v>42580.613125000003</v>
      </c>
      <c r="L798" t="s">
        <v>23</v>
      </c>
      <c r="M798">
        <v>211.33</v>
      </c>
      <c r="N798">
        <v>1</v>
      </c>
      <c r="O798" t="s">
        <v>902</v>
      </c>
      <c r="Q798">
        <v>211.33</v>
      </c>
      <c r="R798" t="s">
        <v>766</v>
      </c>
    </row>
    <row r="799" spans="1:18" x14ac:dyDescent="0.25">
      <c r="A799" s="1">
        <v>42590.779467592591</v>
      </c>
      <c r="B799" t="s">
        <v>15</v>
      </c>
      <c r="C799">
        <v>50608</v>
      </c>
      <c r="D799" t="s">
        <v>891</v>
      </c>
      <c r="E799" t="s">
        <v>892</v>
      </c>
      <c r="F799">
        <v>85.6</v>
      </c>
      <c r="G799" s="6">
        <v>42583</v>
      </c>
      <c r="H799" s="9">
        <f t="shared" si="27"/>
        <v>2016</v>
      </c>
      <c r="I799" s="4">
        <f t="shared" si="28"/>
        <v>8</v>
      </c>
      <c r="J799" s="1">
        <v>42587.456064814818</v>
      </c>
      <c r="K799" s="1">
        <v>42590.546724537038</v>
      </c>
      <c r="L799" t="s">
        <v>23</v>
      </c>
      <c r="M799">
        <v>85.6</v>
      </c>
      <c r="N799">
        <v>1</v>
      </c>
      <c r="O799" t="s">
        <v>903</v>
      </c>
      <c r="Q799">
        <v>85.6</v>
      </c>
      <c r="R799" t="s">
        <v>766</v>
      </c>
    </row>
    <row r="800" spans="1:18" x14ac:dyDescent="0.25">
      <c r="A800" s="1">
        <v>42591.513611111113</v>
      </c>
      <c r="B800" t="s">
        <v>15</v>
      </c>
      <c r="C800">
        <v>50642</v>
      </c>
      <c r="D800" t="s">
        <v>891</v>
      </c>
      <c r="E800" t="s">
        <v>892</v>
      </c>
      <c r="F800">
        <v>89.61</v>
      </c>
      <c r="G800" s="6">
        <v>42585</v>
      </c>
      <c r="H800" s="9">
        <f t="shared" si="27"/>
        <v>2016</v>
      </c>
      <c r="I800" s="4">
        <f t="shared" si="28"/>
        <v>8</v>
      </c>
      <c r="J800" s="1">
        <v>42591.005902777775</v>
      </c>
      <c r="K800" s="1">
        <v>42591.512395833335</v>
      </c>
      <c r="L800" t="s">
        <v>23</v>
      </c>
      <c r="M800">
        <v>89.61</v>
      </c>
      <c r="N800">
        <v>1</v>
      </c>
      <c r="O800" t="s">
        <v>904</v>
      </c>
      <c r="Q800">
        <v>89.61</v>
      </c>
      <c r="R800" t="s">
        <v>766</v>
      </c>
    </row>
    <row r="801" spans="1:18" x14ac:dyDescent="0.25">
      <c r="A801" s="1">
        <v>42606.504745370374</v>
      </c>
      <c r="B801" t="s">
        <v>15</v>
      </c>
      <c r="C801">
        <v>50663</v>
      </c>
      <c r="D801" t="s">
        <v>891</v>
      </c>
      <c r="E801" t="s">
        <v>892</v>
      </c>
      <c r="F801">
        <v>321</v>
      </c>
      <c r="G801" s="6">
        <v>42601</v>
      </c>
      <c r="H801" s="9">
        <f t="shared" si="27"/>
        <v>2016</v>
      </c>
      <c r="I801" s="4">
        <f t="shared" si="28"/>
        <v>8</v>
      </c>
      <c r="J801" s="1">
        <v>42605.046863425923</v>
      </c>
      <c r="K801" s="1">
        <v>42605.698113425926</v>
      </c>
      <c r="L801" t="s">
        <v>23</v>
      </c>
      <c r="M801">
        <v>321</v>
      </c>
      <c r="N801">
        <v>1</v>
      </c>
      <c r="O801" t="s">
        <v>905</v>
      </c>
      <c r="Q801">
        <v>321</v>
      </c>
      <c r="R801" t="s">
        <v>766</v>
      </c>
    </row>
    <row r="802" spans="1:18" x14ac:dyDescent="0.25">
      <c r="A802" s="1">
        <v>42606.504745370374</v>
      </c>
      <c r="B802" t="s">
        <v>15</v>
      </c>
      <c r="C802">
        <v>50678</v>
      </c>
      <c r="D802" t="s">
        <v>891</v>
      </c>
      <c r="E802" t="s">
        <v>892</v>
      </c>
      <c r="F802">
        <v>117.7</v>
      </c>
      <c r="G802" s="6">
        <v>42601</v>
      </c>
      <c r="H802" s="9">
        <f t="shared" si="27"/>
        <v>2016</v>
      </c>
      <c r="I802" s="4">
        <f t="shared" si="28"/>
        <v>8</v>
      </c>
      <c r="J802" s="1">
        <v>42605.05028935185</v>
      </c>
      <c r="K802" s="1">
        <v>42605.699733796297</v>
      </c>
      <c r="L802" t="s">
        <v>23</v>
      </c>
      <c r="M802">
        <v>117.7</v>
      </c>
      <c r="N802">
        <v>1</v>
      </c>
      <c r="O802" t="s">
        <v>906</v>
      </c>
      <c r="Q802">
        <v>117.7</v>
      </c>
      <c r="R802" t="s">
        <v>766</v>
      </c>
    </row>
    <row r="803" spans="1:18" x14ac:dyDescent="0.25">
      <c r="A803" s="1">
        <v>42640.520925925928</v>
      </c>
      <c r="B803" t="s">
        <v>15</v>
      </c>
      <c r="C803">
        <v>50810</v>
      </c>
      <c r="D803" t="s">
        <v>891</v>
      </c>
      <c r="E803" t="s">
        <v>892</v>
      </c>
      <c r="F803">
        <v>189.93</v>
      </c>
      <c r="G803" s="6">
        <v>42633</v>
      </c>
      <c r="H803" s="9">
        <f t="shared" si="27"/>
        <v>2016</v>
      </c>
      <c r="I803" s="4">
        <f t="shared" si="28"/>
        <v>9</v>
      </c>
      <c r="J803" s="1">
        <v>42636.656550925924</v>
      </c>
      <c r="K803" s="1">
        <v>42639.770057870373</v>
      </c>
      <c r="L803" t="s">
        <v>23</v>
      </c>
      <c r="M803">
        <v>189.93</v>
      </c>
      <c r="N803">
        <v>1</v>
      </c>
      <c r="O803" t="s">
        <v>907</v>
      </c>
      <c r="Q803">
        <v>189.93</v>
      </c>
      <c r="R803" t="s">
        <v>766</v>
      </c>
    </row>
    <row r="804" spans="1:18" x14ac:dyDescent="0.25">
      <c r="A804" s="1">
        <v>42640.520925925928</v>
      </c>
      <c r="B804" t="s">
        <v>15</v>
      </c>
      <c r="C804">
        <v>50816</v>
      </c>
      <c r="D804" t="s">
        <v>891</v>
      </c>
      <c r="E804" t="s">
        <v>892</v>
      </c>
      <c r="F804">
        <v>109.68</v>
      </c>
      <c r="G804" s="6">
        <v>42633</v>
      </c>
      <c r="H804" s="9">
        <f t="shared" si="27"/>
        <v>2016</v>
      </c>
      <c r="I804" s="4">
        <f t="shared" si="28"/>
        <v>9</v>
      </c>
      <c r="J804" s="1">
        <v>42636.656180555554</v>
      </c>
      <c r="K804" s="1">
        <v>42639.770497685182</v>
      </c>
      <c r="L804" t="s">
        <v>23</v>
      </c>
      <c r="M804">
        <v>109.68</v>
      </c>
      <c r="N804">
        <v>1</v>
      </c>
      <c r="O804" t="s">
        <v>908</v>
      </c>
      <c r="Q804">
        <v>109.68</v>
      </c>
      <c r="R804" t="s">
        <v>766</v>
      </c>
    </row>
    <row r="805" spans="1:18" x14ac:dyDescent="0.25">
      <c r="A805" s="1">
        <v>42648.690578703703</v>
      </c>
      <c r="B805" t="s">
        <v>15</v>
      </c>
      <c r="C805">
        <v>50852</v>
      </c>
      <c r="D805" t="s">
        <v>891</v>
      </c>
      <c r="E805" t="s">
        <v>892</v>
      </c>
      <c r="F805">
        <v>149.80000000000001</v>
      </c>
      <c r="G805" s="6">
        <v>42639</v>
      </c>
      <c r="H805" s="9">
        <f t="shared" si="27"/>
        <v>2016</v>
      </c>
      <c r="I805" s="4">
        <f t="shared" si="28"/>
        <v>9</v>
      </c>
      <c r="J805" s="1">
        <v>42642.784814814811</v>
      </c>
      <c r="K805" s="1">
        <v>42648.571226851855</v>
      </c>
      <c r="L805" t="s">
        <v>23</v>
      </c>
      <c r="M805">
        <v>149.80000000000001</v>
      </c>
      <c r="N805">
        <v>1</v>
      </c>
      <c r="O805" t="s">
        <v>909</v>
      </c>
      <c r="Q805">
        <v>149.80000000000001</v>
      </c>
      <c r="R805" t="s">
        <v>766</v>
      </c>
    </row>
    <row r="806" spans="1:18" x14ac:dyDescent="0.25">
      <c r="A806" s="1">
        <v>42648.690578703703</v>
      </c>
      <c r="B806" t="s">
        <v>15</v>
      </c>
      <c r="C806">
        <v>50868</v>
      </c>
      <c r="D806" t="s">
        <v>891</v>
      </c>
      <c r="E806" t="s">
        <v>892</v>
      </c>
      <c r="F806">
        <v>117.7</v>
      </c>
      <c r="G806" s="6">
        <v>42640</v>
      </c>
      <c r="H806" s="9">
        <f t="shared" si="27"/>
        <v>2016</v>
      </c>
      <c r="I806" s="4">
        <f t="shared" si="28"/>
        <v>9</v>
      </c>
      <c r="J806" s="1">
        <v>42645.719409722224</v>
      </c>
      <c r="K806" s="1">
        <v>42648.575567129628</v>
      </c>
      <c r="L806" t="s">
        <v>23</v>
      </c>
      <c r="M806">
        <v>117.7</v>
      </c>
      <c r="N806">
        <v>1</v>
      </c>
      <c r="O806" t="s">
        <v>910</v>
      </c>
      <c r="Q806">
        <v>117.7</v>
      </c>
      <c r="R806" t="s">
        <v>766</v>
      </c>
    </row>
    <row r="807" spans="1:18" x14ac:dyDescent="0.25">
      <c r="A807" s="1">
        <v>42648.690578703703</v>
      </c>
      <c r="B807" t="s">
        <v>15</v>
      </c>
      <c r="C807">
        <v>50924</v>
      </c>
      <c r="D807" t="s">
        <v>891</v>
      </c>
      <c r="E807" t="s">
        <v>892</v>
      </c>
      <c r="F807">
        <v>417.3</v>
      </c>
      <c r="G807" s="6">
        <v>42642</v>
      </c>
      <c r="H807" s="9">
        <f t="shared" si="27"/>
        <v>2016</v>
      </c>
      <c r="I807" s="4">
        <f t="shared" si="28"/>
        <v>9</v>
      </c>
      <c r="J807" s="1">
        <v>42647.670555555553</v>
      </c>
      <c r="K807" s="1">
        <v>42648.592835648145</v>
      </c>
      <c r="L807" t="s">
        <v>23</v>
      </c>
      <c r="M807">
        <v>417.3</v>
      </c>
      <c r="N807">
        <v>1</v>
      </c>
      <c r="O807" t="s">
        <v>911</v>
      </c>
      <c r="Q807">
        <v>417.3</v>
      </c>
      <c r="R807" t="s">
        <v>766</v>
      </c>
    </row>
    <row r="808" spans="1:18" x14ac:dyDescent="0.25">
      <c r="A808" s="1">
        <v>42655.896122685182</v>
      </c>
      <c r="B808" t="s">
        <v>15</v>
      </c>
      <c r="C808">
        <v>51028</v>
      </c>
      <c r="D808" t="s">
        <v>891</v>
      </c>
      <c r="E808" t="s">
        <v>892</v>
      </c>
      <c r="F808">
        <v>535</v>
      </c>
      <c r="G808" s="6">
        <v>42650</v>
      </c>
      <c r="H808" s="9">
        <f t="shared" si="27"/>
        <v>2016</v>
      </c>
      <c r="I808" s="4">
        <f t="shared" si="28"/>
        <v>10</v>
      </c>
      <c r="J808" s="1">
        <v>42654.728090277778</v>
      </c>
      <c r="K808" s="1">
        <v>42655.644594907404</v>
      </c>
      <c r="L808" t="s">
        <v>23</v>
      </c>
      <c r="M808">
        <v>535</v>
      </c>
      <c r="N808">
        <v>1</v>
      </c>
      <c r="O808" t="s">
        <v>912</v>
      </c>
      <c r="Q808">
        <v>535</v>
      </c>
      <c r="R808" t="s">
        <v>766</v>
      </c>
    </row>
    <row r="809" spans="1:18" x14ac:dyDescent="0.25">
      <c r="A809" s="1">
        <v>42692.915381944447</v>
      </c>
      <c r="B809" t="s">
        <v>15</v>
      </c>
      <c r="C809">
        <v>51449</v>
      </c>
      <c r="D809" t="s">
        <v>891</v>
      </c>
      <c r="E809" t="s">
        <v>892</v>
      </c>
      <c r="F809">
        <v>1000.45</v>
      </c>
      <c r="G809" s="6">
        <v>42691</v>
      </c>
      <c r="H809" s="9">
        <f t="shared" si="27"/>
        <v>2016</v>
      </c>
      <c r="I809" s="4">
        <f t="shared" si="28"/>
        <v>11</v>
      </c>
      <c r="J809" s="1">
        <v>42692.667222222219</v>
      </c>
      <c r="K809" s="1">
        <v>42692.72252314815</v>
      </c>
      <c r="L809" t="s">
        <v>23</v>
      </c>
      <c r="M809">
        <v>1000.45</v>
      </c>
      <c r="N809">
        <v>1</v>
      </c>
      <c r="O809" t="s">
        <v>913</v>
      </c>
      <c r="Q809">
        <v>1000.45</v>
      </c>
      <c r="R809" t="s">
        <v>766</v>
      </c>
    </row>
    <row r="810" spans="1:18" x14ac:dyDescent="0.25">
      <c r="A810" s="1">
        <v>42716.788171296299</v>
      </c>
      <c r="B810" t="s">
        <v>15</v>
      </c>
      <c r="C810">
        <v>51492</v>
      </c>
      <c r="D810" t="s">
        <v>891</v>
      </c>
      <c r="E810" t="s">
        <v>892</v>
      </c>
      <c r="F810">
        <v>69.55</v>
      </c>
      <c r="G810" s="6">
        <v>42703</v>
      </c>
      <c r="H810" s="9">
        <f t="shared" si="27"/>
        <v>2016</v>
      </c>
      <c r="I810" s="4">
        <f t="shared" si="28"/>
        <v>11</v>
      </c>
      <c r="J810" s="1">
        <v>42713.657395833332</v>
      </c>
      <c r="K810" s="1">
        <v>42716.719421296293</v>
      </c>
      <c r="L810" t="s">
        <v>23</v>
      </c>
      <c r="M810">
        <v>69.55</v>
      </c>
      <c r="N810">
        <v>1</v>
      </c>
      <c r="O810" t="s">
        <v>914</v>
      </c>
      <c r="Q810">
        <v>69.55</v>
      </c>
      <c r="R810" t="s">
        <v>766</v>
      </c>
    </row>
    <row r="811" spans="1:18" x14ac:dyDescent="0.25">
      <c r="A811" s="1">
        <v>42716.788171296299</v>
      </c>
      <c r="B811" t="s">
        <v>15</v>
      </c>
      <c r="C811">
        <v>51500</v>
      </c>
      <c r="D811" t="s">
        <v>891</v>
      </c>
      <c r="E811" t="s">
        <v>892</v>
      </c>
      <c r="F811">
        <v>219.89</v>
      </c>
      <c r="G811" s="6">
        <v>42712</v>
      </c>
      <c r="H811" s="9">
        <f t="shared" si="27"/>
        <v>2016</v>
      </c>
      <c r="I811" s="4">
        <f t="shared" si="28"/>
        <v>12</v>
      </c>
      <c r="J811" s="1">
        <v>42713.632407407407</v>
      </c>
      <c r="K811" s="1">
        <v>42716.729791666665</v>
      </c>
      <c r="L811" t="s">
        <v>23</v>
      </c>
      <c r="M811">
        <v>219.89</v>
      </c>
      <c r="N811">
        <v>1</v>
      </c>
      <c r="O811" t="s">
        <v>915</v>
      </c>
      <c r="Q811">
        <v>219.89</v>
      </c>
      <c r="R811" t="s">
        <v>766</v>
      </c>
    </row>
    <row r="812" spans="1:18" x14ac:dyDescent="0.25">
      <c r="A812" s="1">
        <v>42851.807939814818</v>
      </c>
      <c r="B812" t="s">
        <v>15</v>
      </c>
      <c r="C812">
        <v>51919</v>
      </c>
      <c r="D812" t="s">
        <v>891</v>
      </c>
      <c r="E812" t="s">
        <v>892</v>
      </c>
      <c r="F812">
        <v>2335.2199999999998</v>
      </c>
      <c r="G812" s="6">
        <v>42845</v>
      </c>
      <c r="H812" s="9">
        <f t="shared" si="27"/>
        <v>2017</v>
      </c>
      <c r="I812" s="4">
        <f t="shared" si="28"/>
        <v>4</v>
      </c>
      <c r="J812" s="1">
        <v>42849.051585648151</v>
      </c>
      <c r="K812" s="1">
        <v>42851.658738425926</v>
      </c>
      <c r="L812" t="s">
        <v>23</v>
      </c>
      <c r="M812">
        <v>2335.2199999999998</v>
      </c>
      <c r="N812">
        <v>1</v>
      </c>
      <c r="O812" t="s">
        <v>916</v>
      </c>
      <c r="Q812">
        <v>2335.2199999999998</v>
      </c>
      <c r="R812" t="s">
        <v>766</v>
      </c>
    </row>
    <row r="813" spans="1:18" x14ac:dyDescent="0.25">
      <c r="A813" s="1">
        <v>42898.525231481479</v>
      </c>
      <c r="B813" t="s">
        <v>15</v>
      </c>
      <c r="C813">
        <v>52273</v>
      </c>
      <c r="D813" t="s">
        <v>891</v>
      </c>
      <c r="E813" t="s">
        <v>892</v>
      </c>
      <c r="F813">
        <v>320.63</v>
      </c>
      <c r="G813" s="6">
        <v>42892</v>
      </c>
      <c r="H813" s="9">
        <f t="shared" si="27"/>
        <v>2017</v>
      </c>
      <c r="I813" s="4">
        <f t="shared" si="28"/>
        <v>6</v>
      </c>
      <c r="J813" s="1">
        <v>42893.588587962964</v>
      </c>
      <c r="K813" s="1">
        <v>42898.522905092592</v>
      </c>
      <c r="L813" t="s">
        <v>23</v>
      </c>
      <c r="M813">
        <v>320.63</v>
      </c>
      <c r="N813">
        <v>1</v>
      </c>
      <c r="O813" t="s">
        <v>917</v>
      </c>
      <c r="Q813">
        <v>320.63</v>
      </c>
      <c r="R813" t="s">
        <v>766</v>
      </c>
    </row>
    <row r="814" spans="1:18" x14ac:dyDescent="0.25">
      <c r="A814" s="1">
        <v>42898.712951388887</v>
      </c>
      <c r="B814" t="s">
        <v>15</v>
      </c>
      <c r="C814">
        <v>52317</v>
      </c>
      <c r="D814" t="s">
        <v>891</v>
      </c>
      <c r="E814" t="s">
        <v>892</v>
      </c>
      <c r="F814">
        <v>758.81</v>
      </c>
      <c r="G814" s="6">
        <v>42893</v>
      </c>
      <c r="H814" s="9">
        <f t="shared" si="27"/>
        <v>2017</v>
      </c>
      <c r="I814" s="4">
        <f t="shared" si="28"/>
        <v>6</v>
      </c>
      <c r="J814" s="1">
        <v>42894.645370370374</v>
      </c>
      <c r="K814" s="1">
        <v>42898.537812499999</v>
      </c>
      <c r="L814" t="s">
        <v>23</v>
      </c>
      <c r="M814">
        <v>758.81</v>
      </c>
      <c r="N814">
        <v>1</v>
      </c>
      <c r="O814" t="s">
        <v>918</v>
      </c>
      <c r="Q814">
        <v>758.81</v>
      </c>
      <c r="R814" t="s">
        <v>766</v>
      </c>
    </row>
    <row r="815" spans="1:18" x14ac:dyDescent="0.25">
      <c r="A815" s="1">
        <v>42912.778564814813</v>
      </c>
      <c r="B815" t="s">
        <v>15</v>
      </c>
      <c r="C815">
        <v>52418</v>
      </c>
      <c r="D815" t="s">
        <v>891</v>
      </c>
      <c r="E815" t="s">
        <v>892</v>
      </c>
      <c r="F815">
        <v>6674.34</v>
      </c>
      <c r="G815" s="6">
        <v>42906</v>
      </c>
      <c r="H815" s="9">
        <f t="shared" si="27"/>
        <v>2017</v>
      </c>
      <c r="I815" s="4">
        <f t="shared" si="28"/>
        <v>6</v>
      </c>
      <c r="J815" s="1">
        <v>42912.58090277778</v>
      </c>
      <c r="K815" s="1">
        <v>42912.666134259256</v>
      </c>
      <c r="L815" t="s">
        <v>23</v>
      </c>
      <c r="M815">
        <v>6674.34</v>
      </c>
      <c r="N815">
        <v>1</v>
      </c>
      <c r="O815" t="s">
        <v>919</v>
      </c>
      <c r="Q815">
        <v>6674.34</v>
      </c>
      <c r="R815" t="s">
        <v>766</v>
      </c>
    </row>
    <row r="816" spans="1:18" x14ac:dyDescent="0.25">
      <c r="A816" s="1">
        <v>42930.523206018515</v>
      </c>
      <c r="B816" t="s">
        <v>15</v>
      </c>
      <c r="C816">
        <v>52485</v>
      </c>
      <c r="D816" t="s">
        <v>891</v>
      </c>
      <c r="E816" t="s">
        <v>892</v>
      </c>
      <c r="F816">
        <v>315.27999999999997</v>
      </c>
      <c r="G816" s="6">
        <v>42921</v>
      </c>
      <c r="H816" s="9">
        <f t="shared" si="27"/>
        <v>2017</v>
      </c>
      <c r="I816" s="4">
        <f t="shared" si="28"/>
        <v>7</v>
      </c>
      <c r="J816" s="1">
        <v>42928.60359953704</v>
      </c>
      <c r="K816" s="1">
        <v>42930.409409722219</v>
      </c>
      <c r="L816" t="s">
        <v>36</v>
      </c>
      <c r="M816">
        <v>315.27999999999997</v>
      </c>
      <c r="N816">
        <v>1</v>
      </c>
      <c r="O816" t="s">
        <v>920</v>
      </c>
      <c r="Q816">
        <v>315.27999999999997</v>
      </c>
      <c r="R816" t="s">
        <v>766</v>
      </c>
    </row>
    <row r="817" spans="1:18" x14ac:dyDescent="0.25">
      <c r="A817" s="1">
        <v>42933</v>
      </c>
      <c r="B817" t="s">
        <v>15</v>
      </c>
      <c r="C817">
        <v>52497</v>
      </c>
      <c r="D817" t="s">
        <v>891</v>
      </c>
      <c r="E817" t="s">
        <v>892</v>
      </c>
      <c r="F817">
        <v>149.63</v>
      </c>
      <c r="G817" s="6">
        <v>42922</v>
      </c>
      <c r="H817" s="9">
        <f t="shared" si="27"/>
        <v>2017</v>
      </c>
      <c r="I817" s="4">
        <f t="shared" si="28"/>
        <v>7</v>
      </c>
      <c r="J817" s="1">
        <v>42928.569756944446</v>
      </c>
      <c r="K817" s="1">
        <v>42933.587407407409</v>
      </c>
      <c r="L817" t="s">
        <v>23</v>
      </c>
      <c r="M817">
        <v>149.63</v>
      </c>
      <c r="N817">
        <v>1</v>
      </c>
      <c r="O817" t="s">
        <v>921</v>
      </c>
      <c r="Q817">
        <v>149.63</v>
      </c>
      <c r="R817" t="s">
        <v>766</v>
      </c>
    </row>
    <row r="818" spans="1:18" x14ac:dyDescent="0.25">
      <c r="A818" s="1">
        <v>42933</v>
      </c>
      <c r="B818" t="s">
        <v>15</v>
      </c>
      <c r="C818">
        <v>52500</v>
      </c>
      <c r="D818" t="s">
        <v>891</v>
      </c>
      <c r="E818" t="s">
        <v>892</v>
      </c>
      <c r="F818">
        <v>90.84</v>
      </c>
      <c r="G818" s="6">
        <v>42922</v>
      </c>
      <c r="H818" s="9">
        <f t="shared" si="27"/>
        <v>2017</v>
      </c>
      <c r="I818" s="4">
        <f t="shared" si="28"/>
        <v>7</v>
      </c>
      <c r="J818" s="1">
        <v>42928.569212962961</v>
      </c>
      <c r="K818" s="1">
        <v>42933.585960648146</v>
      </c>
      <c r="L818" t="s">
        <v>23</v>
      </c>
      <c r="M818">
        <v>90.84</v>
      </c>
      <c r="N818">
        <v>1</v>
      </c>
      <c r="O818" t="s">
        <v>922</v>
      </c>
      <c r="Q818">
        <v>90.84</v>
      </c>
      <c r="R818" t="s">
        <v>766</v>
      </c>
    </row>
    <row r="819" spans="1:18" x14ac:dyDescent="0.25">
      <c r="A819" s="1">
        <v>42933</v>
      </c>
      <c r="B819" t="s">
        <v>15</v>
      </c>
      <c r="C819">
        <v>52513</v>
      </c>
      <c r="D819" t="s">
        <v>891</v>
      </c>
      <c r="E819" t="s">
        <v>892</v>
      </c>
      <c r="F819">
        <v>69.47</v>
      </c>
      <c r="G819" s="6">
        <v>42922</v>
      </c>
      <c r="H819" s="9">
        <f t="shared" si="27"/>
        <v>2017</v>
      </c>
      <c r="I819" s="4">
        <f t="shared" si="28"/>
        <v>7</v>
      </c>
      <c r="J819" s="1">
        <v>42928.569513888891</v>
      </c>
      <c r="K819" s="1">
        <v>42933.58258101852</v>
      </c>
      <c r="L819" t="s">
        <v>23</v>
      </c>
      <c r="M819">
        <v>69.47</v>
      </c>
      <c r="N819">
        <v>1</v>
      </c>
      <c r="O819" t="s">
        <v>923</v>
      </c>
      <c r="Q819">
        <v>69.47</v>
      </c>
      <c r="R819" t="s">
        <v>766</v>
      </c>
    </row>
    <row r="820" spans="1:18" x14ac:dyDescent="0.25">
      <c r="A820" s="1">
        <v>42933</v>
      </c>
      <c r="B820" t="s">
        <v>15</v>
      </c>
      <c r="C820">
        <v>52526</v>
      </c>
      <c r="D820" t="s">
        <v>891</v>
      </c>
      <c r="E820" t="s">
        <v>892</v>
      </c>
      <c r="F820">
        <v>69.47</v>
      </c>
      <c r="G820" s="6">
        <v>42925</v>
      </c>
      <c r="H820" s="9">
        <f t="shared" si="27"/>
        <v>2017</v>
      </c>
      <c r="I820" s="4">
        <f t="shared" si="28"/>
        <v>7</v>
      </c>
      <c r="J820" s="1">
        <v>42928.568472222221</v>
      </c>
      <c r="K820" s="1">
        <v>42933.563761574071</v>
      </c>
      <c r="L820" t="s">
        <v>23</v>
      </c>
      <c r="M820">
        <v>69.47</v>
      </c>
      <c r="N820">
        <v>1</v>
      </c>
      <c r="O820" t="s">
        <v>924</v>
      </c>
      <c r="Q820">
        <v>69.47</v>
      </c>
      <c r="R820" t="s">
        <v>766</v>
      </c>
    </row>
    <row r="821" spans="1:18" x14ac:dyDescent="0.25">
      <c r="A821" s="1">
        <v>42930.523206018515</v>
      </c>
      <c r="B821" t="s">
        <v>15</v>
      </c>
      <c r="C821">
        <v>52532</v>
      </c>
      <c r="D821" t="s">
        <v>891</v>
      </c>
      <c r="E821" t="s">
        <v>892</v>
      </c>
      <c r="F821">
        <v>352.69</v>
      </c>
      <c r="G821" s="6">
        <v>42912</v>
      </c>
      <c r="H821" s="9">
        <f t="shared" si="27"/>
        <v>2017</v>
      </c>
      <c r="I821" s="4">
        <f t="shared" si="28"/>
        <v>6</v>
      </c>
      <c r="J821" s="1">
        <v>42928.610902777778</v>
      </c>
      <c r="K821" s="1">
        <v>42929.798425925925</v>
      </c>
      <c r="L821" t="s">
        <v>36</v>
      </c>
      <c r="M821">
        <v>352.69</v>
      </c>
      <c r="N821">
        <v>1</v>
      </c>
      <c r="O821" t="s">
        <v>925</v>
      </c>
      <c r="Q821">
        <v>352.69</v>
      </c>
      <c r="R821" t="s">
        <v>766</v>
      </c>
    </row>
    <row r="822" spans="1:18" x14ac:dyDescent="0.25">
      <c r="A822" s="1">
        <v>42933</v>
      </c>
      <c r="B822" t="s">
        <v>15</v>
      </c>
      <c r="C822">
        <v>52535</v>
      </c>
      <c r="D822" t="s">
        <v>891</v>
      </c>
      <c r="E822" t="s">
        <v>892</v>
      </c>
      <c r="F822">
        <v>90.84</v>
      </c>
      <c r="G822" s="6">
        <v>42928</v>
      </c>
      <c r="H822" s="9">
        <f t="shared" si="27"/>
        <v>2017</v>
      </c>
      <c r="I822" s="4">
        <f t="shared" si="28"/>
        <v>7</v>
      </c>
      <c r="J822" s="1">
        <v>42932.927557870367</v>
      </c>
      <c r="K822" s="1">
        <v>42933.596319444441</v>
      </c>
      <c r="L822" t="s">
        <v>23</v>
      </c>
      <c r="M822">
        <v>90.84</v>
      </c>
      <c r="N822">
        <v>1</v>
      </c>
      <c r="O822" t="s">
        <v>926</v>
      </c>
      <c r="Q822">
        <v>90.84</v>
      </c>
      <c r="R822" t="s">
        <v>766</v>
      </c>
    </row>
    <row r="823" spans="1:18" x14ac:dyDescent="0.25">
      <c r="A823" s="1">
        <v>42933</v>
      </c>
      <c r="B823" t="s">
        <v>15</v>
      </c>
      <c r="C823">
        <v>52550</v>
      </c>
      <c r="D823" t="s">
        <v>891</v>
      </c>
      <c r="E823" t="s">
        <v>892</v>
      </c>
      <c r="F823">
        <v>69.47</v>
      </c>
      <c r="G823" s="6">
        <v>42928</v>
      </c>
      <c r="H823" s="9">
        <f t="shared" si="27"/>
        <v>2017</v>
      </c>
      <c r="I823" s="4">
        <f t="shared" si="28"/>
        <v>7</v>
      </c>
      <c r="J823" s="1">
        <v>42932.927905092591</v>
      </c>
      <c r="K823" s="1">
        <v>42933.597048611111</v>
      </c>
      <c r="L823" t="s">
        <v>23</v>
      </c>
      <c r="M823">
        <v>69.47</v>
      </c>
      <c r="N823">
        <v>1</v>
      </c>
      <c r="O823" t="s">
        <v>927</v>
      </c>
      <c r="Q823">
        <v>69.47</v>
      </c>
      <c r="R823" t="s">
        <v>766</v>
      </c>
    </row>
    <row r="824" spans="1:18" x14ac:dyDescent="0.25">
      <c r="A824" s="1">
        <v>42940.511319444442</v>
      </c>
      <c r="B824" t="s">
        <v>15</v>
      </c>
      <c r="C824">
        <v>52561</v>
      </c>
      <c r="D824" t="s">
        <v>891</v>
      </c>
      <c r="E824" t="s">
        <v>892</v>
      </c>
      <c r="F824">
        <v>69.47</v>
      </c>
      <c r="G824" s="6">
        <v>42936</v>
      </c>
      <c r="H824" s="9">
        <f t="shared" si="27"/>
        <v>2017</v>
      </c>
      <c r="I824" s="4">
        <f t="shared" si="28"/>
        <v>7</v>
      </c>
      <c r="J824" s="1">
        <v>42940.475208333337</v>
      </c>
      <c r="K824" s="1">
        <v>42940.495162037034</v>
      </c>
      <c r="L824" t="s">
        <v>23</v>
      </c>
      <c r="M824">
        <v>69.47</v>
      </c>
      <c r="N824">
        <v>1</v>
      </c>
      <c r="O824" t="s">
        <v>928</v>
      </c>
      <c r="Q824">
        <v>69.47</v>
      </c>
      <c r="R824" t="s">
        <v>766</v>
      </c>
    </row>
    <row r="825" spans="1:18" x14ac:dyDescent="0.25">
      <c r="A825" s="1">
        <v>42963.525509259256</v>
      </c>
      <c r="B825" t="s">
        <v>15</v>
      </c>
      <c r="C825">
        <v>52672</v>
      </c>
      <c r="D825" t="s">
        <v>891</v>
      </c>
      <c r="E825" t="s">
        <v>892</v>
      </c>
      <c r="F825">
        <v>69.47</v>
      </c>
      <c r="G825" s="6">
        <v>42947</v>
      </c>
      <c r="H825" s="9">
        <f t="shared" si="27"/>
        <v>2017</v>
      </c>
      <c r="I825" s="4">
        <f t="shared" si="28"/>
        <v>7</v>
      </c>
      <c r="J825" s="1">
        <v>42961.764328703706</v>
      </c>
      <c r="K825" s="1">
        <v>42962.5231712963</v>
      </c>
      <c r="L825" t="s">
        <v>23</v>
      </c>
      <c r="M825">
        <v>69.47</v>
      </c>
      <c r="N825">
        <v>1</v>
      </c>
      <c r="O825" t="s">
        <v>929</v>
      </c>
      <c r="Q825">
        <v>69.47</v>
      </c>
      <c r="R825" t="s">
        <v>766</v>
      </c>
    </row>
    <row r="826" spans="1:18" x14ac:dyDescent="0.25">
      <c r="A826" s="1">
        <v>42970.522303240738</v>
      </c>
      <c r="B826" t="s">
        <v>15</v>
      </c>
      <c r="C826">
        <v>52759</v>
      </c>
      <c r="D826" t="s">
        <v>891</v>
      </c>
      <c r="E826" t="s">
        <v>892</v>
      </c>
      <c r="F826">
        <v>117.56</v>
      </c>
      <c r="G826" s="6">
        <v>42965</v>
      </c>
      <c r="H826" s="9">
        <f t="shared" si="27"/>
        <v>2017</v>
      </c>
      <c r="I826" s="4">
        <f t="shared" si="28"/>
        <v>8</v>
      </c>
      <c r="J826" s="1">
        <v>42969.572210648148</v>
      </c>
      <c r="K826" s="1">
        <v>42970.501817129632</v>
      </c>
      <c r="L826" t="s">
        <v>23</v>
      </c>
      <c r="M826">
        <v>117.56</v>
      </c>
      <c r="N826">
        <v>1</v>
      </c>
      <c r="O826" t="s">
        <v>930</v>
      </c>
      <c r="Q826">
        <v>117.56</v>
      </c>
      <c r="R826" t="s">
        <v>766</v>
      </c>
    </row>
    <row r="827" spans="1:18" x14ac:dyDescent="0.25">
      <c r="A827" s="1">
        <v>42970.522303240738</v>
      </c>
      <c r="B827" t="s">
        <v>15</v>
      </c>
      <c r="C827">
        <v>52775</v>
      </c>
      <c r="D827" t="s">
        <v>891</v>
      </c>
      <c r="E827" t="s">
        <v>892</v>
      </c>
      <c r="F827">
        <v>89.51</v>
      </c>
      <c r="G827" s="6">
        <v>42965</v>
      </c>
      <c r="H827" s="9">
        <f t="shared" si="27"/>
        <v>2017</v>
      </c>
      <c r="I827" s="4">
        <f t="shared" si="28"/>
        <v>8</v>
      </c>
      <c r="J827" s="1">
        <v>42969.592650462961</v>
      </c>
      <c r="K827" s="1">
        <v>42970.502569444441</v>
      </c>
      <c r="L827" t="s">
        <v>23</v>
      </c>
      <c r="M827">
        <v>89.51</v>
      </c>
      <c r="N827">
        <v>1</v>
      </c>
      <c r="O827" t="s">
        <v>931</v>
      </c>
      <c r="Q827">
        <v>89.51</v>
      </c>
      <c r="R827" t="s">
        <v>766</v>
      </c>
    </row>
    <row r="828" spans="1:18" x14ac:dyDescent="0.25">
      <c r="A828" s="1">
        <v>43010.848321759258</v>
      </c>
      <c r="B828" t="s">
        <v>15</v>
      </c>
      <c r="C828">
        <v>52848</v>
      </c>
      <c r="D828" t="s">
        <v>891</v>
      </c>
      <c r="E828" t="s">
        <v>892</v>
      </c>
      <c r="F828">
        <v>69.47</v>
      </c>
      <c r="G828" s="6">
        <v>42993</v>
      </c>
      <c r="H828" s="9">
        <f t="shared" si="27"/>
        <v>2017</v>
      </c>
      <c r="I828" s="4">
        <f t="shared" si="28"/>
        <v>9</v>
      </c>
      <c r="J828" s="1">
        <v>43004.62736111111</v>
      </c>
      <c r="K828" s="1">
        <v>43010.664050925923</v>
      </c>
      <c r="L828" t="s">
        <v>36</v>
      </c>
      <c r="M828">
        <v>69.47</v>
      </c>
      <c r="N828">
        <v>1</v>
      </c>
      <c r="O828" t="s">
        <v>932</v>
      </c>
      <c r="Q828">
        <v>69.47</v>
      </c>
      <c r="R828" t="s">
        <v>766</v>
      </c>
    </row>
    <row r="829" spans="1:18" x14ac:dyDescent="0.25">
      <c r="A829" s="1">
        <v>43010.848321759258</v>
      </c>
      <c r="B829" t="s">
        <v>15</v>
      </c>
      <c r="C829">
        <v>52849</v>
      </c>
      <c r="D829" t="s">
        <v>891</v>
      </c>
      <c r="E829" t="s">
        <v>892</v>
      </c>
      <c r="F829">
        <v>109.55</v>
      </c>
      <c r="G829" s="6">
        <v>42993</v>
      </c>
      <c r="H829" s="9">
        <f t="shared" si="27"/>
        <v>2017</v>
      </c>
      <c r="I829" s="4">
        <f t="shared" si="28"/>
        <v>9</v>
      </c>
      <c r="J829" s="1">
        <v>43004.629606481481</v>
      </c>
      <c r="K829" s="1">
        <v>43010.667141203703</v>
      </c>
      <c r="L829" t="s">
        <v>36</v>
      </c>
      <c r="M829">
        <v>109.55</v>
      </c>
      <c r="N829">
        <v>1</v>
      </c>
      <c r="O829" t="s">
        <v>933</v>
      </c>
      <c r="Q829">
        <v>109.55</v>
      </c>
      <c r="R829" t="s">
        <v>766</v>
      </c>
    </row>
    <row r="830" spans="1:18" x14ac:dyDescent="0.25">
      <c r="A830" s="1">
        <v>43010.848321759258</v>
      </c>
      <c r="B830" t="s">
        <v>15</v>
      </c>
      <c r="C830">
        <v>52850</v>
      </c>
      <c r="D830" t="s">
        <v>891</v>
      </c>
      <c r="E830" t="s">
        <v>892</v>
      </c>
      <c r="F830">
        <v>510.86</v>
      </c>
      <c r="G830" s="6">
        <v>42993</v>
      </c>
      <c r="H830" s="9">
        <f t="shared" si="27"/>
        <v>2017</v>
      </c>
      <c r="I830" s="4">
        <f t="shared" si="28"/>
        <v>9</v>
      </c>
      <c r="J830" s="1">
        <v>43004.672060185185</v>
      </c>
      <c r="K830" s="1">
        <v>43010.667685185188</v>
      </c>
      <c r="L830" t="s">
        <v>36</v>
      </c>
      <c r="M830">
        <v>510.86</v>
      </c>
      <c r="N830">
        <v>1</v>
      </c>
      <c r="O830" t="s">
        <v>934</v>
      </c>
      <c r="Q830">
        <v>510.86</v>
      </c>
      <c r="R830" t="s">
        <v>766</v>
      </c>
    </row>
    <row r="831" spans="1:18" x14ac:dyDescent="0.25">
      <c r="A831" s="1">
        <v>43014</v>
      </c>
      <c r="B831" t="s">
        <v>15</v>
      </c>
      <c r="C831">
        <v>52926</v>
      </c>
      <c r="D831" t="s">
        <v>891</v>
      </c>
      <c r="E831" t="s">
        <v>892</v>
      </c>
      <c r="F831">
        <v>216.42</v>
      </c>
      <c r="G831" s="6">
        <v>43005</v>
      </c>
      <c r="H831" s="9">
        <f t="shared" si="27"/>
        <v>2017</v>
      </c>
      <c r="I831" s="4">
        <f t="shared" si="28"/>
        <v>9</v>
      </c>
      <c r="J831" s="1">
        <v>43012.71234953704</v>
      </c>
      <c r="K831" s="1">
        <v>43014.758009259262</v>
      </c>
      <c r="L831" t="s">
        <v>36</v>
      </c>
      <c r="M831">
        <v>216.42</v>
      </c>
      <c r="N831">
        <v>1</v>
      </c>
      <c r="O831" t="s">
        <v>935</v>
      </c>
      <c r="Q831">
        <v>216.42</v>
      </c>
      <c r="R831" t="s">
        <v>766</v>
      </c>
    </row>
    <row r="832" spans="1:18" x14ac:dyDescent="0.25">
      <c r="A832" s="1">
        <v>42930.523206018515</v>
      </c>
      <c r="B832" t="s">
        <v>15</v>
      </c>
      <c r="C832">
        <v>53214</v>
      </c>
      <c r="D832" t="s">
        <v>16</v>
      </c>
      <c r="E832" t="s">
        <v>17</v>
      </c>
      <c r="F832">
        <v>162.58000000000001</v>
      </c>
      <c r="G832" s="6">
        <v>42916</v>
      </c>
      <c r="H832" s="9">
        <f t="shared" si="27"/>
        <v>2017</v>
      </c>
      <c r="I832" s="4">
        <f t="shared" si="28"/>
        <v>6</v>
      </c>
      <c r="J832" s="1">
        <v>42922.979166666664</v>
      </c>
      <c r="K832" s="1">
        <v>42930.402673611112</v>
      </c>
      <c r="L832" t="s">
        <v>36</v>
      </c>
      <c r="M832">
        <v>162.58000000000001</v>
      </c>
      <c r="N832">
        <v>1</v>
      </c>
      <c r="O832" t="s">
        <v>936</v>
      </c>
      <c r="Q832">
        <v>162.58000000000001</v>
      </c>
      <c r="R832" t="s">
        <v>20</v>
      </c>
    </row>
    <row r="833" spans="1:18" x14ac:dyDescent="0.25">
      <c r="A833" s="1">
        <v>43074.570381944446</v>
      </c>
      <c r="B833" t="s">
        <v>15</v>
      </c>
      <c r="C833">
        <v>53252</v>
      </c>
      <c r="D833" t="s">
        <v>891</v>
      </c>
      <c r="E833" t="s">
        <v>892</v>
      </c>
      <c r="F833">
        <v>999.28</v>
      </c>
      <c r="G833" s="6">
        <v>43033</v>
      </c>
      <c r="H833" s="9">
        <f t="shared" si="27"/>
        <v>2017</v>
      </c>
      <c r="I833" s="4">
        <f t="shared" si="28"/>
        <v>10</v>
      </c>
      <c r="J833" s="1">
        <v>43037.57068287037</v>
      </c>
      <c r="K833" s="1">
        <v>43074.18377314815</v>
      </c>
      <c r="L833" t="s">
        <v>18</v>
      </c>
      <c r="M833">
        <v>999.28</v>
      </c>
      <c r="N833">
        <v>1</v>
      </c>
      <c r="O833" t="s">
        <v>937</v>
      </c>
      <c r="Q833">
        <v>999.28</v>
      </c>
      <c r="R833" t="s">
        <v>766</v>
      </c>
    </row>
    <row r="834" spans="1:18" x14ac:dyDescent="0.25">
      <c r="A834" s="1">
        <v>42692.635185185187</v>
      </c>
      <c r="B834" t="s">
        <v>15</v>
      </c>
      <c r="C834">
        <v>53397</v>
      </c>
      <c r="D834" t="s">
        <v>760</v>
      </c>
      <c r="E834" t="s">
        <v>761</v>
      </c>
      <c r="F834">
        <v>1417.5</v>
      </c>
      <c r="G834" s="6">
        <v>42681</v>
      </c>
      <c r="H834" s="9">
        <f t="shared" si="27"/>
        <v>2016</v>
      </c>
      <c r="I834" s="4">
        <f t="shared" si="28"/>
        <v>11</v>
      </c>
      <c r="J834" s="1">
        <v>42691.703773148147</v>
      </c>
      <c r="K834" s="1">
        <v>42692.607048611113</v>
      </c>
      <c r="L834" t="s">
        <v>23</v>
      </c>
      <c r="M834">
        <v>1417.5</v>
      </c>
      <c r="N834">
        <v>1</v>
      </c>
      <c r="O834" t="s">
        <v>938</v>
      </c>
      <c r="Q834">
        <v>1417.5</v>
      </c>
      <c r="R834" t="s">
        <v>68</v>
      </c>
    </row>
    <row r="835" spans="1:18" x14ac:dyDescent="0.25">
      <c r="A835" s="1">
        <v>42930.523206018515</v>
      </c>
      <c r="B835" t="s">
        <v>15</v>
      </c>
      <c r="C835">
        <v>53433</v>
      </c>
      <c r="D835" t="s">
        <v>16</v>
      </c>
      <c r="E835" t="s">
        <v>17</v>
      </c>
      <c r="F835">
        <v>219.24</v>
      </c>
      <c r="G835" s="6">
        <v>42916</v>
      </c>
      <c r="H835" s="9">
        <f t="shared" ref="H835:H898" si="29">YEAR(G835)</f>
        <v>2017</v>
      </c>
      <c r="I835" s="4">
        <f t="shared" ref="I835:I898" si="30">MONTH(G835)</f>
        <v>6</v>
      </c>
      <c r="J835" s="1">
        <v>42923.506990740738</v>
      </c>
      <c r="K835" s="1">
        <v>42930.403715277775</v>
      </c>
      <c r="L835" t="s">
        <v>36</v>
      </c>
      <c r="M835">
        <v>219.24</v>
      </c>
      <c r="N835">
        <v>1</v>
      </c>
      <c r="O835" t="s">
        <v>939</v>
      </c>
      <c r="Q835">
        <v>219.24</v>
      </c>
      <c r="R835" t="s">
        <v>74</v>
      </c>
    </row>
    <row r="836" spans="1:18" x14ac:dyDescent="0.25">
      <c r="A836" s="1">
        <v>42930.523206018515</v>
      </c>
      <c r="B836" t="s">
        <v>15</v>
      </c>
      <c r="C836">
        <v>53477</v>
      </c>
      <c r="D836" t="s">
        <v>652</v>
      </c>
      <c r="E836" t="s">
        <v>653</v>
      </c>
      <c r="F836">
        <v>50.49</v>
      </c>
      <c r="G836" s="6">
        <v>42916</v>
      </c>
      <c r="H836" s="9">
        <f t="shared" si="29"/>
        <v>2017</v>
      </c>
      <c r="I836" s="4">
        <f t="shared" si="30"/>
        <v>6</v>
      </c>
      <c r="J836" s="1">
        <v>42927.086284722223</v>
      </c>
      <c r="K836" s="1">
        <v>42930.404699074075</v>
      </c>
      <c r="L836" t="s">
        <v>36</v>
      </c>
      <c r="M836">
        <v>50.49</v>
      </c>
      <c r="N836">
        <v>1</v>
      </c>
      <c r="O836" t="s">
        <v>940</v>
      </c>
      <c r="Q836">
        <v>50.49</v>
      </c>
      <c r="R836" t="s">
        <v>722</v>
      </c>
    </row>
    <row r="837" spans="1:18" x14ac:dyDescent="0.25">
      <c r="A837" s="1">
        <v>43210.525821759256</v>
      </c>
      <c r="B837" t="s">
        <v>15</v>
      </c>
      <c r="C837">
        <v>53840</v>
      </c>
      <c r="D837" t="s">
        <v>891</v>
      </c>
      <c r="E837" t="s">
        <v>892</v>
      </c>
      <c r="F837">
        <v>2329.7600000000002</v>
      </c>
      <c r="G837" s="6">
        <v>43201</v>
      </c>
      <c r="H837" s="9">
        <f t="shared" si="29"/>
        <v>2018</v>
      </c>
      <c r="I837" s="4">
        <f t="shared" si="30"/>
        <v>4</v>
      </c>
      <c r="J837" s="1">
        <v>43202.764085648145</v>
      </c>
      <c r="K837" s="1">
        <v>43209.65724537037</v>
      </c>
      <c r="L837" t="s">
        <v>18</v>
      </c>
      <c r="M837">
        <v>2329.7600000000002</v>
      </c>
      <c r="N837">
        <v>1</v>
      </c>
      <c r="O837" t="s">
        <v>941</v>
      </c>
      <c r="Q837">
        <v>2329.7600000000002</v>
      </c>
      <c r="R837" t="s">
        <v>766</v>
      </c>
    </row>
    <row r="838" spans="1:18" x14ac:dyDescent="0.25">
      <c r="A838" s="1">
        <v>42765.788819444446</v>
      </c>
      <c r="B838" t="s">
        <v>15</v>
      </c>
      <c r="C838">
        <v>53887</v>
      </c>
      <c r="D838" t="s">
        <v>760</v>
      </c>
      <c r="E838" t="s">
        <v>761</v>
      </c>
      <c r="F838">
        <v>3956.25</v>
      </c>
      <c r="G838" s="6">
        <v>42751</v>
      </c>
      <c r="H838" s="9">
        <f t="shared" si="29"/>
        <v>2017</v>
      </c>
      <c r="I838" s="4">
        <f t="shared" si="30"/>
        <v>1</v>
      </c>
      <c r="J838" s="1">
        <v>42758.689571759256</v>
      </c>
      <c r="K838" s="1">
        <v>42765.703576388885</v>
      </c>
      <c r="L838" t="s">
        <v>23</v>
      </c>
      <c r="M838">
        <v>3956.25</v>
      </c>
      <c r="N838">
        <v>1</v>
      </c>
      <c r="O838" t="s">
        <v>942</v>
      </c>
      <c r="Q838">
        <v>3956.25</v>
      </c>
      <c r="R838" t="s">
        <v>111</v>
      </c>
    </row>
    <row r="839" spans="1:18" x14ac:dyDescent="0.25">
      <c r="A839" s="1">
        <v>42935.737708333334</v>
      </c>
      <c r="B839" t="s">
        <v>15</v>
      </c>
      <c r="C839">
        <v>54216</v>
      </c>
      <c r="D839" t="s">
        <v>16</v>
      </c>
      <c r="E839" t="s">
        <v>17</v>
      </c>
      <c r="F839">
        <v>99.38</v>
      </c>
      <c r="G839" s="6">
        <v>42929</v>
      </c>
      <c r="H839" s="9">
        <f t="shared" si="29"/>
        <v>2017</v>
      </c>
      <c r="I839" s="4">
        <f t="shared" si="30"/>
        <v>7</v>
      </c>
      <c r="J839" s="1">
        <v>42933.931469907409</v>
      </c>
      <c r="K839" s="1">
        <v>42935.606238425928</v>
      </c>
      <c r="L839" t="s">
        <v>23</v>
      </c>
      <c r="M839">
        <v>99.38</v>
      </c>
      <c r="N839">
        <v>1</v>
      </c>
      <c r="O839" t="s">
        <v>943</v>
      </c>
      <c r="Q839">
        <v>85.69</v>
      </c>
      <c r="R839" t="s">
        <v>20</v>
      </c>
    </row>
    <row r="840" spans="1:18" x14ac:dyDescent="0.25">
      <c r="A840" s="1">
        <v>42935.737708333334</v>
      </c>
      <c r="B840" t="s">
        <v>15</v>
      </c>
      <c r="C840">
        <v>54216</v>
      </c>
      <c r="D840" t="s">
        <v>16</v>
      </c>
      <c r="E840" t="s">
        <v>17</v>
      </c>
      <c r="F840">
        <v>99.38</v>
      </c>
      <c r="G840" s="6">
        <v>42929</v>
      </c>
      <c r="H840" s="9">
        <f t="shared" si="29"/>
        <v>2017</v>
      </c>
      <c r="I840" s="4">
        <f t="shared" si="30"/>
        <v>7</v>
      </c>
      <c r="J840" s="1">
        <v>42933.931469907409</v>
      </c>
      <c r="K840" s="1">
        <v>42935.606238425928</v>
      </c>
      <c r="L840" t="s">
        <v>23</v>
      </c>
      <c r="M840">
        <v>99.38</v>
      </c>
      <c r="N840">
        <v>2</v>
      </c>
      <c r="O840" t="s">
        <v>944</v>
      </c>
      <c r="Q840">
        <v>13.69</v>
      </c>
      <c r="R840" t="s">
        <v>70</v>
      </c>
    </row>
    <row r="841" spans="1:18" x14ac:dyDescent="0.25">
      <c r="A841" s="1">
        <v>42802.563900462963</v>
      </c>
      <c r="B841" t="s">
        <v>15</v>
      </c>
      <c r="C841">
        <v>54267</v>
      </c>
      <c r="D841" t="s">
        <v>760</v>
      </c>
      <c r="E841" t="s">
        <v>761</v>
      </c>
      <c r="F841">
        <v>168.75</v>
      </c>
      <c r="G841" s="6">
        <v>42794</v>
      </c>
      <c r="H841" s="9">
        <f t="shared" si="29"/>
        <v>2017</v>
      </c>
      <c r="I841" s="4">
        <f t="shared" si="30"/>
        <v>2</v>
      </c>
      <c r="J841" s="1">
        <v>42801.54824074074</v>
      </c>
      <c r="K841" s="1">
        <v>42802.548391203702</v>
      </c>
      <c r="L841" t="s">
        <v>23</v>
      </c>
      <c r="M841">
        <v>168.75</v>
      </c>
      <c r="N841">
        <v>1</v>
      </c>
      <c r="O841" t="s">
        <v>945</v>
      </c>
      <c r="Q841">
        <v>168.75</v>
      </c>
      <c r="R841" t="s">
        <v>68</v>
      </c>
    </row>
    <row r="842" spans="1:18" x14ac:dyDescent="0.25">
      <c r="A842" s="1">
        <v>42753.907557870371</v>
      </c>
      <c r="B842" t="s">
        <v>15</v>
      </c>
      <c r="C842">
        <v>54290010417</v>
      </c>
      <c r="D842" t="s">
        <v>725</v>
      </c>
      <c r="E842" t="s">
        <v>726</v>
      </c>
      <c r="F842">
        <v>139.81</v>
      </c>
      <c r="G842" s="6">
        <v>42739</v>
      </c>
      <c r="H842" s="9">
        <f t="shared" si="29"/>
        <v>2017</v>
      </c>
      <c r="I842" s="4">
        <f t="shared" si="30"/>
        <v>1</v>
      </c>
      <c r="J842" s="1">
        <v>42752.840844907405</v>
      </c>
      <c r="K842" s="1">
        <v>42753.814756944441</v>
      </c>
      <c r="L842" t="s">
        <v>23</v>
      </c>
      <c r="M842">
        <v>139.81</v>
      </c>
      <c r="N842">
        <v>1</v>
      </c>
      <c r="O842" t="s">
        <v>732</v>
      </c>
      <c r="Q842">
        <v>139.81</v>
      </c>
      <c r="R842" t="s">
        <v>728</v>
      </c>
    </row>
    <row r="843" spans="1:18" x14ac:dyDescent="0.25">
      <c r="A843" s="1">
        <v>43123.563807870371</v>
      </c>
      <c r="B843" t="s">
        <v>15</v>
      </c>
      <c r="C843">
        <v>54290010918</v>
      </c>
      <c r="D843" t="s">
        <v>733</v>
      </c>
      <c r="E843" t="s">
        <v>734</v>
      </c>
      <c r="F843">
        <v>543.91999999999996</v>
      </c>
      <c r="G843" s="6">
        <v>43109</v>
      </c>
      <c r="H843" s="9">
        <f t="shared" si="29"/>
        <v>2018</v>
      </c>
      <c r="I843" s="4">
        <f t="shared" si="30"/>
        <v>1</v>
      </c>
      <c r="J843" s="1">
        <v>43116.865127314813</v>
      </c>
      <c r="K843" s="1">
        <v>43123.544548611113</v>
      </c>
      <c r="L843" t="s">
        <v>18</v>
      </c>
      <c r="M843">
        <v>543.91999999999996</v>
      </c>
      <c r="N843">
        <v>1</v>
      </c>
      <c r="O843" t="s">
        <v>735</v>
      </c>
      <c r="Q843">
        <v>543.91999999999996</v>
      </c>
      <c r="R843" t="s">
        <v>728</v>
      </c>
    </row>
    <row r="844" spans="1:18" x14ac:dyDescent="0.25">
      <c r="A844" s="1">
        <v>42562.510497685187</v>
      </c>
      <c r="B844" t="s">
        <v>15</v>
      </c>
      <c r="C844">
        <v>54290070316</v>
      </c>
      <c r="D844" t="s">
        <v>725</v>
      </c>
      <c r="E844" t="s">
        <v>726</v>
      </c>
      <c r="F844">
        <v>143.91999999999999</v>
      </c>
      <c r="G844" s="6">
        <v>42554</v>
      </c>
      <c r="H844" s="9">
        <f t="shared" si="29"/>
        <v>2016</v>
      </c>
      <c r="I844" s="4">
        <f t="shared" si="30"/>
        <v>7</v>
      </c>
      <c r="J844" s="1">
        <v>42559.626770833333</v>
      </c>
      <c r="K844" s="1">
        <v>42559.811249999999</v>
      </c>
      <c r="L844" t="s">
        <v>23</v>
      </c>
      <c r="M844">
        <v>143.91999999999999</v>
      </c>
      <c r="N844">
        <v>1</v>
      </c>
      <c r="O844" t="s">
        <v>946</v>
      </c>
      <c r="Q844">
        <v>143.91999999999999</v>
      </c>
      <c r="R844" t="s">
        <v>728</v>
      </c>
    </row>
    <row r="845" spans="1:18" x14ac:dyDescent="0.25">
      <c r="A845" s="1">
        <v>42935.737708333334</v>
      </c>
      <c r="B845" t="s">
        <v>15</v>
      </c>
      <c r="C845">
        <v>54290071117</v>
      </c>
      <c r="D845" t="s">
        <v>733</v>
      </c>
      <c r="E845" t="s">
        <v>734</v>
      </c>
      <c r="F845">
        <v>60</v>
      </c>
      <c r="G845" s="6">
        <v>42927</v>
      </c>
      <c r="H845" s="9">
        <f t="shared" si="29"/>
        <v>2017</v>
      </c>
      <c r="I845" s="4">
        <f t="shared" si="30"/>
        <v>7</v>
      </c>
      <c r="J845" s="1">
        <v>42934.681967592594</v>
      </c>
      <c r="K845" s="1">
        <v>42935.603252314817</v>
      </c>
      <c r="L845" t="s">
        <v>23</v>
      </c>
      <c r="M845">
        <v>60</v>
      </c>
      <c r="N845">
        <v>1</v>
      </c>
      <c r="O845" t="s">
        <v>737</v>
      </c>
      <c r="Q845">
        <v>60</v>
      </c>
      <c r="R845" t="s">
        <v>728</v>
      </c>
    </row>
    <row r="846" spans="1:18" x14ac:dyDescent="0.25">
      <c r="A846" s="1">
        <v>42653.520185185182</v>
      </c>
      <c r="B846" t="s">
        <v>15</v>
      </c>
      <c r="C846">
        <v>54290100316</v>
      </c>
      <c r="D846" t="s">
        <v>725</v>
      </c>
      <c r="E846" t="s">
        <v>726</v>
      </c>
      <c r="F846">
        <v>6438.38</v>
      </c>
      <c r="G846" s="6">
        <v>42646</v>
      </c>
      <c r="H846" s="9">
        <f t="shared" si="29"/>
        <v>2016</v>
      </c>
      <c r="I846" s="4">
        <f t="shared" si="30"/>
        <v>10</v>
      </c>
      <c r="J846" s="1">
        <v>42648.990393518521</v>
      </c>
      <c r="K846" s="1">
        <v>42650.814398148148</v>
      </c>
      <c r="L846" t="s">
        <v>23</v>
      </c>
      <c r="M846">
        <v>6438.38</v>
      </c>
      <c r="N846">
        <v>1</v>
      </c>
      <c r="O846" t="s">
        <v>738</v>
      </c>
      <c r="Q846">
        <v>6438.38</v>
      </c>
      <c r="R846" t="s">
        <v>728</v>
      </c>
    </row>
    <row r="847" spans="1:18" x14ac:dyDescent="0.25">
      <c r="A847" s="1">
        <v>43019.816736111112</v>
      </c>
      <c r="B847" t="s">
        <v>15</v>
      </c>
      <c r="C847">
        <v>54290100317</v>
      </c>
      <c r="D847" t="s">
        <v>725</v>
      </c>
      <c r="E847" t="s">
        <v>726</v>
      </c>
      <c r="F847">
        <v>4627.24</v>
      </c>
      <c r="G847" s="6">
        <v>43011</v>
      </c>
      <c r="H847" s="9">
        <f t="shared" si="29"/>
        <v>2017</v>
      </c>
      <c r="I847" s="4">
        <f t="shared" si="30"/>
        <v>10</v>
      </c>
      <c r="J847" s="1">
        <v>43018.880416666667</v>
      </c>
      <c r="K847" s="1">
        <v>43019.6171412037</v>
      </c>
      <c r="L847" t="s">
        <v>23</v>
      </c>
      <c r="M847">
        <v>4627.24</v>
      </c>
      <c r="N847">
        <v>1</v>
      </c>
      <c r="O847" t="s">
        <v>947</v>
      </c>
      <c r="Q847">
        <v>4627.24</v>
      </c>
      <c r="R847" t="s">
        <v>728</v>
      </c>
    </row>
    <row r="848" spans="1:18" x14ac:dyDescent="0.25">
      <c r="A848" s="1">
        <v>43123.563807870371</v>
      </c>
      <c r="B848" t="s">
        <v>15</v>
      </c>
      <c r="C848">
        <v>54580010918</v>
      </c>
      <c r="D848" t="s">
        <v>733</v>
      </c>
      <c r="E848" t="s">
        <v>734</v>
      </c>
      <c r="F848">
        <v>93.43</v>
      </c>
      <c r="G848" s="6">
        <v>43109</v>
      </c>
      <c r="H848" s="9">
        <f t="shared" si="29"/>
        <v>2018</v>
      </c>
      <c r="I848" s="4">
        <f t="shared" si="30"/>
        <v>1</v>
      </c>
      <c r="J848" s="1">
        <v>43116.865879629629</v>
      </c>
      <c r="K848" s="1">
        <v>43123.544814814813</v>
      </c>
      <c r="L848" t="s">
        <v>18</v>
      </c>
      <c r="M848">
        <v>93.43</v>
      </c>
      <c r="N848">
        <v>1</v>
      </c>
      <c r="O848" t="s">
        <v>735</v>
      </c>
      <c r="Q848">
        <v>93.43</v>
      </c>
      <c r="R848" t="s">
        <v>728</v>
      </c>
    </row>
    <row r="849" spans="1:18" x14ac:dyDescent="0.25">
      <c r="B849" t="s">
        <v>173</v>
      </c>
      <c r="C849">
        <v>54580070516</v>
      </c>
      <c r="D849" t="s">
        <v>948</v>
      </c>
      <c r="E849" t="s">
        <v>949</v>
      </c>
      <c r="F849">
        <v>-776.78</v>
      </c>
      <c r="G849" s="6">
        <v>42556</v>
      </c>
      <c r="H849" s="9">
        <f t="shared" si="29"/>
        <v>2016</v>
      </c>
      <c r="I849" s="4">
        <f t="shared" si="30"/>
        <v>7</v>
      </c>
      <c r="J849" s="1">
        <v>42559.733217592591</v>
      </c>
      <c r="K849" s="1">
        <v>42564.602800925924</v>
      </c>
      <c r="L849" t="s">
        <v>715</v>
      </c>
      <c r="M849">
        <v>-776.78</v>
      </c>
      <c r="N849">
        <v>1</v>
      </c>
      <c r="Q849">
        <v>-776.78</v>
      </c>
      <c r="R849" t="s">
        <v>207</v>
      </c>
    </row>
    <row r="850" spans="1:18" x14ac:dyDescent="0.25">
      <c r="A850" s="1">
        <v>42935.737708333334</v>
      </c>
      <c r="B850" t="s">
        <v>15</v>
      </c>
      <c r="C850">
        <v>54580071117</v>
      </c>
      <c r="D850" t="s">
        <v>733</v>
      </c>
      <c r="E850" t="s">
        <v>734</v>
      </c>
      <c r="F850">
        <v>60</v>
      </c>
      <c r="G850" s="6">
        <v>42927</v>
      </c>
      <c r="H850" s="9">
        <f t="shared" si="29"/>
        <v>2017</v>
      </c>
      <c r="I850" s="4">
        <f t="shared" si="30"/>
        <v>7</v>
      </c>
      <c r="J850" s="1">
        <v>42934.679918981485</v>
      </c>
      <c r="K850" s="1">
        <v>42935.603796296295</v>
      </c>
      <c r="L850" t="s">
        <v>23</v>
      </c>
      <c r="M850">
        <v>60</v>
      </c>
      <c r="N850">
        <v>1</v>
      </c>
      <c r="O850" t="s">
        <v>950</v>
      </c>
      <c r="Q850">
        <v>60</v>
      </c>
      <c r="R850" t="s">
        <v>728</v>
      </c>
    </row>
    <row r="851" spans="1:18" x14ac:dyDescent="0.25">
      <c r="A851" s="1">
        <v>42653.520185185182</v>
      </c>
      <c r="B851" t="s">
        <v>15</v>
      </c>
      <c r="C851">
        <v>54580100316</v>
      </c>
      <c r="D851" t="s">
        <v>725</v>
      </c>
      <c r="E851" t="s">
        <v>726</v>
      </c>
      <c r="F851">
        <v>866.87</v>
      </c>
      <c r="G851" s="6">
        <v>42646</v>
      </c>
      <c r="H851" s="9">
        <f t="shared" si="29"/>
        <v>2016</v>
      </c>
      <c r="I851" s="4">
        <f t="shared" si="30"/>
        <v>10</v>
      </c>
      <c r="J851" s="1">
        <v>42648.989930555559</v>
      </c>
      <c r="K851" s="1">
        <v>42650.813715277778</v>
      </c>
      <c r="L851" t="s">
        <v>23</v>
      </c>
      <c r="M851">
        <v>866.87</v>
      </c>
      <c r="N851">
        <v>1</v>
      </c>
      <c r="O851" t="s">
        <v>738</v>
      </c>
      <c r="Q851">
        <v>866.87</v>
      </c>
      <c r="R851" t="s">
        <v>728</v>
      </c>
    </row>
    <row r="852" spans="1:18" x14ac:dyDescent="0.25">
      <c r="A852" s="1">
        <v>43019.816736111112</v>
      </c>
      <c r="B852" t="s">
        <v>15</v>
      </c>
      <c r="C852">
        <v>54580100317</v>
      </c>
      <c r="D852" t="s">
        <v>725</v>
      </c>
      <c r="E852" t="s">
        <v>726</v>
      </c>
      <c r="F852">
        <v>60</v>
      </c>
      <c r="G852" s="6">
        <v>43011</v>
      </c>
      <c r="H852" s="9">
        <f t="shared" si="29"/>
        <v>2017</v>
      </c>
      <c r="I852" s="4">
        <f t="shared" si="30"/>
        <v>10</v>
      </c>
      <c r="J852" s="1">
        <v>43018.880787037036</v>
      </c>
      <c r="K852" s="1">
        <v>43019.617743055554</v>
      </c>
      <c r="L852" t="s">
        <v>23</v>
      </c>
      <c r="M852">
        <v>60</v>
      </c>
      <c r="N852">
        <v>1</v>
      </c>
      <c r="O852" t="s">
        <v>947</v>
      </c>
      <c r="Q852">
        <v>60</v>
      </c>
      <c r="R852" t="s">
        <v>728</v>
      </c>
    </row>
    <row r="853" spans="1:18" x14ac:dyDescent="0.25">
      <c r="A853" s="1">
        <v>43293.53193287037</v>
      </c>
      <c r="B853" t="s">
        <v>15</v>
      </c>
      <c r="C853">
        <v>54591</v>
      </c>
      <c r="D853" t="s">
        <v>891</v>
      </c>
      <c r="E853" t="s">
        <v>892</v>
      </c>
      <c r="F853">
        <v>1279.5</v>
      </c>
      <c r="G853" s="6">
        <v>43280</v>
      </c>
      <c r="H853" s="9">
        <f t="shared" si="29"/>
        <v>2018</v>
      </c>
      <c r="I853" s="4">
        <f t="shared" si="30"/>
        <v>6</v>
      </c>
      <c r="J853" s="1">
        <v>43282.848865740743</v>
      </c>
      <c r="K853" s="1">
        <v>43293.413460648146</v>
      </c>
      <c r="L853" t="s">
        <v>72</v>
      </c>
      <c r="M853">
        <v>1279.5</v>
      </c>
      <c r="N853">
        <v>1</v>
      </c>
      <c r="O853" t="s">
        <v>951</v>
      </c>
      <c r="Q853">
        <v>1279.5</v>
      </c>
      <c r="R853" t="s">
        <v>766</v>
      </c>
    </row>
    <row r="854" spans="1:18" x14ac:dyDescent="0.25">
      <c r="A854" s="1">
        <v>43293.53193287037</v>
      </c>
      <c r="B854" t="s">
        <v>15</v>
      </c>
      <c r="C854">
        <v>54598</v>
      </c>
      <c r="D854" t="s">
        <v>891</v>
      </c>
      <c r="E854" t="s">
        <v>892</v>
      </c>
      <c r="F854">
        <v>42.65</v>
      </c>
      <c r="G854" s="6">
        <v>43280</v>
      </c>
      <c r="H854" s="9">
        <f t="shared" si="29"/>
        <v>2018</v>
      </c>
      <c r="I854" s="4">
        <f t="shared" si="30"/>
        <v>6</v>
      </c>
      <c r="J854" s="1">
        <v>43286.007685185185</v>
      </c>
      <c r="K854" s="1">
        <v>43293.413877314815</v>
      </c>
      <c r="L854" t="s">
        <v>72</v>
      </c>
      <c r="M854">
        <v>42.65</v>
      </c>
      <c r="N854">
        <v>1</v>
      </c>
      <c r="O854" t="s">
        <v>952</v>
      </c>
      <c r="Q854">
        <v>42.65</v>
      </c>
      <c r="R854" t="s">
        <v>766</v>
      </c>
    </row>
    <row r="855" spans="1:18" x14ac:dyDescent="0.25">
      <c r="A855" s="1">
        <v>43293.53193287037</v>
      </c>
      <c r="B855" t="s">
        <v>15</v>
      </c>
      <c r="C855">
        <v>54599</v>
      </c>
      <c r="D855" t="s">
        <v>891</v>
      </c>
      <c r="E855" t="s">
        <v>892</v>
      </c>
      <c r="F855">
        <v>341.2</v>
      </c>
      <c r="G855" s="6">
        <v>43280</v>
      </c>
      <c r="H855" s="9">
        <f t="shared" si="29"/>
        <v>2018</v>
      </c>
      <c r="I855" s="4">
        <f t="shared" si="30"/>
        <v>6</v>
      </c>
      <c r="J855" s="1">
        <v>43283.488368055558</v>
      </c>
      <c r="K855" s="1">
        <v>43293.414861111109</v>
      </c>
      <c r="L855" t="s">
        <v>72</v>
      </c>
      <c r="M855">
        <v>341.2</v>
      </c>
      <c r="N855">
        <v>1</v>
      </c>
      <c r="O855" t="s">
        <v>953</v>
      </c>
      <c r="Q855">
        <v>341.2</v>
      </c>
      <c r="R855" t="s">
        <v>766</v>
      </c>
    </row>
    <row r="856" spans="1:18" x14ac:dyDescent="0.25">
      <c r="A856" s="1">
        <v>43293.53193287037</v>
      </c>
      <c r="B856" t="s">
        <v>15</v>
      </c>
      <c r="C856">
        <v>54600</v>
      </c>
      <c r="D856" t="s">
        <v>891</v>
      </c>
      <c r="E856" t="s">
        <v>892</v>
      </c>
      <c r="F856">
        <v>341.2</v>
      </c>
      <c r="G856" s="6">
        <v>43280</v>
      </c>
      <c r="H856" s="9">
        <f t="shared" si="29"/>
        <v>2018</v>
      </c>
      <c r="I856" s="4">
        <f t="shared" si="30"/>
        <v>6</v>
      </c>
      <c r="J856" s="1">
        <v>43283.488657407404</v>
      </c>
      <c r="K856" s="1">
        <v>43293.415613425925</v>
      </c>
      <c r="L856" t="s">
        <v>72</v>
      </c>
      <c r="M856">
        <v>341.2</v>
      </c>
      <c r="N856">
        <v>1</v>
      </c>
      <c r="O856" t="s">
        <v>954</v>
      </c>
      <c r="Q856">
        <v>341.2</v>
      </c>
      <c r="R856" t="s">
        <v>766</v>
      </c>
    </row>
    <row r="857" spans="1:18" x14ac:dyDescent="0.25">
      <c r="B857" t="s">
        <v>75</v>
      </c>
      <c r="C857">
        <v>54717</v>
      </c>
      <c r="D857" t="s">
        <v>891</v>
      </c>
      <c r="E857" t="s">
        <v>892</v>
      </c>
      <c r="F857">
        <v>69.31</v>
      </c>
      <c r="G857" s="6">
        <v>43289</v>
      </c>
      <c r="H857" s="9">
        <f t="shared" si="29"/>
        <v>2018</v>
      </c>
      <c r="I857" s="4">
        <f t="shared" si="30"/>
        <v>7</v>
      </c>
      <c r="J857" s="1">
        <v>43291.706342592595</v>
      </c>
      <c r="K857" s="1">
        <v>43291.776666666665</v>
      </c>
      <c r="L857" t="s">
        <v>23</v>
      </c>
      <c r="M857">
        <v>69.31</v>
      </c>
      <c r="N857">
        <v>1</v>
      </c>
      <c r="O857" t="s">
        <v>955</v>
      </c>
      <c r="Q857">
        <v>69.31</v>
      </c>
      <c r="R857" t="s">
        <v>766</v>
      </c>
    </row>
    <row r="858" spans="1:18" x14ac:dyDescent="0.25">
      <c r="A858" s="1">
        <v>42950.517870370371</v>
      </c>
      <c r="B858" t="s">
        <v>15</v>
      </c>
      <c r="C858">
        <v>54771</v>
      </c>
      <c r="D858" t="s">
        <v>956</v>
      </c>
      <c r="E858" t="s">
        <v>957</v>
      </c>
      <c r="F858">
        <v>200</v>
      </c>
      <c r="G858" s="6">
        <v>42928</v>
      </c>
      <c r="H858" s="9">
        <f t="shared" si="29"/>
        <v>2017</v>
      </c>
      <c r="I858" s="4">
        <f t="shared" si="30"/>
        <v>7</v>
      </c>
      <c r="J858" s="1">
        <v>42949.710787037038</v>
      </c>
      <c r="K858" s="1">
        <v>42949.717361111114</v>
      </c>
      <c r="L858" t="s">
        <v>23</v>
      </c>
      <c r="M858">
        <v>200</v>
      </c>
      <c r="N858">
        <v>1</v>
      </c>
      <c r="O858" t="s">
        <v>958</v>
      </c>
      <c r="Q858">
        <v>200</v>
      </c>
      <c r="R858" t="s">
        <v>959</v>
      </c>
    </row>
    <row r="859" spans="1:18" x14ac:dyDescent="0.25">
      <c r="A859" s="1">
        <v>42950.517870370371</v>
      </c>
      <c r="B859" t="s">
        <v>15</v>
      </c>
      <c r="C859">
        <v>54772</v>
      </c>
      <c r="D859" t="s">
        <v>956</v>
      </c>
      <c r="E859" t="s">
        <v>957</v>
      </c>
      <c r="F859">
        <v>200</v>
      </c>
      <c r="G859" s="6">
        <v>42929</v>
      </c>
      <c r="H859" s="9">
        <f t="shared" si="29"/>
        <v>2017</v>
      </c>
      <c r="I859" s="4">
        <f t="shared" si="30"/>
        <v>7</v>
      </c>
      <c r="J859" s="1">
        <v>42949.711296296293</v>
      </c>
      <c r="K859" s="1">
        <v>42949.727337962962</v>
      </c>
      <c r="L859" t="s">
        <v>23</v>
      </c>
      <c r="M859">
        <v>200</v>
      </c>
      <c r="N859">
        <v>1</v>
      </c>
      <c r="O859" t="s">
        <v>960</v>
      </c>
      <c r="Q859">
        <v>200</v>
      </c>
      <c r="R859" t="s">
        <v>959</v>
      </c>
    </row>
    <row r="860" spans="1:18" x14ac:dyDescent="0.25">
      <c r="A860" s="1">
        <v>42950.517870370371</v>
      </c>
      <c r="B860" t="s">
        <v>15</v>
      </c>
      <c r="C860">
        <v>54773</v>
      </c>
      <c r="D860" t="s">
        <v>956</v>
      </c>
      <c r="E860" t="s">
        <v>957</v>
      </c>
      <c r="F860">
        <v>200</v>
      </c>
      <c r="G860" s="6">
        <v>42933</v>
      </c>
      <c r="H860" s="9">
        <f t="shared" si="29"/>
        <v>2017</v>
      </c>
      <c r="I860" s="4">
        <f t="shared" si="30"/>
        <v>7</v>
      </c>
      <c r="J860" s="1">
        <v>42949.727256944447</v>
      </c>
      <c r="K860" s="1">
        <v>42949.727905092594</v>
      </c>
      <c r="L860" t="s">
        <v>23</v>
      </c>
      <c r="M860">
        <v>200</v>
      </c>
      <c r="N860">
        <v>1</v>
      </c>
      <c r="O860" t="s">
        <v>961</v>
      </c>
      <c r="Q860">
        <v>200</v>
      </c>
      <c r="R860" t="s">
        <v>959</v>
      </c>
    </row>
    <row r="861" spans="1:18" x14ac:dyDescent="0.25">
      <c r="A861" s="1">
        <v>42874</v>
      </c>
      <c r="B861" t="s">
        <v>15</v>
      </c>
      <c r="C861">
        <v>54843</v>
      </c>
      <c r="D861" t="s">
        <v>760</v>
      </c>
      <c r="E861" t="s">
        <v>761</v>
      </c>
      <c r="F861">
        <v>656.25</v>
      </c>
      <c r="G861" s="6">
        <v>42865</v>
      </c>
      <c r="H861" s="9">
        <f t="shared" si="29"/>
        <v>2017</v>
      </c>
      <c r="I861" s="4">
        <f t="shared" si="30"/>
        <v>5</v>
      </c>
      <c r="J861" s="1">
        <v>42872.872361111113</v>
      </c>
      <c r="K861" s="1">
        <v>42874.751539351855</v>
      </c>
      <c r="L861" t="s">
        <v>23</v>
      </c>
      <c r="M861">
        <v>656.25</v>
      </c>
      <c r="N861">
        <v>1</v>
      </c>
      <c r="O861" t="s">
        <v>962</v>
      </c>
      <c r="Q861">
        <v>656.25</v>
      </c>
      <c r="R861" t="s">
        <v>68</v>
      </c>
    </row>
    <row r="862" spans="1:18" x14ac:dyDescent="0.25">
      <c r="A862" s="1">
        <v>42907.767222222225</v>
      </c>
      <c r="B862" t="s">
        <v>15</v>
      </c>
      <c r="C862">
        <v>55099</v>
      </c>
      <c r="D862" t="s">
        <v>760</v>
      </c>
      <c r="E862" t="s">
        <v>761</v>
      </c>
      <c r="F862">
        <v>2663.75</v>
      </c>
      <c r="G862" s="6">
        <v>42899</v>
      </c>
      <c r="H862" s="9">
        <f t="shared" si="29"/>
        <v>2017</v>
      </c>
      <c r="I862" s="4">
        <f t="shared" si="30"/>
        <v>6</v>
      </c>
      <c r="J862" s="1">
        <v>42907.548449074071</v>
      </c>
      <c r="K862" s="1">
        <v>42907.589155092595</v>
      </c>
      <c r="L862" t="s">
        <v>23</v>
      </c>
      <c r="M862">
        <v>2663.75</v>
      </c>
      <c r="N862">
        <v>1</v>
      </c>
      <c r="O862" t="s">
        <v>963</v>
      </c>
      <c r="Q862">
        <v>2663.75</v>
      </c>
      <c r="R862" t="s">
        <v>111</v>
      </c>
    </row>
    <row r="863" spans="1:18" x14ac:dyDescent="0.25">
      <c r="A863" s="1">
        <v>42941.730833333335</v>
      </c>
      <c r="B863" t="s">
        <v>15</v>
      </c>
      <c r="C863">
        <v>55417</v>
      </c>
      <c r="D863" t="s">
        <v>760</v>
      </c>
      <c r="E863" t="s">
        <v>761</v>
      </c>
      <c r="F863">
        <v>6935</v>
      </c>
      <c r="G863" s="6">
        <v>42933</v>
      </c>
      <c r="H863" s="9">
        <f t="shared" si="29"/>
        <v>2017</v>
      </c>
      <c r="I863" s="4">
        <f t="shared" si="30"/>
        <v>7</v>
      </c>
      <c r="J863" s="1">
        <v>42940.689699074072</v>
      </c>
      <c r="K863" s="1">
        <v>42941.581759259258</v>
      </c>
      <c r="L863" t="s">
        <v>23</v>
      </c>
      <c r="M863">
        <v>6935</v>
      </c>
      <c r="N863">
        <v>1</v>
      </c>
      <c r="O863" t="s">
        <v>964</v>
      </c>
      <c r="Q863">
        <v>6935</v>
      </c>
      <c r="R863" t="s">
        <v>111</v>
      </c>
    </row>
    <row r="864" spans="1:18" x14ac:dyDescent="0.25">
      <c r="A864" s="1">
        <v>42950</v>
      </c>
      <c r="B864" t="s">
        <v>15</v>
      </c>
      <c r="C864">
        <v>55510</v>
      </c>
      <c r="D864" t="s">
        <v>760</v>
      </c>
      <c r="E864" t="s">
        <v>761</v>
      </c>
      <c r="F864">
        <v>8852.5</v>
      </c>
      <c r="G864" s="6">
        <v>42940</v>
      </c>
      <c r="H864" s="9">
        <f t="shared" si="29"/>
        <v>2017</v>
      </c>
      <c r="I864" s="4">
        <f t="shared" si="30"/>
        <v>7</v>
      </c>
      <c r="J864" s="1">
        <v>42949.768807870372</v>
      </c>
      <c r="K864" s="1">
        <v>42950.793333333335</v>
      </c>
      <c r="L864" t="s">
        <v>23</v>
      </c>
      <c r="M864">
        <v>8852.5</v>
      </c>
      <c r="N864">
        <v>1</v>
      </c>
      <c r="O864" t="s">
        <v>965</v>
      </c>
      <c r="Q864">
        <v>8852.5</v>
      </c>
      <c r="R864" t="s">
        <v>111</v>
      </c>
    </row>
    <row r="865" spans="1:18" x14ac:dyDescent="0.25">
      <c r="A865" s="1">
        <v>42956.854710648149</v>
      </c>
      <c r="B865" t="s">
        <v>15</v>
      </c>
      <c r="C865">
        <v>55644</v>
      </c>
      <c r="D865" t="s">
        <v>760</v>
      </c>
      <c r="E865" t="s">
        <v>761</v>
      </c>
      <c r="F865">
        <v>1387.5</v>
      </c>
      <c r="G865" s="6">
        <v>42950</v>
      </c>
      <c r="H865" s="9">
        <f t="shared" si="29"/>
        <v>2017</v>
      </c>
      <c r="I865" s="4">
        <f t="shared" si="30"/>
        <v>8</v>
      </c>
      <c r="J865" s="1">
        <v>42956.640092592592</v>
      </c>
      <c r="K865" s="1">
        <v>42956.713067129633</v>
      </c>
      <c r="L865" t="s">
        <v>23</v>
      </c>
      <c r="M865">
        <v>1387.5</v>
      </c>
      <c r="N865">
        <v>1</v>
      </c>
      <c r="O865" t="s">
        <v>966</v>
      </c>
      <c r="Q865">
        <v>1387.5</v>
      </c>
      <c r="R865" t="s">
        <v>68</v>
      </c>
    </row>
    <row r="866" spans="1:18" x14ac:dyDescent="0.25">
      <c r="A866" s="1">
        <v>42991.517951388887</v>
      </c>
      <c r="B866" t="s">
        <v>15</v>
      </c>
      <c r="C866">
        <v>55865</v>
      </c>
      <c r="D866" t="s">
        <v>760</v>
      </c>
      <c r="E866" t="s">
        <v>761</v>
      </c>
      <c r="F866">
        <v>1843.75</v>
      </c>
      <c r="G866" s="6">
        <v>42978</v>
      </c>
      <c r="H866" s="9">
        <f t="shared" si="29"/>
        <v>2017</v>
      </c>
      <c r="I866" s="4">
        <f t="shared" si="30"/>
        <v>8</v>
      </c>
      <c r="J866" s="1">
        <v>42989.650439814817</v>
      </c>
      <c r="K866" s="1">
        <v>42990.770891203705</v>
      </c>
      <c r="L866" t="s">
        <v>23</v>
      </c>
      <c r="M866">
        <v>1843.75</v>
      </c>
      <c r="N866">
        <v>1</v>
      </c>
      <c r="O866" t="s">
        <v>967</v>
      </c>
      <c r="Q866">
        <v>1843.75</v>
      </c>
      <c r="R866" t="s">
        <v>111</v>
      </c>
    </row>
    <row r="867" spans="1:18" x14ac:dyDescent="0.25">
      <c r="A867" s="1">
        <v>43074.570381944446</v>
      </c>
      <c r="B867" t="s">
        <v>15</v>
      </c>
      <c r="C867">
        <v>5592</v>
      </c>
      <c r="D867" t="s">
        <v>968</v>
      </c>
      <c r="E867" t="s">
        <v>969</v>
      </c>
      <c r="F867">
        <v>6337.74</v>
      </c>
      <c r="G867" s="6">
        <v>43047</v>
      </c>
      <c r="H867" s="9">
        <f t="shared" si="29"/>
        <v>2017</v>
      </c>
      <c r="I867" s="4">
        <f t="shared" si="30"/>
        <v>11</v>
      </c>
      <c r="J867" s="1">
        <v>43049.504618055558</v>
      </c>
      <c r="K867" s="1">
        <v>43074.179768518516</v>
      </c>
      <c r="L867" t="s">
        <v>18</v>
      </c>
      <c r="M867">
        <v>6337.74</v>
      </c>
      <c r="N867">
        <v>1</v>
      </c>
      <c r="O867" t="s">
        <v>970</v>
      </c>
      <c r="Q867">
        <v>6337.74</v>
      </c>
      <c r="R867" t="s">
        <v>25</v>
      </c>
    </row>
    <row r="868" spans="1:18" x14ac:dyDescent="0.25">
      <c r="A868" s="1">
        <v>42998.793506944443</v>
      </c>
      <c r="B868" t="s">
        <v>15</v>
      </c>
      <c r="C868">
        <v>55974</v>
      </c>
      <c r="D868" t="s">
        <v>760</v>
      </c>
      <c r="E868" t="s">
        <v>761</v>
      </c>
      <c r="F868">
        <v>1615</v>
      </c>
      <c r="G868" s="6">
        <v>42991</v>
      </c>
      <c r="H868" s="9">
        <f t="shared" si="29"/>
        <v>2017</v>
      </c>
      <c r="I868" s="4">
        <f t="shared" si="30"/>
        <v>9</v>
      </c>
      <c r="J868" s="1">
        <v>42998.516944444447</v>
      </c>
      <c r="K868" s="1">
        <v>42998.653692129628</v>
      </c>
      <c r="L868" t="s">
        <v>23</v>
      </c>
      <c r="M868">
        <v>1615</v>
      </c>
      <c r="N868">
        <v>1</v>
      </c>
      <c r="O868" t="s">
        <v>971</v>
      </c>
      <c r="Q868">
        <v>1615</v>
      </c>
      <c r="R868" t="s">
        <v>68</v>
      </c>
    </row>
    <row r="869" spans="1:18" x14ac:dyDescent="0.25">
      <c r="A869" s="1">
        <v>42950</v>
      </c>
      <c r="B869" t="s">
        <v>15</v>
      </c>
      <c r="C869">
        <v>56456</v>
      </c>
      <c r="D869" t="s">
        <v>16</v>
      </c>
      <c r="E869" t="s">
        <v>17</v>
      </c>
      <c r="F869">
        <v>231.18</v>
      </c>
      <c r="G869" s="6">
        <v>42947</v>
      </c>
      <c r="H869" s="9">
        <f t="shared" si="29"/>
        <v>2017</v>
      </c>
      <c r="I869" s="4">
        <f t="shared" si="30"/>
        <v>7</v>
      </c>
      <c r="J869" s="1">
        <v>42949.904583333337</v>
      </c>
      <c r="K869" s="1">
        <v>42950.814270833333</v>
      </c>
      <c r="L869" t="s">
        <v>23</v>
      </c>
      <c r="M869">
        <v>231.18</v>
      </c>
      <c r="N869">
        <v>1</v>
      </c>
      <c r="O869" t="s">
        <v>972</v>
      </c>
      <c r="Q869">
        <v>231.18</v>
      </c>
      <c r="R869" t="s">
        <v>74</v>
      </c>
    </row>
    <row r="870" spans="1:18" x14ac:dyDescent="0.25">
      <c r="A870" s="1">
        <v>42955.514976851853</v>
      </c>
      <c r="B870" t="s">
        <v>15</v>
      </c>
      <c r="C870">
        <v>56724</v>
      </c>
      <c r="D870" t="s">
        <v>16</v>
      </c>
      <c r="E870" t="s">
        <v>17</v>
      </c>
      <c r="F870">
        <v>161.04</v>
      </c>
      <c r="G870" s="6">
        <v>42947</v>
      </c>
      <c r="H870" s="9">
        <f t="shared" si="29"/>
        <v>2017</v>
      </c>
      <c r="I870" s="4">
        <f t="shared" si="30"/>
        <v>7</v>
      </c>
      <c r="J870" s="1">
        <v>42951.720833333333</v>
      </c>
      <c r="K870" s="1">
        <v>42955.499224537038</v>
      </c>
      <c r="L870" t="s">
        <v>23</v>
      </c>
      <c r="M870">
        <v>161.04</v>
      </c>
      <c r="N870">
        <v>1</v>
      </c>
      <c r="O870" t="s">
        <v>973</v>
      </c>
      <c r="Q870">
        <v>159.69999999999999</v>
      </c>
      <c r="R870" t="s">
        <v>20</v>
      </c>
    </row>
    <row r="871" spans="1:18" x14ac:dyDescent="0.25">
      <c r="A871" s="1">
        <v>42955.514976851853</v>
      </c>
      <c r="B871" t="s">
        <v>15</v>
      </c>
      <c r="C871">
        <v>56724</v>
      </c>
      <c r="D871" t="s">
        <v>16</v>
      </c>
      <c r="E871" t="s">
        <v>17</v>
      </c>
      <c r="F871">
        <v>161.04</v>
      </c>
      <c r="G871" s="6">
        <v>42947</v>
      </c>
      <c r="H871" s="9">
        <f t="shared" si="29"/>
        <v>2017</v>
      </c>
      <c r="I871" s="4">
        <f t="shared" si="30"/>
        <v>7</v>
      </c>
      <c r="J871" s="1">
        <v>42951.720833333333</v>
      </c>
      <c r="K871" s="1">
        <v>42955.499224537038</v>
      </c>
      <c r="L871" t="s">
        <v>23</v>
      </c>
      <c r="M871">
        <v>161.04</v>
      </c>
      <c r="N871">
        <v>2</v>
      </c>
      <c r="O871" t="s">
        <v>974</v>
      </c>
      <c r="Q871">
        <v>1.34</v>
      </c>
      <c r="R871" t="s">
        <v>70</v>
      </c>
    </row>
    <row r="872" spans="1:18" x14ac:dyDescent="0.25">
      <c r="A872" s="1">
        <v>43200.525937500002</v>
      </c>
      <c r="B872" t="s">
        <v>15</v>
      </c>
      <c r="C872">
        <v>5675</v>
      </c>
      <c r="D872" t="s">
        <v>968</v>
      </c>
      <c r="E872" t="s">
        <v>969</v>
      </c>
      <c r="F872">
        <v>673.31</v>
      </c>
      <c r="G872" s="6">
        <v>43180</v>
      </c>
      <c r="H872" s="9">
        <f t="shared" si="29"/>
        <v>2018</v>
      </c>
      <c r="I872" s="4">
        <f t="shared" si="30"/>
        <v>3</v>
      </c>
      <c r="J872" s="1">
        <v>43180.904745370368</v>
      </c>
      <c r="K872" s="1">
        <v>43200.021944444445</v>
      </c>
      <c r="L872" t="s">
        <v>18</v>
      </c>
      <c r="M872">
        <v>673.31</v>
      </c>
      <c r="N872">
        <v>1</v>
      </c>
      <c r="O872" t="s">
        <v>975</v>
      </c>
      <c r="Q872">
        <v>673.31</v>
      </c>
      <c r="R872" t="s">
        <v>25</v>
      </c>
    </row>
    <row r="873" spans="1:18" x14ac:dyDescent="0.25">
      <c r="A873" s="1">
        <v>42955.514976851853</v>
      </c>
      <c r="B873" t="s">
        <v>15</v>
      </c>
      <c r="C873">
        <v>56920</v>
      </c>
      <c r="D873" t="s">
        <v>652</v>
      </c>
      <c r="E873" t="s">
        <v>653</v>
      </c>
      <c r="F873">
        <v>78.84</v>
      </c>
      <c r="G873" s="6">
        <v>42947</v>
      </c>
      <c r="H873" s="9">
        <f t="shared" si="29"/>
        <v>2017</v>
      </c>
      <c r="I873" s="4">
        <f t="shared" si="30"/>
        <v>7</v>
      </c>
      <c r="J873" s="1">
        <v>42955.4996875</v>
      </c>
      <c r="K873" s="1">
        <v>42955.503067129626</v>
      </c>
      <c r="L873" t="s">
        <v>23</v>
      </c>
      <c r="M873">
        <v>78.84</v>
      </c>
      <c r="N873">
        <v>1</v>
      </c>
      <c r="O873" t="s">
        <v>976</v>
      </c>
      <c r="Q873">
        <v>78.84</v>
      </c>
      <c r="R873" t="s">
        <v>655</v>
      </c>
    </row>
    <row r="874" spans="1:18" x14ac:dyDescent="0.25">
      <c r="A874" s="1">
        <v>42955.514976851853</v>
      </c>
      <c r="B874" t="s">
        <v>15</v>
      </c>
      <c r="C874">
        <v>57516</v>
      </c>
      <c r="D874" t="s">
        <v>16</v>
      </c>
      <c r="E874" t="s">
        <v>17</v>
      </c>
      <c r="F874">
        <v>166.58</v>
      </c>
      <c r="G874" s="6">
        <v>42947</v>
      </c>
      <c r="H874" s="9">
        <f t="shared" si="29"/>
        <v>2017</v>
      </c>
      <c r="I874" s="4">
        <f t="shared" si="30"/>
        <v>7</v>
      </c>
      <c r="J874" s="1">
        <v>42955.053425925929</v>
      </c>
      <c r="K874" s="1">
        <v>42955.50571759259</v>
      </c>
      <c r="L874" t="s">
        <v>23</v>
      </c>
      <c r="M874">
        <v>166.58</v>
      </c>
      <c r="N874">
        <v>1</v>
      </c>
      <c r="O874" t="s">
        <v>977</v>
      </c>
      <c r="Q874">
        <v>154.94</v>
      </c>
      <c r="R874" t="s">
        <v>20</v>
      </c>
    </row>
    <row r="875" spans="1:18" x14ac:dyDescent="0.25">
      <c r="A875" s="1">
        <v>42955.514976851853</v>
      </c>
      <c r="B875" t="s">
        <v>15</v>
      </c>
      <c r="C875">
        <v>57516</v>
      </c>
      <c r="D875" t="s">
        <v>16</v>
      </c>
      <c r="E875" t="s">
        <v>17</v>
      </c>
      <c r="F875">
        <v>166.58</v>
      </c>
      <c r="G875" s="6">
        <v>42947</v>
      </c>
      <c r="H875" s="9">
        <f t="shared" si="29"/>
        <v>2017</v>
      </c>
      <c r="I875" s="4">
        <f t="shared" si="30"/>
        <v>7</v>
      </c>
      <c r="J875" s="1">
        <v>42955.053425925929</v>
      </c>
      <c r="K875" s="1">
        <v>42955.50571759259</v>
      </c>
      <c r="L875" t="s">
        <v>23</v>
      </c>
      <c r="M875">
        <v>166.58</v>
      </c>
      <c r="N875">
        <v>2</v>
      </c>
      <c r="O875" t="s">
        <v>978</v>
      </c>
      <c r="Q875">
        <v>11.64</v>
      </c>
      <c r="R875" t="s">
        <v>70</v>
      </c>
    </row>
    <row r="876" spans="1:18" x14ac:dyDescent="0.25">
      <c r="A876" s="1">
        <v>42989.514687499999</v>
      </c>
      <c r="B876" t="s">
        <v>15</v>
      </c>
      <c r="C876">
        <v>60270</v>
      </c>
      <c r="D876" t="s">
        <v>16</v>
      </c>
      <c r="E876" t="s">
        <v>17</v>
      </c>
      <c r="F876">
        <v>104.44</v>
      </c>
      <c r="G876" s="6">
        <v>42978</v>
      </c>
      <c r="H876" s="9">
        <f t="shared" si="29"/>
        <v>2017</v>
      </c>
      <c r="I876" s="4">
        <f t="shared" si="30"/>
        <v>8</v>
      </c>
      <c r="J876" s="1">
        <v>42985.777719907404</v>
      </c>
      <c r="K876" s="1">
        <v>42986.637430555558</v>
      </c>
      <c r="L876" t="s">
        <v>23</v>
      </c>
      <c r="M876">
        <v>104.44</v>
      </c>
      <c r="N876">
        <v>1</v>
      </c>
      <c r="O876" t="s">
        <v>979</v>
      </c>
      <c r="Q876">
        <v>98</v>
      </c>
      <c r="R876" t="s">
        <v>20</v>
      </c>
    </row>
    <row r="877" spans="1:18" x14ac:dyDescent="0.25">
      <c r="A877" s="1">
        <v>42989.514687499999</v>
      </c>
      <c r="B877" t="s">
        <v>15</v>
      </c>
      <c r="C877">
        <v>60270</v>
      </c>
      <c r="D877" t="s">
        <v>16</v>
      </c>
      <c r="E877" t="s">
        <v>17</v>
      </c>
      <c r="F877">
        <v>104.44</v>
      </c>
      <c r="G877" s="6">
        <v>42978</v>
      </c>
      <c r="H877" s="9">
        <f t="shared" si="29"/>
        <v>2017</v>
      </c>
      <c r="I877" s="4">
        <f t="shared" si="30"/>
        <v>8</v>
      </c>
      <c r="J877" s="1">
        <v>42985.777719907404</v>
      </c>
      <c r="K877" s="1">
        <v>42986.637430555558</v>
      </c>
      <c r="L877" t="s">
        <v>23</v>
      </c>
      <c r="M877">
        <v>104.44</v>
      </c>
      <c r="N877">
        <v>2</v>
      </c>
      <c r="O877" t="s">
        <v>980</v>
      </c>
      <c r="Q877">
        <v>6.44</v>
      </c>
      <c r="R877" t="s">
        <v>70</v>
      </c>
    </row>
    <row r="878" spans="1:18" x14ac:dyDescent="0.25">
      <c r="A878" s="1">
        <v>42989.514687499999</v>
      </c>
      <c r="B878" t="s">
        <v>15</v>
      </c>
      <c r="C878">
        <v>60398</v>
      </c>
      <c r="D878" t="s">
        <v>652</v>
      </c>
      <c r="E878" t="s">
        <v>653</v>
      </c>
      <c r="F878">
        <v>129.33000000000001</v>
      </c>
      <c r="G878" s="6">
        <v>42978</v>
      </c>
      <c r="H878" s="9">
        <f t="shared" si="29"/>
        <v>2017</v>
      </c>
      <c r="I878" s="4">
        <f t="shared" si="30"/>
        <v>8</v>
      </c>
      <c r="J878" s="1">
        <v>42986.43340277778</v>
      </c>
      <c r="K878" s="1">
        <v>42986.637928240743</v>
      </c>
      <c r="L878" t="s">
        <v>23</v>
      </c>
      <c r="M878">
        <v>129.33000000000001</v>
      </c>
      <c r="N878">
        <v>1</v>
      </c>
      <c r="O878" t="s">
        <v>981</v>
      </c>
      <c r="Q878">
        <v>129.33000000000001</v>
      </c>
      <c r="R878" t="s">
        <v>655</v>
      </c>
    </row>
    <row r="879" spans="1:18" x14ac:dyDescent="0.25">
      <c r="A879" s="1">
        <v>42990.521724537037</v>
      </c>
      <c r="B879" t="s">
        <v>15</v>
      </c>
      <c r="C879">
        <v>61188</v>
      </c>
      <c r="D879" t="s">
        <v>16</v>
      </c>
      <c r="E879" t="s">
        <v>17</v>
      </c>
      <c r="F879">
        <v>90.84</v>
      </c>
      <c r="G879" s="6">
        <v>42978</v>
      </c>
      <c r="H879" s="9">
        <f t="shared" si="29"/>
        <v>2017</v>
      </c>
      <c r="I879" s="4">
        <f t="shared" si="30"/>
        <v>8</v>
      </c>
      <c r="J879" s="1">
        <v>42986.820173611108</v>
      </c>
      <c r="K879" s="1">
        <v>42989.631180555552</v>
      </c>
      <c r="L879" t="s">
        <v>23</v>
      </c>
      <c r="M879">
        <v>90.84</v>
      </c>
      <c r="N879">
        <v>1</v>
      </c>
      <c r="O879" t="s">
        <v>980</v>
      </c>
      <c r="Q879">
        <v>37.130000000000003</v>
      </c>
      <c r="R879" t="s">
        <v>70</v>
      </c>
    </row>
    <row r="880" spans="1:18" x14ac:dyDescent="0.25">
      <c r="A880" s="1">
        <v>42990.521724537037</v>
      </c>
      <c r="B880" t="s">
        <v>15</v>
      </c>
      <c r="C880">
        <v>61188</v>
      </c>
      <c r="D880" t="s">
        <v>16</v>
      </c>
      <c r="E880" t="s">
        <v>17</v>
      </c>
      <c r="F880">
        <v>90.84</v>
      </c>
      <c r="G880" s="6">
        <v>42978</v>
      </c>
      <c r="H880" s="9">
        <f t="shared" si="29"/>
        <v>2017</v>
      </c>
      <c r="I880" s="4">
        <f t="shared" si="30"/>
        <v>8</v>
      </c>
      <c r="J880" s="1">
        <v>42986.820173611108</v>
      </c>
      <c r="K880" s="1">
        <v>42989.631180555552</v>
      </c>
      <c r="L880" t="s">
        <v>23</v>
      </c>
      <c r="M880">
        <v>90.84</v>
      </c>
      <c r="N880">
        <v>2</v>
      </c>
      <c r="O880" t="s">
        <v>979</v>
      </c>
      <c r="Q880">
        <v>53.71</v>
      </c>
      <c r="R880" t="s">
        <v>20</v>
      </c>
    </row>
    <row r="881" spans="1:18" x14ac:dyDescent="0.25">
      <c r="A881" s="1">
        <v>42671.83792824074</v>
      </c>
      <c r="B881" t="s">
        <v>15</v>
      </c>
      <c r="C881">
        <v>6238</v>
      </c>
      <c r="D881" t="s">
        <v>982</v>
      </c>
      <c r="E881" t="s">
        <v>983</v>
      </c>
      <c r="F881">
        <v>27220</v>
      </c>
      <c r="G881" s="6">
        <v>42667</v>
      </c>
      <c r="H881" s="9">
        <f t="shared" si="29"/>
        <v>2016</v>
      </c>
      <c r="I881" s="4">
        <f t="shared" si="30"/>
        <v>10</v>
      </c>
      <c r="J881" s="1">
        <v>42671.65828703704</v>
      </c>
      <c r="K881" s="1">
        <v>42671.755798611113</v>
      </c>
      <c r="L881" t="s">
        <v>23</v>
      </c>
      <c r="M881">
        <v>27220</v>
      </c>
      <c r="N881">
        <v>1</v>
      </c>
      <c r="O881" t="s">
        <v>984</v>
      </c>
      <c r="Q881">
        <v>27220</v>
      </c>
      <c r="R881" t="s">
        <v>985</v>
      </c>
    </row>
    <row r="882" spans="1:18" x14ac:dyDescent="0.25">
      <c r="A882" s="1">
        <v>42717.564525462964</v>
      </c>
      <c r="B882" t="s">
        <v>15</v>
      </c>
      <c r="C882">
        <v>62829</v>
      </c>
      <c r="D882" t="s">
        <v>986</v>
      </c>
      <c r="E882" t="s">
        <v>987</v>
      </c>
      <c r="F882">
        <v>1463.76</v>
      </c>
      <c r="G882" s="6">
        <v>42699</v>
      </c>
      <c r="H882" s="9">
        <f t="shared" si="29"/>
        <v>2016</v>
      </c>
      <c r="I882" s="4">
        <f t="shared" si="30"/>
        <v>11</v>
      </c>
      <c r="J882" s="1">
        <v>42716.695520833331</v>
      </c>
      <c r="K882" s="1">
        <v>42716.799675925926</v>
      </c>
      <c r="L882" t="s">
        <v>23</v>
      </c>
      <c r="M882">
        <v>1463.76</v>
      </c>
      <c r="N882">
        <v>1</v>
      </c>
      <c r="O882" t="s">
        <v>988</v>
      </c>
      <c r="Q882">
        <v>1463.76</v>
      </c>
      <c r="R882" t="s">
        <v>46</v>
      </c>
    </row>
    <row r="883" spans="1:18" x14ac:dyDescent="0.25">
      <c r="A883" s="1">
        <v>42929.520590277774</v>
      </c>
      <c r="B883" t="s">
        <v>15</v>
      </c>
      <c r="C883">
        <v>630047061917</v>
      </c>
      <c r="D883" t="s">
        <v>95</v>
      </c>
      <c r="E883" t="s">
        <v>96</v>
      </c>
      <c r="F883">
        <v>70</v>
      </c>
      <c r="G883" s="6">
        <v>42905</v>
      </c>
      <c r="H883" s="9">
        <f t="shared" si="29"/>
        <v>2017</v>
      </c>
      <c r="I883" s="4">
        <f t="shared" si="30"/>
        <v>6</v>
      </c>
      <c r="J883" s="1">
        <v>42918.045300925929</v>
      </c>
      <c r="K883" s="1">
        <v>42928.760115740741</v>
      </c>
      <c r="L883" t="s">
        <v>412</v>
      </c>
      <c r="M883">
        <v>70</v>
      </c>
      <c r="N883">
        <v>1</v>
      </c>
      <c r="O883" t="s">
        <v>989</v>
      </c>
      <c r="P883" t="str">
        <f>TRIM(MID(SUBSTITUTE(O883,"-",REPT(" ",LEN(O883))),1*LEN(O883),LEN(O883)))</f>
        <v>FHA approval</v>
      </c>
      <c r="Q883">
        <v>70</v>
      </c>
      <c r="R883" t="s">
        <v>99</v>
      </c>
    </row>
    <row r="884" spans="1:18" x14ac:dyDescent="0.25">
      <c r="A884" s="1">
        <v>43027.881516203706</v>
      </c>
      <c r="B884" t="s">
        <v>15</v>
      </c>
      <c r="C884">
        <v>63024</v>
      </c>
      <c r="D884" t="s">
        <v>747</v>
      </c>
      <c r="E884" t="s">
        <v>748</v>
      </c>
      <c r="F884">
        <v>893.17</v>
      </c>
      <c r="G884" s="6">
        <v>43026</v>
      </c>
      <c r="H884" s="9">
        <f t="shared" si="29"/>
        <v>2017</v>
      </c>
      <c r="I884" s="4">
        <f t="shared" si="30"/>
        <v>10</v>
      </c>
      <c r="J884" s="1">
        <v>43027.620081018518</v>
      </c>
      <c r="K884" s="1">
        <v>43027.63212962963</v>
      </c>
      <c r="L884" t="s">
        <v>23</v>
      </c>
      <c r="M884">
        <v>893.17</v>
      </c>
      <c r="N884">
        <v>1</v>
      </c>
      <c r="O884" t="s">
        <v>990</v>
      </c>
      <c r="Q884">
        <v>893.17</v>
      </c>
      <c r="R884" t="s">
        <v>690</v>
      </c>
    </row>
    <row r="885" spans="1:18" x14ac:dyDescent="0.25">
      <c r="A885" s="1">
        <v>43027.881516203706</v>
      </c>
      <c r="B885" t="s">
        <v>15</v>
      </c>
      <c r="C885">
        <v>63026</v>
      </c>
      <c r="D885" t="s">
        <v>747</v>
      </c>
      <c r="E885" t="s">
        <v>748</v>
      </c>
      <c r="F885">
        <v>3519</v>
      </c>
      <c r="G885" s="6">
        <v>43026</v>
      </c>
      <c r="H885" s="9">
        <f t="shared" si="29"/>
        <v>2017</v>
      </c>
      <c r="I885" s="4">
        <f t="shared" si="30"/>
        <v>10</v>
      </c>
      <c r="J885" s="1">
        <v>43027.619710648149</v>
      </c>
      <c r="K885" s="1">
        <v>43027.633020833331</v>
      </c>
      <c r="L885" t="s">
        <v>23</v>
      </c>
      <c r="M885">
        <v>3519</v>
      </c>
      <c r="N885">
        <v>1</v>
      </c>
      <c r="O885" t="s">
        <v>991</v>
      </c>
      <c r="Q885">
        <v>3519</v>
      </c>
      <c r="R885" t="s">
        <v>690</v>
      </c>
    </row>
    <row r="886" spans="1:18" x14ac:dyDescent="0.25">
      <c r="A886" s="1">
        <v>43031</v>
      </c>
      <c r="B886" t="s">
        <v>15</v>
      </c>
      <c r="C886">
        <v>63088</v>
      </c>
      <c r="D886" t="s">
        <v>747</v>
      </c>
      <c r="E886" t="s">
        <v>748</v>
      </c>
      <c r="F886">
        <v>2141.9699999999998</v>
      </c>
      <c r="G886" s="6">
        <v>43027</v>
      </c>
      <c r="H886" s="9">
        <f t="shared" si="29"/>
        <v>2017</v>
      </c>
      <c r="I886" s="4">
        <f t="shared" si="30"/>
        <v>10</v>
      </c>
      <c r="J886" s="1">
        <v>43030.969699074078</v>
      </c>
      <c r="K886" s="1">
        <v>43031.532627314817</v>
      </c>
      <c r="L886" t="s">
        <v>23</v>
      </c>
      <c r="M886">
        <v>2141.9699999999998</v>
      </c>
      <c r="N886">
        <v>1</v>
      </c>
      <c r="O886" t="s">
        <v>992</v>
      </c>
      <c r="Q886">
        <v>2141.9699999999998</v>
      </c>
      <c r="R886" t="s">
        <v>690</v>
      </c>
    </row>
    <row r="887" spans="1:18" x14ac:dyDescent="0.25">
      <c r="A887" s="1">
        <v>43014</v>
      </c>
      <c r="B887" t="s">
        <v>15</v>
      </c>
      <c r="C887">
        <v>64157</v>
      </c>
      <c r="D887" t="s">
        <v>16</v>
      </c>
      <c r="E887" t="s">
        <v>17</v>
      </c>
      <c r="F887">
        <v>116.28</v>
      </c>
      <c r="G887" s="6">
        <v>43007</v>
      </c>
      <c r="H887" s="9">
        <f t="shared" si="29"/>
        <v>2017</v>
      </c>
      <c r="I887" s="4">
        <f t="shared" si="30"/>
        <v>9</v>
      </c>
      <c r="J887" s="1">
        <v>43013.464039351849</v>
      </c>
      <c r="K887" s="1">
        <v>43014.764374999999</v>
      </c>
      <c r="L887" t="s">
        <v>36</v>
      </c>
      <c r="M887">
        <v>116.28</v>
      </c>
      <c r="N887">
        <v>1</v>
      </c>
      <c r="O887" s="2">
        <v>42979</v>
      </c>
      <c r="Q887">
        <v>116.28</v>
      </c>
      <c r="R887" t="s">
        <v>20</v>
      </c>
    </row>
    <row r="888" spans="1:18" x14ac:dyDescent="0.25">
      <c r="A888" s="1">
        <v>43017.525127314817</v>
      </c>
      <c r="B888" t="s">
        <v>15</v>
      </c>
      <c r="C888">
        <v>64453</v>
      </c>
      <c r="D888" t="s">
        <v>652</v>
      </c>
      <c r="E888" t="s">
        <v>653</v>
      </c>
      <c r="F888">
        <v>78.84</v>
      </c>
      <c r="G888" s="6">
        <v>43008</v>
      </c>
      <c r="H888" s="9">
        <f t="shared" si="29"/>
        <v>2017</v>
      </c>
      <c r="I888" s="4">
        <f t="shared" si="30"/>
        <v>9</v>
      </c>
      <c r="J888" s="1">
        <v>43014.6015162037</v>
      </c>
      <c r="K888" s="1">
        <v>43016.882569444446</v>
      </c>
      <c r="L888" t="s">
        <v>36</v>
      </c>
      <c r="M888">
        <v>78.84</v>
      </c>
      <c r="N888">
        <v>1</v>
      </c>
      <c r="O888" t="s">
        <v>993</v>
      </c>
      <c r="Q888">
        <v>78.84</v>
      </c>
      <c r="R888" t="s">
        <v>655</v>
      </c>
    </row>
    <row r="889" spans="1:18" x14ac:dyDescent="0.25">
      <c r="A889" s="1">
        <v>43021.527083333334</v>
      </c>
      <c r="B889" t="s">
        <v>15</v>
      </c>
      <c r="C889">
        <v>65180</v>
      </c>
      <c r="D889" t="s">
        <v>16</v>
      </c>
      <c r="E889" t="s">
        <v>17</v>
      </c>
      <c r="F889">
        <v>260.57</v>
      </c>
      <c r="G889" s="6">
        <v>43008</v>
      </c>
      <c r="H889" s="9">
        <f t="shared" si="29"/>
        <v>2017</v>
      </c>
      <c r="I889" s="4">
        <f t="shared" si="30"/>
        <v>9</v>
      </c>
      <c r="J889" s="1">
        <v>43017.06763888889</v>
      </c>
      <c r="K889" s="1">
        <v>43020.680844907409</v>
      </c>
      <c r="L889" t="s">
        <v>23</v>
      </c>
      <c r="M889">
        <v>260.57</v>
      </c>
      <c r="N889">
        <v>1</v>
      </c>
      <c r="O889" t="s">
        <v>994</v>
      </c>
      <c r="Q889">
        <v>246.15</v>
      </c>
      <c r="R889" t="s">
        <v>20</v>
      </c>
    </row>
    <row r="890" spans="1:18" x14ac:dyDescent="0.25">
      <c r="A890" s="1">
        <v>43021.527083333334</v>
      </c>
      <c r="B890" t="s">
        <v>15</v>
      </c>
      <c r="C890">
        <v>65180</v>
      </c>
      <c r="D890" t="s">
        <v>16</v>
      </c>
      <c r="E890" t="s">
        <v>17</v>
      </c>
      <c r="F890">
        <v>260.57</v>
      </c>
      <c r="G890" s="6">
        <v>43008</v>
      </c>
      <c r="H890" s="9">
        <f t="shared" si="29"/>
        <v>2017</v>
      </c>
      <c r="I890" s="4">
        <f t="shared" si="30"/>
        <v>9</v>
      </c>
      <c r="J890" s="1">
        <v>43017.06763888889</v>
      </c>
      <c r="K890" s="1">
        <v>43020.680844907409</v>
      </c>
      <c r="L890" t="s">
        <v>23</v>
      </c>
      <c r="M890">
        <v>260.57</v>
      </c>
      <c r="N890">
        <v>2</v>
      </c>
      <c r="O890" t="s">
        <v>995</v>
      </c>
      <c r="Q890">
        <v>14.42</v>
      </c>
      <c r="R890" t="s">
        <v>70</v>
      </c>
    </row>
    <row r="891" spans="1:18" x14ac:dyDescent="0.25">
      <c r="A891" s="1">
        <v>43077</v>
      </c>
      <c r="B891" t="s">
        <v>15</v>
      </c>
      <c r="C891">
        <v>67613</v>
      </c>
      <c r="D891" t="s">
        <v>996</v>
      </c>
      <c r="E891" t="s">
        <v>997</v>
      </c>
      <c r="F891">
        <v>2671.88</v>
      </c>
      <c r="G891" s="6">
        <v>43060</v>
      </c>
      <c r="H891" s="9">
        <f t="shared" si="29"/>
        <v>2017</v>
      </c>
      <c r="I891" s="4">
        <f t="shared" si="30"/>
        <v>11</v>
      </c>
      <c r="J891" s="1">
        <v>43061.941759259258</v>
      </c>
      <c r="K891" s="1">
        <v>43076.702199074076</v>
      </c>
      <c r="L891" t="s">
        <v>18</v>
      </c>
      <c r="M891">
        <v>2671.88</v>
      </c>
      <c r="N891">
        <v>1</v>
      </c>
      <c r="O891" t="s">
        <v>998</v>
      </c>
      <c r="Q891">
        <v>2671.88</v>
      </c>
      <c r="R891" t="s">
        <v>46</v>
      </c>
    </row>
    <row r="892" spans="1:18" x14ac:dyDescent="0.25">
      <c r="A892" s="1">
        <v>43074.570381944446</v>
      </c>
      <c r="B892" t="s">
        <v>15</v>
      </c>
      <c r="C892">
        <v>67717</v>
      </c>
      <c r="D892" t="s">
        <v>16</v>
      </c>
      <c r="E892" t="s">
        <v>17</v>
      </c>
      <c r="F892">
        <v>116.28</v>
      </c>
      <c r="G892" s="6">
        <v>43039</v>
      </c>
      <c r="H892" s="9">
        <f t="shared" si="29"/>
        <v>2017</v>
      </c>
      <c r="I892" s="4">
        <f t="shared" si="30"/>
        <v>10</v>
      </c>
      <c r="J892" s="1">
        <v>43044.938819444447</v>
      </c>
      <c r="K892" s="1">
        <v>43074.189444444448</v>
      </c>
      <c r="L892" t="s">
        <v>18</v>
      </c>
      <c r="M892">
        <v>116.28</v>
      </c>
      <c r="N892">
        <v>1</v>
      </c>
      <c r="O892" t="s">
        <v>999</v>
      </c>
      <c r="Q892">
        <v>114.94</v>
      </c>
      <c r="R892" t="s">
        <v>20</v>
      </c>
    </row>
    <row r="893" spans="1:18" x14ac:dyDescent="0.25">
      <c r="A893" s="1">
        <v>43074.570381944446</v>
      </c>
      <c r="B893" t="s">
        <v>15</v>
      </c>
      <c r="C893">
        <v>67717</v>
      </c>
      <c r="D893" t="s">
        <v>16</v>
      </c>
      <c r="E893" t="s">
        <v>17</v>
      </c>
      <c r="F893">
        <v>116.28</v>
      </c>
      <c r="G893" s="6">
        <v>43039</v>
      </c>
      <c r="H893" s="9">
        <f t="shared" si="29"/>
        <v>2017</v>
      </c>
      <c r="I893" s="4">
        <f t="shared" si="30"/>
        <v>10</v>
      </c>
      <c r="J893" s="1">
        <v>43044.938819444447</v>
      </c>
      <c r="K893" s="1">
        <v>43074.189444444448</v>
      </c>
      <c r="L893" t="s">
        <v>18</v>
      </c>
      <c r="M893">
        <v>116.28</v>
      </c>
      <c r="N893">
        <v>2</v>
      </c>
      <c r="O893" t="s">
        <v>1000</v>
      </c>
      <c r="Q893">
        <v>1.34</v>
      </c>
      <c r="R893" t="s">
        <v>70</v>
      </c>
    </row>
    <row r="894" spans="1:18" x14ac:dyDescent="0.25">
      <c r="A894" s="1">
        <v>43074.570381944446</v>
      </c>
      <c r="B894" t="s">
        <v>15</v>
      </c>
      <c r="C894">
        <v>67983</v>
      </c>
      <c r="D894" t="s">
        <v>652</v>
      </c>
      <c r="E894" t="s">
        <v>653</v>
      </c>
      <c r="F894">
        <v>200.49</v>
      </c>
      <c r="G894" s="6">
        <v>43039</v>
      </c>
      <c r="H894" s="9">
        <f t="shared" si="29"/>
        <v>2017</v>
      </c>
      <c r="I894" s="4">
        <f t="shared" si="30"/>
        <v>10</v>
      </c>
      <c r="J894" s="1">
        <v>43046.069178240738</v>
      </c>
      <c r="K894" s="1">
        <v>43074.185937499999</v>
      </c>
      <c r="L894" t="s">
        <v>18</v>
      </c>
      <c r="M894">
        <v>200.49</v>
      </c>
      <c r="N894">
        <v>1</v>
      </c>
      <c r="O894" t="s">
        <v>1001</v>
      </c>
      <c r="Q894">
        <v>200.49</v>
      </c>
      <c r="R894" t="s">
        <v>655</v>
      </c>
    </row>
    <row r="895" spans="1:18" x14ac:dyDescent="0.25">
      <c r="A895" s="1">
        <v>43074.570381944446</v>
      </c>
      <c r="B895" t="s">
        <v>15</v>
      </c>
      <c r="C895">
        <v>68076</v>
      </c>
      <c r="D895" t="s">
        <v>16</v>
      </c>
      <c r="E895" t="s">
        <v>17</v>
      </c>
      <c r="F895">
        <v>18.45</v>
      </c>
      <c r="G895" s="6">
        <v>43039</v>
      </c>
      <c r="H895" s="9">
        <f t="shared" si="29"/>
        <v>2017</v>
      </c>
      <c r="I895" s="4">
        <f t="shared" si="30"/>
        <v>10</v>
      </c>
      <c r="J895" s="1">
        <v>43046.238136574073</v>
      </c>
      <c r="K895" s="1">
        <v>43074.189687500002</v>
      </c>
      <c r="L895" t="s">
        <v>18</v>
      </c>
      <c r="M895">
        <v>18.45</v>
      </c>
      <c r="N895">
        <v>1</v>
      </c>
      <c r="O895" t="s">
        <v>1002</v>
      </c>
      <c r="Q895">
        <v>18.45</v>
      </c>
      <c r="R895" t="s">
        <v>74</v>
      </c>
    </row>
    <row r="896" spans="1:18" x14ac:dyDescent="0.25">
      <c r="A896" s="1">
        <v>43074.570381944446</v>
      </c>
      <c r="B896" t="s">
        <v>15</v>
      </c>
      <c r="C896">
        <v>68422</v>
      </c>
      <c r="D896" t="s">
        <v>16</v>
      </c>
      <c r="E896" t="s">
        <v>17</v>
      </c>
      <c r="F896">
        <v>112.67</v>
      </c>
      <c r="G896" s="6">
        <v>43039</v>
      </c>
      <c r="H896" s="9">
        <f t="shared" si="29"/>
        <v>2017</v>
      </c>
      <c r="I896" s="4">
        <f t="shared" si="30"/>
        <v>10</v>
      </c>
      <c r="J896" s="1">
        <v>43047.178402777776</v>
      </c>
      <c r="K896" s="1">
        <v>43074.185671296298</v>
      </c>
      <c r="L896" t="s">
        <v>18</v>
      </c>
      <c r="M896">
        <v>112.67</v>
      </c>
      <c r="N896">
        <v>1</v>
      </c>
      <c r="O896" t="s">
        <v>999</v>
      </c>
      <c r="Q896">
        <v>99.23</v>
      </c>
      <c r="R896" t="s">
        <v>20</v>
      </c>
    </row>
    <row r="897" spans="1:18" x14ac:dyDescent="0.25">
      <c r="A897" s="1">
        <v>43074.570381944446</v>
      </c>
      <c r="B897" t="s">
        <v>15</v>
      </c>
      <c r="C897">
        <v>68422</v>
      </c>
      <c r="D897" t="s">
        <v>16</v>
      </c>
      <c r="E897" t="s">
        <v>17</v>
      </c>
      <c r="F897">
        <v>112.67</v>
      </c>
      <c r="G897" s="6">
        <v>43039</v>
      </c>
      <c r="H897" s="9">
        <f t="shared" si="29"/>
        <v>2017</v>
      </c>
      <c r="I897" s="4">
        <f t="shared" si="30"/>
        <v>10</v>
      </c>
      <c r="J897" s="1">
        <v>43047.178402777776</v>
      </c>
      <c r="K897" s="1">
        <v>43074.185671296298</v>
      </c>
      <c r="L897" t="s">
        <v>18</v>
      </c>
      <c r="M897">
        <v>112.67</v>
      </c>
      <c r="N897">
        <v>2</v>
      </c>
      <c r="O897" t="s">
        <v>1000</v>
      </c>
      <c r="Q897">
        <v>13.44</v>
      </c>
      <c r="R897" t="s">
        <v>70</v>
      </c>
    </row>
    <row r="898" spans="1:18" x14ac:dyDescent="0.25">
      <c r="A898" s="1">
        <v>43095</v>
      </c>
      <c r="B898" t="s">
        <v>15</v>
      </c>
      <c r="C898">
        <v>70502</v>
      </c>
      <c r="D898" t="s">
        <v>652</v>
      </c>
      <c r="E898" t="s">
        <v>653</v>
      </c>
      <c r="F898">
        <v>78.84</v>
      </c>
      <c r="G898" s="6">
        <v>43069</v>
      </c>
      <c r="H898" s="9">
        <f t="shared" si="29"/>
        <v>2017</v>
      </c>
      <c r="I898" s="4">
        <f t="shared" si="30"/>
        <v>11</v>
      </c>
      <c r="J898" s="1">
        <v>43075.043819444443</v>
      </c>
      <c r="K898" s="1">
        <v>43091.725555555553</v>
      </c>
      <c r="L898" t="s">
        <v>18</v>
      </c>
      <c r="M898">
        <v>78.84</v>
      </c>
      <c r="N898">
        <v>1</v>
      </c>
      <c r="O898" t="s">
        <v>1003</v>
      </c>
      <c r="Q898">
        <v>78.84</v>
      </c>
      <c r="R898" t="s">
        <v>655</v>
      </c>
    </row>
    <row r="899" spans="1:18" x14ac:dyDescent="0.25">
      <c r="A899" s="1">
        <v>43095</v>
      </c>
      <c r="B899" t="s">
        <v>15</v>
      </c>
      <c r="C899">
        <v>70986</v>
      </c>
      <c r="D899" t="s">
        <v>16</v>
      </c>
      <c r="E899" t="s">
        <v>17</v>
      </c>
      <c r="F899">
        <v>276.66000000000003</v>
      </c>
      <c r="G899" s="6">
        <v>43069</v>
      </c>
      <c r="H899" s="9">
        <f t="shared" ref="H899:H962" si="31">YEAR(G899)</f>
        <v>2017</v>
      </c>
      <c r="I899" s="4">
        <f t="shared" ref="I899:I962" si="32">MONTH(G899)</f>
        <v>11</v>
      </c>
      <c r="J899" s="1">
        <v>43077.15221064815</v>
      </c>
      <c r="K899" s="1">
        <v>43091.725671296299</v>
      </c>
      <c r="L899" t="s">
        <v>18</v>
      </c>
      <c r="M899">
        <v>276.66000000000003</v>
      </c>
      <c r="N899">
        <v>1</v>
      </c>
      <c r="O899" t="s">
        <v>1004</v>
      </c>
      <c r="Q899">
        <v>156.06</v>
      </c>
      <c r="R899" t="s">
        <v>20</v>
      </c>
    </row>
    <row r="900" spans="1:18" x14ac:dyDescent="0.25">
      <c r="A900" s="1">
        <v>43095</v>
      </c>
      <c r="B900" t="s">
        <v>15</v>
      </c>
      <c r="C900">
        <v>70986</v>
      </c>
      <c r="D900" t="s">
        <v>16</v>
      </c>
      <c r="E900" t="s">
        <v>17</v>
      </c>
      <c r="F900">
        <v>276.66000000000003</v>
      </c>
      <c r="G900" s="6">
        <v>43069</v>
      </c>
      <c r="H900" s="9">
        <f t="shared" si="31"/>
        <v>2017</v>
      </c>
      <c r="I900" s="4">
        <f t="shared" si="32"/>
        <v>11</v>
      </c>
      <c r="J900" s="1">
        <v>43077.15221064815</v>
      </c>
      <c r="K900" s="1">
        <v>43091.725671296299</v>
      </c>
      <c r="L900" t="s">
        <v>18</v>
      </c>
      <c r="M900">
        <v>276.66000000000003</v>
      </c>
      <c r="N900">
        <v>2</v>
      </c>
      <c r="O900" t="s">
        <v>1005</v>
      </c>
      <c r="Q900">
        <v>120.6</v>
      </c>
      <c r="R900" t="s">
        <v>70</v>
      </c>
    </row>
    <row r="901" spans="1:18" x14ac:dyDescent="0.25">
      <c r="A901" s="1">
        <v>43095</v>
      </c>
      <c r="B901" t="s">
        <v>15</v>
      </c>
      <c r="C901">
        <v>71690</v>
      </c>
      <c r="D901" t="s">
        <v>16</v>
      </c>
      <c r="E901" t="s">
        <v>17</v>
      </c>
      <c r="F901">
        <v>119.36</v>
      </c>
      <c r="G901" s="6">
        <v>43069</v>
      </c>
      <c r="H901" s="9">
        <f t="shared" si="31"/>
        <v>2017</v>
      </c>
      <c r="I901" s="4">
        <f t="shared" si="32"/>
        <v>11</v>
      </c>
      <c r="J901" s="1">
        <v>43077.2</v>
      </c>
      <c r="K901" s="1">
        <v>43091.725856481484</v>
      </c>
      <c r="L901" t="s">
        <v>18</v>
      </c>
      <c r="M901">
        <v>119.36</v>
      </c>
      <c r="N901">
        <v>1</v>
      </c>
      <c r="O901" t="s">
        <v>1006</v>
      </c>
      <c r="Q901">
        <v>112</v>
      </c>
      <c r="R901" t="s">
        <v>20</v>
      </c>
    </row>
    <row r="902" spans="1:18" x14ac:dyDescent="0.25">
      <c r="A902" s="1">
        <v>43095</v>
      </c>
      <c r="B902" t="s">
        <v>15</v>
      </c>
      <c r="C902">
        <v>71690</v>
      </c>
      <c r="D902" t="s">
        <v>16</v>
      </c>
      <c r="E902" t="s">
        <v>17</v>
      </c>
      <c r="F902">
        <v>119.36</v>
      </c>
      <c r="G902" s="6">
        <v>43069</v>
      </c>
      <c r="H902" s="9">
        <f t="shared" si="31"/>
        <v>2017</v>
      </c>
      <c r="I902" s="4">
        <f t="shared" si="32"/>
        <v>11</v>
      </c>
      <c r="J902" s="1">
        <v>43077.2</v>
      </c>
      <c r="K902" s="1">
        <v>43091.725856481484</v>
      </c>
      <c r="L902" t="s">
        <v>18</v>
      </c>
      <c r="M902">
        <v>119.36</v>
      </c>
      <c r="N902">
        <v>2</v>
      </c>
      <c r="O902" t="s">
        <v>1007</v>
      </c>
      <c r="Q902">
        <v>7.36</v>
      </c>
      <c r="R902" t="s">
        <v>70</v>
      </c>
    </row>
    <row r="903" spans="1:18" x14ac:dyDescent="0.25">
      <c r="A903" s="1">
        <v>43095</v>
      </c>
      <c r="B903" t="s">
        <v>15</v>
      </c>
      <c r="C903">
        <v>72961</v>
      </c>
      <c r="D903" t="s">
        <v>16</v>
      </c>
      <c r="E903" t="s">
        <v>17</v>
      </c>
      <c r="F903">
        <v>54.73</v>
      </c>
      <c r="G903" s="6">
        <v>43069</v>
      </c>
      <c r="H903" s="9">
        <f t="shared" si="31"/>
        <v>2017</v>
      </c>
      <c r="I903" s="4">
        <f t="shared" si="32"/>
        <v>11</v>
      </c>
      <c r="J903" s="1">
        <v>43077.726284722223</v>
      </c>
      <c r="K903" s="1">
        <v>43091.726157407407</v>
      </c>
      <c r="L903" t="s">
        <v>18</v>
      </c>
      <c r="M903">
        <v>54.73</v>
      </c>
      <c r="N903">
        <v>1</v>
      </c>
      <c r="O903" t="s">
        <v>1006</v>
      </c>
      <c r="Q903">
        <v>44.69</v>
      </c>
      <c r="R903" t="s">
        <v>20</v>
      </c>
    </row>
    <row r="904" spans="1:18" x14ac:dyDescent="0.25">
      <c r="A904" s="1">
        <v>43095</v>
      </c>
      <c r="B904" t="s">
        <v>15</v>
      </c>
      <c r="C904">
        <v>72961</v>
      </c>
      <c r="D904" t="s">
        <v>16</v>
      </c>
      <c r="E904" t="s">
        <v>17</v>
      </c>
      <c r="F904">
        <v>54.73</v>
      </c>
      <c r="G904" s="6">
        <v>43069</v>
      </c>
      <c r="H904" s="9">
        <f t="shared" si="31"/>
        <v>2017</v>
      </c>
      <c r="I904" s="4">
        <f t="shared" si="32"/>
        <v>11</v>
      </c>
      <c r="J904" s="1">
        <v>43077.726284722223</v>
      </c>
      <c r="K904" s="1">
        <v>43091.726157407407</v>
      </c>
      <c r="L904" t="s">
        <v>18</v>
      </c>
      <c r="M904">
        <v>54.73</v>
      </c>
      <c r="N904">
        <v>2</v>
      </c>
      <c r="O904" t="s">
        <v>1007</v>
      </c>
      <c r="Q904">
        <v>10.039999999999999</v>
      </c>
      <c r="R904" t="s">
        <v>70</v>
      </c>
    </row>
    <row r="905" spans="1:18" x14ac:dyDescent="0.25">
      <c r="A905" s="1">
        <v>42891.527418981481</v>
      </c>
      <c r="B905" t="s">
        <v>15</v>
      </c>
      <c r="C905">
        <v>7358</v>
      </c>
      <c r="D905" t="s">
        <v>1008</v>
      </c>
      <c r="E905" t="s">
        <v>1009</v>
      </c>
      <c r="F905">
        <v>30100</v>
      </c>
      <c r="G905" s="6">
        <v>42860</v>
      </c>
      <c r="H905" s="9">
        <f t="shared" si="31"/>
        <v>2017</v>
      </c>
      <c r="I905" s="4">
        <f t="shared" si="32"/>
        <v>5</v>
      </c>
      <c r="J905" s="1">
        <v>42888.712789351855</v>
      </c>
      <c r="K905" s="1">
        <v>42890.416412037041</v>
      </c>
      <c r="L905" t="s">
        <v>36</v>
      </c>
      <c r="M905">
        <v>30100</v>
      </c>
      <c r="N905">
        <v>1</v>
      </c>
      <c r="O905" t="s">
        <v>1010</v>
      </c>
      <c r="Q905">
        <v>30100</v>
      </c>
      <c r="R905" t="s">
        <v>111</v>
      </c>
    </row>
    <row r="906" spans="1:18" x14ac:dyDescent="0.25">
      <c r="A906" s="1">
        <v>42907.522696759261</v>
      </c>
      <c r="B906" t="s">
        <v>15</v>
      </c>
      <c r="C906">
        <v>7359</v>
      </c>
      <c r="D906" t="s">
        <v>1008</v>
      </c>
      <c r="E906" t="s">
        <v>1009</v>
      </c>
      <c r="F906">
        <v>112875</v>
      </c>
      <c r="G906" s="6">
        <v>42860</v>
      </c>
      <c r="H906" s="9">
        <f t="shared" si="31"/>
        <v>2017</v>
      </c>
      <c r="I906" s="4">
        <f t="shared" si="32"/>
        <v>5</v>
      </c>
      <c r="J906" s="1">
        <v>42906.559444444443</v>
      </c>
      <c r="K906" s="1">
        <v>42906.571921296294</v>
      </c>
      <c r="L906" t="s">
        <v>23</v>
      </c>
      <c r="M906">
        <v>112875</v>
      </c>
      <c r="N906">
        <v>1</v>
      </c>
      <c r="O906" t="s">
        <v>1011</v>
      </c>
      <c r="Q906">
        <v>112875</v>
      </c>
      <c r="R906" t="s">
        <v>111</v>
      </c>
    </row>
    <row r="907" spans="1:18" x14ac:dyDescent="0.25">
      <c r="A907" s="1">
        <v>43117.565104166664</v>
      </c>
      <c r="B907" t="s">
        <v>15</v>
      </c>
      <c r="C907">
        <v>75879</v>
      </c>
      <c r="D907" t="s">
        <v>16</v>
      </c>
      <c r="E907" t="s">
        <v>17</v>
      </c>
      <c r="F907">
        <v>1502.11</v>
      </c>
      <c r="G907" s="6">
        <v>43100</v>
      </c>
      <c r="H907" s="9">
        <f t="shared" si="31"/>
        <v>2017</v>
      </c>
      <c r="I907" s="4">
        <f t="shared" si="32"/>
        <v>12</v>
      </c>
      <c r="J907" s="1">
        <v>43109.63077546296</v>
      </c>
      <c r="K907" s="1">
        <v>43116.855995370373</v>
      </c>
      <c r="L907" t="s">
        <v>18</v>
      </c>
      <c r="M907">
        <v>1502.11</v>
      </c>
      <c r="N907">
        <v>1</v>
      </c>
      <c r="O907" t="s">
        <v>1012</v>
      </c>
      <c r="Q907">
        <v>1410.5</v>
      </c>
      <c r="R907" t="s">
        <v>20</v>
      </c>
    </row>
    <row r="908" spans="1:18" x14ac:dyDescent="0.25">
      <c r="A908" s="1">
        <v>43117.565104166664</v>
      </c>
      <c r="B908" t="s">
        <v>15</v>
      </c>
      <c r="C908">
        <v>75879</v>
      </c>
      <c r="D908" t="s">
        <v>16</v>
      </c>
      <c r="E908" t="s">
        <v>17</v>
      </c>
      <c r="F908">
        <v>1502.11</v>
      </c>
      <c r="G908" s="6">
        <v>43100</v>
      </c>
      <c r="H908" s="9">
        <f t="shared" si="31"/>
        <v>2017</v>
      </c>
      <c r="I908" s="4">
        <f t="shared" si="32"/>
        <v>12</v>
      </c>
      <c r="J908" s="1">
        <v>43109.63077546296</v>
      </c>
      <c r="K908" s="1">
        <v>43116.855995370373</v>
      </c>
      <c r="L908" t="s">
        <v>18</v>
      </c>
      <c r="M908">
        <v>1502.11</v>
      </c>
      <c r="N908">
        <v>2</v>
      </c>
      <c r="O908" t="s">
        <v>1013</v>
      </c>
      <c r="Q908">
        <v>91.61</v>
      </c>
      <c r="R908" t="s">
        <v>70</v>
      </c>
    </row>
    <row r="909" spans="1:18" x14ac:dyDescent="0.25">
      <c r="A909" s="1">
        <v>43117.565104166664</v>
      </c>
      <c r="B909" t="s">
        <v>15</v>
      </c>
      <c r="C909">
        <v>76003</v>
      </c>
      <c r="D909" t="s">
        <v>652</v>
      </c>
      <c r="E909" t="s">
        <v>653</v>
      </c>
      <c r="F909">
        <v>50.49</v>
      </c>
      <c r="G909" s="6">
        <v>43100</v>
      </c>
      <c r="H909" s="9">
        <f t="shared" si="31"/>
        <v>2017</v>
      </c>
      <c r="I909" s="4">
        <f t="shared" si="32"/>
        <v>12</v>
      </c>
      <c r="J909" s="1">
        <v>43109.630439814813</v>
      </c>
      <c r="K909" s="1">
        <v>43116.856574074074</v>
      </c>
      <c r="L909" t="s">
        <v>18</v>
      </c>
      <c r="M909">
        <v>50.49</v>
      </c>
      <c r="N909">
        <v>1</v>
      </c>
      <c r="O909" t="s">
        <v>1014</v>
      </c>
      <c r="Q909">
        <v>50.49</v>
      </c>
      <c r="R909" t="s">
        <v>655</v>
      </c>
    </row>
    <row r="910" spans="1:18" x14ac:dyDescent="0.25">
      <c r="A910" s="1">
        <v>43117.565104166664</v>
      </c>
      <c r="B910" t="s">
        <v>15</v>
      </c>
      <c r="C910">
        <v>76284</v>
      </c>
      <c r="D910" t="s">
        <v>16</v>
      </c>
      <c r="E910" t="s">
        <v>17</v>
      </c>
      <c r="F910">
        <v>169.29</v>
      </c>
      <c r="G910" s="6">
        <v>43100</v>
      </c>
      <c r="H910" s="9">
        <f t="shared" si="31"/>
        <v>2017</v>
      </c>
      <c r="I910" s="4">
        <f t="shared" si="32"/>
        <v>12</v>
      </c>
      <c r="J910" s="1">
        <v>43107.949525462966</v>
      </c>
      <c r="K910" s="1">
        <v>43116.857557870368</v>
      </c>
      <c r="L910" t="s">
        <v>18</v>
      </c>
      <c r="M910">
        <v>169.29</v>
      </c>
      <c r="N910">
        <v>1</v>
      </c>
      <c r="O910" t="s">
        <v>1015</v>
      </c>
      <c r="Q910">
        <v>156.26</v>
      </c>
      <c r="R910" t="s">
        <v>20</v>
      </c>
    </row>
    <row r="911" spans="1:18" x14ac:dyDescent="0.25">
      <c r="A911" s="1">
        <v>43117.565104166664</v>
      </c>
      <c r="B911" t="s">
        <v>15</v>
      </c>
      <c r="C911">
        <v>76284</v>
      </c>
      <c r="D911" t="s">
        <v>16</v>
      </c>
      <c r="E911" t="s">
        <v>17</v>
      </c>
      <c r="F911">
        <v>169.29</v>
      </c>
      <c r="G911" s="6">
        <v>43100</v>
      </c>
      <c r="H911" s="9">
        <f t="shared" si="31"/>
        <v>2017</v>
      </c>
      <c r="I911" s="4">
        <f t="shared" si="32"/>
        <v>12</v>
      </c>
      <c r="J911" s="1">
        <v>43107.949525462966</v>
      </c>
      <c r="K911" s="1">
        <v>43116.857557870368</v>
      </c>
      <c r="L911" t="s">
        <v>18</v>
      </c>
      <c r="M911">
        <v>169.29</v>
      </c>
      <c r="N911">
        <v>2</v>
      </c>
      <c r="O911" t="s">
        <v>1013</v>
      </c>
      <c r="Q911">
        <v>13.03</v>
      </c>
      <c r="R911" t="s">
        <v>70</v>
      </c>
    </row>
    <row r="912" spans="1:18" x14ac:dyDescent="0.25">
      <c r="A912" s="1">
        <v>43145.573796296296</v>
      </c>
      <c r="B912" t="s">
        <v>15</v>
      </c>
      <c r="C912">
        <v>80546</v>
      </c>
      <c r="D912" t="s">
        <v>16</v>
      </c>
      <c r="E912" t="s">
        <v>17</v>
      </c>
      <c r="F912">
        <v>232.88</v>
      </c>
      <c r="G912" s="6">
        <v>43131</v>
      </c>
      <c r="H912" s="9">
        <f t="shared" si="31"/>
        <v>2018</v>
      </c>
      <c r="I912" s="4">
        <f t="shared" si="32"/>
        <v>1</v>
      </c>
      <c r="J912" s="1">
        <v>43137.016030092593</v>
      </c>
      <c r="K912" s="1">
        <v>43144.584398148145</v>
      </c>
      <c r="L912" t="s">
        <v>18</v>
      </c>
      <c r="M912">
        <v>232.88</v>
      </c>
      <c r="N912">
        <v>1</v>
      </c>
      <c r="O912" t="s">
        <v>1016</v>
      </c>
      <c r="Q912">
        <v>217</v>
      </c>
      <c r="R912" t="s">
        <v>20</v>
      </c>
    </row>
    <row r="913" spans="1:18" x14ac:dyDescent="0.25">
      <c r="A913" s="1">
        <v>43145.573796296296</v>
      </c>
      <c r="B913" t="s">
        <v>15</v>
      </c>
      <c r="C913">
        <v>80546</v>
      </c>
      <c r="D913" t="s">
        <v>16</v>
      </c>
      <c r="E913" t="s">
        <v>17</v>
      </c>
      <c r="F913">
        <v>232.88</v>
      </c>
      <c r="G913" s="6">
        <v>43131</v>
      </c>
      <c r="H913" s="9">
        <f t="shared" si="31"/>
        <v>2018</v>
      </c>
      <c r="I913" s="4">
        <f t="shared" si="32"/>
        <v>1</v>
      </c>
      <c r="J913" s="1">
        <v>43137.016030092593</v>
      </c>
      <c r="K913" s="1">
        <v>43144.584398148145</v>
      </c>
      <c r="L913" t="s">
        <v>18</v>
      </c>
      <c r="M913">
        <v>232.88</v>
      </c>
      <c r="N913">
        <v>2</v>
      </c>
      <c r="O913" t="s">
        <v>1017</v>
      </c>
      <c r="Q913">
        <v>15.88</v>
      </c>
      <c r="R913" t="s">
        <v>70</v>
      </c>
    </row>
    <row r="914" spans="1:18" x14ac:dyDescent="0.25">
      <c r="A914" s="1">
        <v>42947.515694444446</v>
      </c>
      <c r="B914" t="s">
        <v>15</v>
      </c>
      <c r="C914">
        <v>8077</v>
      </c>
      <c r="D914" t="s">
        <v>1008</v>
      </c>
      <c r="E914" t="s">
        <v>1009</v>
      </c>
      <c r="F914">
        <v>112875</v>
      </c>
      <c r="G914" s="6">
        <v>42929</v>
      </c>
      <c r="H914" s="9">
        <f t="shared" si="31"/>
        <v>2017</v>
      </c>
      <c r="I914" s="4">
        <f t="shared" si="32"/>
        <v>7</v>
      </c>
      <c r="J914" s="1">
        <v>42944.599907407406</v>
      </c>
      <c r="K914" s="1">
        <v>42944.618275462963</v>
      </c>
      <c r="L914" t="s">
        <v>23</v>
      </c>
      <c r="M914">
        <v>112875</v>
      </c>
      <c r="N914">
        <v>1</v>
      </c>
      <c r="O914" t="s">
        <v>1018</v>
      </c>
      <c r="Q914">
        <v>112875</v>
      </c>
      <c r="R914" t="s">
        <v>111</v>
      </c>
    </row>
    <row r="915" spans="1:18" x14ac:dyDescent="0.25">
      <c r="A915" s="1">
        <v>42956.854710648149</v>
      </c>
      <c r="B915" t="s">
        <v>15</v>
      </c>
      <c r="C915">
        <v>8091</v>
      </c>
      <c r="D915" t="s">
        <v>1008</v>
      </c>
      <c r="E915" t="s">
        <v>1009</v>
      </c>
      <c r="F915">
        <v>45150</v>
      </c>
      <c r="G915" s="6">
        <v>42941</v>
      </c>
      <c r="H915" s="9">
        <f t="shared" si="31"/>
        <v>2017</v>
      </c>
      <c r="I915" s="4">
        <f t="shared" si="32"/>
        <v>7</v>
      </c>
      <c r="J915" s="1">
        <v>42956.755509259259</v>
      </c>
      <c r="K915" s="1">
        <v>42956.783159722225</v>
      </c>
      <c r="L915" t="s">
        <v>23</v>
      </c>
      <c r="M915">
        <v>45150</v>
      </c>
      <c r="N915">
        <v>1</v>
      </c>
      <c r="O915" t="s">
        <v>1019</v>
      </c>
      <c r="Q915">
        <v>45150</v>
      </c>
      <c r="R915" t="s">
        <v>111</v>
      </c>
    </row>
    <row r="916" spans="1:18" x14ac:dyDescent="0.25">
      <c r="A916" s="1">
        <v>43157.570092592592</v>
      </c>
      <c r="B916" t="s">
        <v>15</v>
      </c>
      <c r="C916">
        <v>80916</v>
      </c>
      <c r="D916" t="s">
        <v>16</v>
      </c>
      <c r="E916" t="s">
        <v>17</v>
      </c>
      <c r="F916">
        <v>81.58</v>
      </c>
      <c r="G916" s="6">
        <v>43131</v>
      </c>
      <c r="H916" s="9">
        <f t="shared" si="31"/>
        <v>2018</v>
      </c>
      <c r="I916" s="4">
        <f t="shared" si="32"/>
        <v>1</v>
      </c>
      <c r="J916" s="1">
        <v>43151.976481481484</v>
      </c>
      <c r="K916" s="1">
        <v>43156.112870370373</v>
      </c>
      <c r="L916" t="s">
        <v>18</v>
      </c>
      <c r="M916">
        <v>81.58</v>
      </c>
      <c r="N916">
        <v>1</v>
      </c>
      <c r="O916" t="s">
        <v>1020</v>
      </c>
      <c r="Q916">
        <v>63.49</v>
      </c>
      <c r="R916" t="s">
        <v>20</v>
      </c>
    </row>
    <row r="917" spans="1:18" x14ac:dyDescent="0.25">
      <c r="A917" s="1">
        <v>43157.570092592592</v>
      </c>
      <c r="B917" t="s">
        <v>15</v>
      </c>
      <c r="C917">
        <v>80916</v>
      </c>
      <c r="D917" t="s">
        <v>16</v>
      </c>
      <c r="E917" t="s">
        <v>17</v>
      </c>
      <c r="F917">
        <v>81.58</v>
      </c>
      <c r="G917" s="6">
        <v>43131</v>
      </c>
      <c r="H917" s="9">
        <f t="shared" si="31"/>
        <v>2018</v>
      </c>
      <c r="I917" s="4">
        <f t="shared" si="32"/>
        <v>1</v>
      </c>
      <c r="J917" s="1">
        <v>43151.976481481484</v>
      </c>
      <c r="K917" s="1">
        <v>43156.112870370373</v>
      </c>
      <c r="L917" t="s">
        <v>18</v>
      </c>
      <c r="M917">
        <v>81.58</v>
      </c>
      <c r="N917">
        <v>2</v>
      </c>
      <c r="O917" t="s">
        <v>1017</v>
      </c>
      <c r="Q917">
        <v>18.09</v>
      </c>
      <c r="R917" t="s">
        <v>70</v>
      </c>
    </row>
    <row r="918" spans="1:18" x14ac:dyDescent="0.25">
      <c r="A918" s="1">
        <v>42956.854710648149</v>
      </c>
      <c r="B918" t="s">
        <v>15</v>
      </c>
      <c r="C918">
        <v>8092</v>
      </c>
      <c r="D918" t="s">
        <v>1008</v>
      </c>
      <c r="E918" t="s">
        <v>1009</v>
      </c>
      <c r="F918">
        <v>231172.23</v>
      </c>
      <c r="G918" s="6">
        <v>42941</v>
      </c>
      <c r="H918" s="9">
        <f t="shared" si="31"/>
        <v>2017</v>
      </c>
      <c r="I918" s="4">
        <f t="shared" si="32"/>
        <v>7</v>
      </c>
      <c r="J918" s="1">
        <v>42956.754965277774</v>
      </c>
      <c r="K918" s="1">
        <v>42956.784085648149</v>
      </c>
      <c r="L918" t="s">
        <v>23</v>
      </c>
      <c r="M918">
        <v>231172.23</v>
      </c>
      <c r="N918">
        <v>1</v>
      </c>
      <c r="O918" t="s">
        <v>1021</v>
      </c>
      <c r="Q918">
        <v>231172.23</v>
      </c>
      <c r="R918" t="s">
        <v>111</v>
      </c>
    </row>
    <row r="919" spans="1:18" x14ac:dyDescent="0.25">
      <c r="A919" s="1">
        <v>43131.564120370371</v>
      </c>
      <c r="B919" t="s">
        <v>15</v>
      </c>
      <c r="C919">
        <v>8174011518</v>
      </c>
      <c r="D919" t="s">
        <v>1022</v>
      </c>
      <c r="E919" t="s">
        <v>1023</v>
      </c>
      <c r="F919">
        <v>6129</v>
      </c>
      <c r="G919" s="6">
        <v>43115</v>
      </c>
      <c r="H919" s="9">
        <f t="shared" si="31"/>
        <v>2018</v>
      </c>
      <c r="I919" s="4">
        <f t="shared" si="32"/>
        <v>1</v>
      </c>
      <c r="J919" s="1">
        <v>43123.597557870373</v>
      </c>
      <c r="K919" s="1">
        <v>43130.776759259257</v>
      </c>
      <c r="L919" t="s">
        <v>18</v>
      </c>
      <c r="M919">
        <v>6129</v>
      </c>
      <c r="N919">
        <v>1</v>
      </c>
      <c r="O919" t="s">
        <v>1024</v>
      </c>
      <c r="Q919">
        <v>6129</v>
      </c>
      <c r="R919" t="s">
        <v>690</v>
      </c>
    </row>
    <row r="920" spans="1:18" x14ac:dyDescent="0.25">
      <c r="A920" s="1">
        <v>42767.671400462961</v>
      </c>
      <c r="B920" t="s">
        <v>15</v>
      </c>
      <c r="C920">
        <v>8174012417</v>
      </c>
      <c r="D920" t="s">
        <v>1022</v>
      </c>
      <c r="E920" t="s">
        <v>1023</v>
      </c>
      <c r="F920">
        <v>6103</v>
      </c>
      <c r="G920" s="6">
        <v>42759</v>
      </c>
      <c r="H920" s="9">
        <f t="shared" si="31"/>
        <v>2017</v>
      </c>
      <c r="I920" s="4">
        <f t="shared" si="32"/>
        <v>1</v>
      </c>
      <c r="J920" s="1">
        <v>42767.542013888888</v>
      </c>
      <c r="K920" s="1">
        <v>42767.632662037038</v>
      </c>
      <c r="L920" t="s">
        <v>23</v>
      </c>
      <c r="M920">
        <v>6103</v>
      </c>
      <c r="N920">
        <v>1</v>
      </c>
      <c r="O920" t="s">
        <v>1025</v>
      </c>
      <c r="Q920">
        <v>6103</v>
      </c>
      <c r="R920" t="s">
        <v>690</v>
      </c>
    </row>
    <row r="921" spans="1:18" x14ac:dyDescent="0.25">
      <c r="A921" s="1">
        <v>42800.802824074075</v>
      </c>
      <c r="B921" t="s">
        <v>15</v>
      </c>
      <c r="C921">
        <v>8174022717</v>
      </c>
      <c r="D921" t="s">
        <v>686</v>
      </c>
      <c r="E921" t="s">
        <v>687</v>
      </c>
      <c r="F921">
        <v>6103</v>
      </c>
      <c r="G921" s="6">
        <v>42793</v>
      </c>
      <c r="H921" s="9">
        <f t="shared" si="31"/>
        <v>2017</v>
      </c>
      <c r="I921" s="4">
        <f t="shared" si="32"/>
        <v>2</v>
      </c>
      <c r="J921" s="1">
        <v>42799.900706018518</v>
      </c>
      <c r="K921" s="1">
        <v>42800.692627314813</v>
      </c>
      <c r="L921" t="s">
        <v>23</v>
      </c>
      <c r="M921">
        <v>6103</v>
      </c>
      <c r="N921">
        <v>1</v>
      </c>
      <c r="O921" t="s">
        <v>1026</v>
      </c>
      <c r="Q921">
        <v>6103</v>
      </c>
      <c r="R921" t="s">
        <v>690</v>
      </c>
    </row>
    <row r="922" spans="1:18" x14ac:dyDescent="0.25">
      <c r="A922" s="1">
        <v>43178.527673611112</v>
      </c>
      <c r="B922" t="s">
        <v>15</v>
      </c>
      <c r="C922">
        <v>8174022718</v>
      </c>
      <c r="D922" t="s">
        <v>1022</v>
      </c>
      <c r="E922" t="s">
        <v>1023</v>
      </c>
      <c r="F922">
        <v>6129</v>
      </c>
      <c r="G922" s="6">
        <v>43158</v>
      </c>
      <c r="H922" s="9">
        <f t="shared" si="31"/>
        <v>2018</v>
      </c>
      <c r="I922" s="4">
        <f t="shared" si="32"/>
        <v>2</v>
      </c>
      <c r="J922" s="1">
        <v>43165.653090277781</v>
      </c>
      <c r="K922" s="1">
        <v>43176.504166666666</v>
      </c>
      <c r="L922" t="s">
        <v>18</v>
      </c>
      <c r="M922">
        <v>6129</v>
      </c>
      <c r="N922">
        <v>1</v>
      </c>
      <c r="O922" t="s">
        <v>1027</v>
      </c>
      <c r="Q922">
        <v>6129</v>
      </c>
      <c r="R922" t="s">
        <v>690</v>
      </c>
    </row>
    <row r="923" spans="1:18" x14ac:dyDescent="0.25">
      <c r="A923" s="1">
        <v>43200.525937500002</v>
      </c>
      <c r="B923" t="s">
        <v>15</v>
      </c>
      <c r="C923">
        <v>8174032618</v>
      </c>
      <c r="D923" t="s">
        <v>686</v>
      </c>
      <c r="E923" t="s">
        <v>687</v>
      </c>
      <c r="F923">
        <v>6129</v>
      </c>
      <c r="G923" s="6">
        <v>43185</v>
      </c>
      <c r="H923" s="9">
        <f t="shared" si="31"/>
        <v>2018</v>
      </c>
      <c r="I923" s="4">
        <f t="shared" si="32"/>
        <v>3</v>
      </c>
      <c r="J923" s="1">
        <v>43192.973310185182</v>
      </c>
      <c r="K923" s="1">
        <v>43200.022916666669</v>
      </c>
      <c r="L923" t="s">
        <v>18</v>
      </c>
      <c r="M923">
        <v>6129</v>
      </c>
      <c r="N923">
        <v>1</v>
      </c>
      <c r="O923" t="s">
        <v>1028</v>
      </c>
      <c r="Q923">
        <v>6129</v>
      </c>
      <c r="R923" t="s">
        <v>690</v>
      </c>
    </row>
    <row r="924" spans="1:18" x14ac:dyDescent="0.25">
      <c r="A924" s="1">
        <v>42830.525300925925</v>
      </c>
      <c r="B924" t="s">
        <v>15</v>
      </c>
      <c r="C924">
        <v>8174033017</v>
      </c>
      <c r="D924" t="s">
        <v>686</v>
      </c>
      <c r="E924" t="s">
        <v>687</v>
      </c>
      <c r="F924">
        <v>6103</v>
      </c>
      <c r="G924" s="6">
        <v>42824</v>
      </c>
      <c r="H924" s="9">
        <f t="shared" si="31"/>
        <v>2017</v>
      </c>
      <c r="I924" s="4">
        <f t="shared" si="32"/>
        <v>3</v>
      </c>
      <c r="J924" s="1">
        <v>42829.7184375</v>
      </c>
      <c r="K924" s="1">
        <v>42829.756608796299</v>
      </c>
      <c r="L924" t="s">
        <v>23</v>
      </c>
      <c r="M924">
        <v>6103</v>
      </c>
      <c r="N924">
        <v>1</v>
      </c>
      <c r="O924" t="s">
        <v>1029</v>
      </c>
      <c r="Q924">
        <v>6103</v>
      </c>
      <c r="R924" t="s">
        <v>690</v>
      </c>
    </row>
    <row r="925" spans="1:18" x14ac:dyDescent="0.25">
      <c r="A925" s="1">
        <v>43221.523611111108</v>
      </c>
      <c r="B925" t="s">
        <v>15</v>
      </c>
      <c r="C925">
        <v>8174041618</v>
      </c>
      <c r="D925" t="s">
        <v>686</v>
      </c>
      <c r="E925" t="s">
        <v>687</v>
      </c>
      <c r="F925">
        <v>6129</v>
      </c>
      <c r="G925" s="6">
        <v>43206</v>
      </c>
      <c r="H925" s="9">
        <f t="shared" si="31"/>
        <v>2018</v>
      </c>
      <c r="I925" s="4">
        <f t="shared" si="32"/>
        <v>4</v>
      </c>
      <c r="J925" s="1">
        <v>43213.598344907405</v>
      </c>
      <c r="K925" s="1">
        <v>43221.522939814815</v>
      </c>
      <c r="L925" t="s">
        <v>18</v>
      </c>
      <c r="M925">
        <v>6129</v>
      </c>
      <c r="N925">
        <v>1</v>
      </c>
      <c r="O925" t="s">
        <v>1030</v>
      </c>
      <c r="Q925">
        <v>6129</v>
      </c>
      <c r="R925" t="s">
        <v>690</v>
      </c>
    </row>
    <row r="926" spans="1:18" x14ac:dyDescent="0.25">
      <c r="A926" s="1">
        <v>42859.52171296296</v>
      </c>
      <c r="B926" t="s">
        <v>15</v>
      </c>
      <c r="C926">
        <v>8174042517</v>
      </c>
      <c r="D926" t="s">
        <v>1022</v>
      </c>
      <c r="E926" t="s">
        <v>1023</v>
      </c>
      <c r="F926">
        <v>6103</v>
      </c>
      <c r="G926" s="6">
        <v>42850</v>
      </c>
      <c r="H926" s="9">
        <f t="shared" si="31"/>
        <v>2017</v>
      </c>
      <c r="I926" s="4">
        <f t="shared" si="32"/>
        <v>4</v>
      </c>
      <c r="J926" s="1">
        <v>42856.639548611114</v>
      </c>
      <c r="K926" s="1">
        <v>42859.479629629626</v>
      </c>
      <c r="L926" t="s">
        <v>23</v>
      </c>
      <c r="M926">
        <v>6103</v>
      </c>
      <c r="N926">
        <v>1</v>
      </c>
      <c r="O926" t="s">
        <v>1031</v>
      </c>
      <c r="Q926">
        <v>6103</v>
      </c>
      <c r="R926" t="s">
        <v>690</v>
      </c>
    </row>
    <row r="927" spans="1:18" x14ac:dyDescent="0.25">
      <c r="A927" s="1">
        <v>43259.525787037041</v>
      </c>
      <c r="B927" t="s">
        <v>15</v>
      </c>
      <c r="C927">
        <v>8174052918</v>
      </c>
      <c r="D927" t="s">
        <v>686</v>
      </c>
      <c r="E927" t="s">
        <v>687</v>
      </c>
      <c r="F927">
        <v>6129</v>
      </c>
      <c r="G927" s="6">
        <v>43249</v>
      </c>
      <c r="H927" s="9">
        <f t="shared" si="31"/>
        <v>2018</v>
      </c>
      <c r="I927" s="4">
        <f t="shared" si="32"/>
        <v>5</v>
      </c>
      <c r="J927" s="1">
        <v>43256.766157407408</v>
      </c>
      <c r="K927" s="1">
        <v>43258.555092592593</v>
      </c>
      <c r="L927" t="s">
        <v>18</v>
      </c>
      <c r="M927">
        <v>6129</v>
      </c>
      <c r="N927">
        <v>1</v>
      </c>
      <c r="O927" t="s">
        <v>1032</v>
      </c>
      <c r="Q927">
        <v>6129</v>
      </c>
      <c r="R927" t="s">
        <v>690</v>
      </c>
    </row>
    <row r="928" spans="1:18" x14ac:dyDescent="0.25">
      <c r="A928" s="1">
        <v>43293.53193287037</v>
      </c>
      <c r="B928" t="s">
        <v>15</v>
      </c>
      <c r="C928">
        <v>8174061818</v>
      </c>
      <c r="D928" t="s">
        <v>686</v>
      </c>
      <c r="E928" t="s">
        <v>687</v>
      </c>
      <c r="F928">
        <v>6129</v>
      </c>
      <c r="G928" s="6">
        <v>43269</v>
      </c>
      <c r="H928" s="9">
        <f t="shared" si="31"/>
        <v>2018</v>
      </c>
      <c r="I928" s="4">
        <f t="shared" si="32"/>
        <v>6</v>
      </c>
      <c r="J928" s="1">
        <v>43277.653263888889</v>
      </c>
      <c r="K928" s="1">
        <v>43293.40730324074</v>
      </c>
      <c r="L928" t="s">
        <v>72</v>
      </c>
      <c r="M928">
        <v>6129</v>
      </c>
      <c r="N928">
        <v>1</v>
      </c>
      <c r="O928" t="s">
        <v>1033</v>
      </c>
      <c r="Q928">
        <v>6129</v>
      </c>
      <c r="R928" t="s">
        <v>690</v>
      </c>
    </row>
    <row r="929" spans="1:18" x14ac:dyDescent="0.25">
      <c r="A929" s="1">
        <v>42898.525231481479</v>
      </c>
      <c r="B929" t="s">
        <v>15</v>
      </c>
      <c r="C929">
        <v>8174063017</v>
      </c>
      <c r="D929" t="s">
        <v>686</v>
      </c>
      <c r="E929" t="s">
        <v>687</v>
      </c>
      <c r="F929">
        <v>6103</v>
      </c>
      <c r="G929" s="6">
        <v>42916</v>
      </c>
      <c r="H929" s="9">
        <f t="shared" si="31"/>
        <v>2017</v>
      </c>
      <c r="I929" s="4">
        <f t="shared" si="32"/>
        <v>6</v>
      </c>
      <c r="J929" s="1">
        <v>42893.907824074071</v>
      </c>
      <c r="K929" s="1">
        <v>42898.505833333336</v>
      </c>
      <c r="L929" t="s">
        <v>23</v>
      </c>
      <c r="M929">
        <v>6103</v>
      </c>
      <c r="N929">
        <v>1</v>
      </c>
      <c r="O929" t="s">
        <v>1034</v>
      </c>
      <c r="Q929">
        <v>6103</v>
      </c>
      <c r="R929" t="s">
        <v>690</v>
      </c>
    </row>
    <row r="930" spans="1:18" x14ac:dyDescent="0.25">
      <c r="A930" s="1">
        <v>42929.762939814813</v>
      </c>
      <c r="B930" t="s">
        <v>15</v>
      </c>
      <c r="C930">
        <v>8174070517</v>
      </c>
      <c r="D930" t="s">
        <v>686</v>
      </c>
      <c r="E930" t="s">
        <v>687</v>
      </c>
      <c r="F930">
        <v>6103</v>
      </c>
      <c r="G930" s="6">
        <v>42921</v>
      </c>
      <c r="H930" s="9">
        <f t="shared" si="31"/>
        <v>2017</v>
      </c>
      <c r="I930" s="4">
        <f t="shared" si="32"/>
        <v>7</v>
      </c>
      <c r="J930" s="1">
        <v>42927.932118055556</v>
      </c>
      <c r="K930" s="1">
        <v>42929.563784722224</v>
      </c>
      <c r="L930" t="s">
        <v>23</v>
      </c>
      <c r="M930">
        <v>6103</v>
      </c>
      <c r="N930">
        <v>1</v>
      </c>
      <c r="O930" t="s">
        <v>1035</v>
      </c>
      <c r="Q930">
        <v>6103</v>
      </c>
      <c r="R930" t="s">
        <v>690</v>
      </c>
    </row>
    <row r="931" spans="1:18" x14ac:dyDescent="0.25">
      <c r="A931" s="1">
        <v>42683.723275462966</v>
      </c>
      <c r="B931" t="s">
        <v>15</v>
      </c>
      <c r="C931">
        <v>8174110116</v>
      </c>
      <c r="D931" t="s">
        <v>686</v>
      </c>
      <c r="E931" t="s">
        <v>687</v>
      </c>
      <c r="F931">
        <v>24383.29</v>
      </c>
      <c r="G931" s="6">
        <v>42675</v>
      </c>
      <c r="H931" s="9">
        <f t="shared" si="31"/>
        <v>2016</v>
      </c>
      <c r="I931" s="4">
        <f t="shared" si="32"/>
        <v>11</v>
      </c>
      <c r="J931" s="1">
        <v>42683.528796296298</v>
      </c>
      <c r="K931" s="1">
        <v>42683.686111111114</v>
      </c>
      <c r="L931" t="s">
        <v>23</v>
      </c>
      <c r="M931">
        <v>24383.29</v>
      </c>
      <c r="N931">
        <v>1</v>
      </c>
      <c r="O931" t="s">
        <v>1036</v>
      </c>
      <c r="Q931">
        <v>24383.29</v>
      </c>
      <c r="R931" t="s">
        <v>690</v>
      </c>
    </row>
    <row r="932" spans="1:18" x14ac:dyDescent="0.25">
      <c r="B932" t="s">
        <v>173</v>
      </c>
      <c r="C932">
        <v>8174111617</v>
      </c>
      <c r="D932" t="s">
        <v>686</v>
      </c>
      <c r="E932" t="s">
        <v>687</v>
      </c>
      <c r="F932">
        <v>73457.11</v>
      </c>
      <c r="G932" s="6">
        <v>43055</v>
      </c>
      <c r="H932" s="9">
        <f t="shared" si="31"/>
        <v>2017</v>
      </c>
      <c r="I932" s="4">
        <f t="shared" si="32"/>
        <v>11</v>
      </c>
      <c r="J932" s="1">
        <v>43064.839062500003</v>
      </c>
      <c r="M932">
        <v>73457.11</v>
      </c>
      <c r="N932">
        <v>1</v>
      </c>
      <c r="Q932">
        <v>73457.11</v>
      </c>
      <c r="R932" t="s">
        <v>207</v>
      </c>
    </row>
    <row r="933" spans="1:18" x14ac:dyDescent="0.25">
      <c r="A933" s="1">
        <v>43077</v>
      </c>
      <c r="B933" t="s">
        <v>15</v>
      </c>
      <c r="C933">
        <v>8174111717</v>
      </c>
      <c r="D933" t="s">
        <v>686</v>
      </c>
      <c r="E933" t="s">
        <v>687</v>
      </c>
      <c r="F933">
        <v>24489.11</v>
      </c>
      <c r="G933" s="6">
        <v>43056</v>
      </c>
      <c r="H933" s="9">
        <f t="shared" si="31"/>
        <v>2017</v>
      </c>
      <c r="I933" s="4">
        <f t="shared" si="32"/>
        <v>11</v>
      </c>
      <c r="J933" s="1">
        <v>43061.125694444447</v>
      </c>
      <c r="K933" s="1">
        <v>43076.703657407408</v>
      </c>
      <c r="L933" t="s">
        <v>18</v>
      </c>
      <c r="M933">
        <v>24489.11</v>
      </c>
      <c r="N933">
        <v>1</v>
      </c>
      <c r="O933" t="s">
        <v>1037</v>
      </c>
      <c r="Q933">
        <v>24489.11</v>
      </c>
      <c r="R933" t="s">
        <v>690</v>
      </c>
    </row>
    <row r="934" spans="1:18" x14ac:dyDescent="0.25">
      <c r="A934" s="1">
        <v>42717.564525462964</v>
      </c>
      <c r="B934" t="s">
        <v>15</v>
      </c>
      <c r="C934">
        <v>8174120216</v>
      </c>
      <c r="D934" t="s">
        <v>686</v>
      </c>
      <c r="E934" t="s">
        <v>687</v>
      </c>
      <c r="F934">
        <v>6103</v>
      </c>
      <c r="G934" s="6">
        <v>42706</v>
      </c>
      <c r="H934" s="9">
        <f t="shared" si="31"/>
        <v>2016</v>
      </c>
      <c r="I934" s="4">
        <f t="shared" si="32"/>
        <v>12</v>
      </c>
      <c r="J934" s="1">
        <v>42711.592974537038</v>
      </c>
      <c r="K934" s="1">
        <v>42716.794571759259</v>
      </c>
      <c r="L934" t="s">
        <v>23</v>
      </c>
      <c r="M934">
        <v>6103</v>
      </c>
      <c r="N934">
        <v>1</v>
      </c>
      <c r="O934" t="s">
        <v>1038</v>
      </c>
      <c r="Q934">
        <v>6103</v>
      </c>
      <c r="R934" t="s">
        <v>690</v>
      </c>
    </row>
    <row r="935" spans="1:18" x14ac:dyDescent="0.25">
      <c r="A935" s="1">
        <v>43095</v>
      </c>
      <c r="B935" t="s">
        <v>15</v>
      </c>
      <c r="C935">
        <v>8174121517</v>
      </c>
      <c r="D935" t="s">
        <v>686</v>
      </c>
      <c r="E935" t="s">
        <v>687</v>
      </c>
      <c r="F935">
        <v>6129</v>
      </c>
      <c r="G935" s="6">
        <v>43084</v>
      </c>
      <c r="H935" s="9">
        <f t="shared" si="31"/>
        <v>2017</v>
      </c>
      <c r="I935" s="4">
        <f t="shared" si="32"/>
        <v>12</v>
      </c>
      <c r="J935" s="1">
        <v>43088.945983796293</v>
      </c>
      <c r="K935" s="1">
        <v>43091.727326388886</v>
      </c>
      <c r="L935" t="s">
        <v>18</v>
      </c>
      <c r="M935">
        <v>6129</v>
      </c>
      <c r="N935">
        <v>1</v>
      </c>
      <c r="O935" t="s">
        <v>1039</v>
      </c>
      <c r="Q935">
        <v>6129</v>
      </c>
      <c r="R935" t="s">
        <v>690</v>
      </c>
    </row>
    <row r="936" spans="1:18" x14ac:dyDescent="0.25">
      <c r="A936" s="1">
        <v>43108.558703703704</v>
      </c>
      <c r="B936" t="s">
        <v>15</v>
      </c>
      <c r="C936">
        <v>8174122817</v>
      </c>
      <c r="D936" t="s">
        <v>686</v>
      </c>
      <c r="E936" t="s">
        <v>687</v>
      </c>
      <c r="F936">
        <v>6129</v>
      </c>
      <c r="G936" s="6">
        <v>43097</v>
      </c>
      <c r="H936" s="9">
        <f t="shared" si="31"/>
        <v>2017</v>
      </c>
      <c r="I936" s="4">
        <f t="shared" si="32"/>
        <v>12</v>
      </c>
      <c r="J936" s="1">
        <v>43103.671377314815</v>
      </c>
      <c r="K936" s="1">
        <v>43108.160694444443</v>
      </c>
      <c r="L936" t="s">
        <v>18</v>
      </c>
      <c r="M936">
        <v>6129</v>
      </c>
      <c r="N936">
        <v>1</v>
      </c>
      <c r="O936" t="s">
        <v>1040</v>
      </c>
      <c r="Q936">
        <v>6129</v>
      </c>
      <c r="R936" t="s">
        <v>690</v>
      </c>
    </row>
    <row r="937" spans="1:18" x14ac:dyDescent="0.25">
      <c r="A937" s="1">
        <v>43280.518680555557</v>
      </c>
      <c r="B937" t="s">
        <v>15</v>
      </c>
      <c r="C937">
        <v>8506</v>
      </c>
      <c r="D937" t="s">
        <v>1008</v>
      </c>
      <c r="E937" t="s">
        <v>1009</v>
      </c>
      <c r="F937">
        <v>13624</v>
      </c>
      <c r="G937" s="6">
        <v>43263</v>
      </c>
      <c r="H937" s="9">
        <f t="shared" si="31"/>
        <v>2018</v>
      </c>
      <c r="I937" s="4">
        <f t="shared" si="32"/>
        <v>6</v>
      </c>
      <c r="J937" s="1">
        <v>43264.471782407411</v>
      </c>
      <c r="K937" s="1">
        <v>43280.441921296297</v>
      </c>
      <c r="L937" t="s">
        <v>72</v>
      </c>
      <c r="M937">
        <v>13624</v>
      </c>
      <c r="N937">
        <v>1</v>
      </c>
      <c r="O937" t="s">
        <v>1041</v>
      </c>
      <c r="Q937">
        <v>13624</v>
      </c>
      <c r="R937" t="s">
        <v>111</v>
      </c>
    </row>
    <row r="938" spans="1:18" x14ac:dyDescent="0.25">
      <c r="A938" s="1">
        <v>43178.527673611112</v>
      </c>
      <c r="B938" t="s">
        <v>15</v>
      </c>
      <c r="C938">
        <v>85725</v>
      </c>
      <c r="D938" t="s">
        <v>16</v>
      </c>
      <c r="E938" t="s">
        <v>17</v>
      </c>
      <c r="F938">
        <v>244.74</v>
      </c>
      <c r="G938" s="6">
        <v>43159</v>
      </c>
      <c r="H938" s="9">
        <f t="shared" si="31"/>
        <v>2018</v>
      </c>
      <c r="I938" s="4">
        <f t="shared" si="32"/>
        <v>2</v>
      </c>
      <c r="J938" s="1">
        <v>43166.523888888885</v>
      </c>
      <c r="K938" s="1">
        <v>43176.504965277774</v>
      </c>
      <c r="L938" t="s">
        <v>18</v>
      </c>
      <c r="M938">
        <v>244.74</v>
      </c>
      <c r="N938">
        <v>1</v>
      </c>
      <c r="O938" t="s">
        <v>1042</v>
      </c>
      <c r="Q938">
        <v>227.5</v>
      </c>
      <c r="R938" t="s">
        <v>20</v>
      </c>
    </row>
    <row r="939" spans="1:18" x14ac:dyDescent="0.25">
      <c r="A939" s="1">
        <v>43178.527673611112</v>
      </c>
      <c r="B939" t="s">
        <v>15</v>
      </c>
      <c r="C939">
        <v>85725</v>
      </c>
      <c r="D939" t="s">
        <v>16</v>
      </c>
      <c r="E939" t="s">
        <v>17</v>
      </c>
      <c r="F939">
        <v>244.74</v>
      </c>
      <c r="G939" s="6">
        <v>43159</v>
      </c>
      <c r="H939" s="9">
        <f t="shared" si="31"/>
        <v>2018</v>
      </c>
      <c r="I939" s="4">
        <f t="shared" si="32"/>
        <v>2</v>
      </c>
      <c r="J939" s="1">
        <v>43166.523888888885</v>
      </c>
      <c r="K939" s="1">
        <v>43176.504965277774</v>
      </c>
      <c r="L939" t="s">
        <v>18</v>
      </c>
      <c r="M939">
        <v>244.74</v>
      </c>
      <c r="N939">
        <v>2</v>
      </c>
      <c r="O939" t="s">
        <v>1043</v>
      </c>
      <c r="Q939">
        <v>17.239999999999998</v>
      </c>
      <c r="R939" t="s">
        <v>70</v>
      </c>
    </row>
    <row r="940" spans="1:18" x14ac:dyDescent="0.25">
      <c r="A940" s="1">
        <v>43178.527673611112</v>
      </c>
      <c r="B940" t="s">
        <v>15</v>
      </c>
      <c r="C940">
        <v>85907</v>
      </c>
      <c r="D940" t="s">
        <v>652</v>
      </c>
      <c r="E940" t="s">
        <v>653</v>
      </c>
      <c r="F940">
        <v>50.5</v>
      </c>
      <c r="G940" s="6">
        <v>43159</v>
      </c>
      <c r="H940" s="9">
        <f t="shared" si="31"/>
        <v>2018</v>
      </c>
      <c r="I940" s="4">
        <f t="shared" si="32"/>
        <v>2</v>
      </c>
      <c r="J940" s="1">
        <v>43166.545208333337</v>
      </c>
      <c r="K940" s="1">
        <v>43176.506215277775</v>
      </c>
      <c r="L940" t="s">
        <v>18</v>
      </c>
      <c r="M940">
        <v>50.5</v>
      </c>
      <c r="N940">
        <v>1</v>
      </c>
      <c r="O940" t="s">
        <v>1044</v>
      </c>
      <c r="Q940">
        <v>50.5</v>
      </c>
      <c r="R940" t="s">
        <v>655</v>
      </c>
    </row>
    <row r="941" spans="1:18" x14ac:dyDescent="0.25">
      <c r="A941" s="1">
        <v>43178.527673611112</v>
      </c>
      <c r="B941" t="s">
        <v>15</v>
      </c>
      <c r="C941">
        <v>86556</v>
      </c>
      <c r="D941" t="s">
        <v>16</v>
      </c>
      <c r="E941" t="s">
        <v>17</v>
      </c>
      <c r="F941">
        <v>69.77</v>
      </c>
      <c r="G941" s="6">
        <v>43159</v>
      </c>
      <c r="H941" s="9">
        <f t="shared" si="31"/>
        <v>2018</v>
      </c>
      <c r="I941" s="4">
        <f t="shared" si="32"/>
        <v>2</v>
      </c>
      <c r="J941" s="1">
        <v>43167.68922453704</v>
      </c>
      <c r="K941" s="1">
        <v>43176.506956018522</v>
      </c>
      <c r="L941" t="s">
        <v>18</v>
      </c>
      <c r="M941">
        <v>69.77</v>
      </c>
      <c r="N941">
        <v>1</v>
      </c>
      <c r="O941" t="s">
        <v>1045</v>
      </c>
      <c r="Q941">
        <v>62.75</v>
      </c>
      <c r="R941" t="s">
        <v>20</v>
      </c>
    </row>
    <row r="942" spans="1:18" x14ac:dyDescent="0.25">
      <c r="A942" s="1">
        <v>43178.527673611112</v>
      </c>
      <c r="B942" t="s">
        <v>15</v>
      </c>
      <c r="C942">
        <v>86556</v>
      </c>
      <c r="D942" t="s">
        <v>16</v>
      </c>
      <c r="E942" t="s">
        <v>17</v>
      </c>
      <c r="F942">
        <v>69.77</v>
      </c>
      <c r="G942" s="6">
        <v>43159</v>
      </c>
      <c r="H942" s="9">
        <f t="shared" si="31"/>
        <v>2018</v>
      </c>
      <c r="I942" s="4">
        <f t="shared" si="32"/>
        <v>2</v>
      </c>
      <c r="J942" s="1">
        <v>43167.68922453704</v>
      </c>
      <c r="K942" s="1">
        <v>43176.506956018522</v>
      </c>
      <c r="L942" t="s">
        <v>18</v>
      </c>
      <c r="M942">
        <v>69.77</v>
      </c>
      <c r="N942">
        <v>2</v>
      </c>
      <c r="O942" t="s">
        <v>1046</v>
      </c>
      <c r="Q942">
        <v>7.02</v>
      </c>
      <c r="R942" t="s">
        <v>70</v>
      </c>
    </row>
    <row r="943" spans="1:18" x14ac:dyDescent="0.25">
      <c r="B943" t="s">
        <v>173</v>
      </c>
      <c r="C943">
        <v>8868101817</v>
      </c>
      <c r="D943" t="s">
        <v>686</v>
      </c>
      <c r="E943" t="s">
        <v>687</v>
      </c>
      <c r="F943">
        <v>6134.73</v>
      </c>
      <c r="G943" s="6">
        <v>43026</v>
      </c>
      <c r="H943" s="9">
        <f t="shared" si="31"/>
        <v>2017</v>
      </c>
      <c r="I943" s="4">
        <f t="shared" si="32"/>
        <v>10</v>
      </c>
      <c r="J943" s="1">
        <v>43032.081134259257</v>
      </c>
      <c r="M943">
        <v>6134.73</v>
      </c>
      <c r="N943">
        <v>1</v>
      </c>
      <c r="Q943">
        <v>6134.73</v>
      </c>
      <c r="R943" t="s">
        <v>207</v>
      </c>
    </row>
    <row r="944" spans="1:18" x14ac:dyDescent="0.25">
      <c r="B944" t="s">
        <v>173</v>
      </c>
      <c r="C944" t="s">
        <v>1047</v>
      </c>
      <c r="D944" t="s">
        <v>686</v>
      </c>
      <c r="E944" t="s">
        <v>687</v>
      </c>
      <c r="F944">
        <v>6134.73</v>
      </c>
      <c r="G944" s="6">
        <v>43026</v>
      </c>
      <c r="H944" s="9">
        <f t="shared" si="31"/>
        <v>2017</v>
      </c>
      <c r="I944" s="4">
        <f t="shared" si="32"/>
        <v>10</v>
      </c>
      <c r="J944" s="1">
        <v>43048.909247685187</v>
      </c>
      <c r="M944">
        <v>6134.73</v>
      </c>
      <c r="N944">
        <v>1</v>
      </c>
      <c r="Q944">
        <v>6134.73</v>
      </c>
      <c r="R944" t="s">
        <v>207</v>
      </c>
    </row>
    <row r="945" spans="1:18" x14ac:dyDescent="0.25">
      <c r="A945" s="1">
        <v>43200.525937500002</v>
      </c>
      <c r="B945" t="s">
        <v>15</v>
      </c>
      <c r="C945">
        <v>90273</v>
      </c>
      <c r="D945" t="s">
        <v>16</v>
      </c>
      <c r="E945" t="s">
        <v>17</v>
      </c>
      <c r="F945">
        <v>148.86000000000001</v>
      </c>
      <c r="G945" s="6">
        <v>43190</v>
      </c>
      <c r="H945" s="9">
        <f t="shared" si="31"/>
        <v>2018</v>
      </c>
      <c r="I945" s="4">
        <f t="shared" si="32"/>
        <v>3</v>
      </c>
      <c r="J945" s="1">
        <v>43196.524131944447</v>
      </c>
      <c r="K945" s="1">
        <v>43200.034062500003</v>
      </c>
      <c r="L945" t="s">
        <v>18</v>
      </c>
      <c r="M945">
        <v>148.86000000000001</v>
      </c>
      <c r="N945">
        <v>1</v>
      </c>
      <c r="O945" t="s">
        <v>1048</v>
      </c>
      <c r="Q945">
        <v>64.260000000000005</v>
      </c>
      <c r="R945" t="s">
        <v>20</v>
      </c>
    </row>
    <row r="946" spans="1:18" x14ac:dyDescent="0.25">
      <c r="A946" s="1">
        <v>43200.525937500002</v>
      </c>
      <c r="B946" t="s">
        <v>15</v>
      </c>
      <c r="C946">
        <v>90273</v>
      </c>
      <c r="D946" t="s">
        <v>16</v>
      </c>
      <c r="E946" t="s">
        <v>17</v>
      </c>
      <c r="F946">
        <v>148.86000000000001</v>
      </c>
      <c r="G946" s="6">
        <v>43190</v>
      </c>
      <c r="H946" s="9">
        <f t="shared" si="31"/>
        <v>2018</v>
      </c>
      <c r="I946" s="4">
        <f t="shared" si="32"/>
        <v>3</v>
      </c>
      <c r="J946" s="1">
        <v>43196.524131944447</v>
      </c>
      <c r="K946" s="1">
        <v>43200.034062500003</v>
      </c>
      <c r="L946" t="s">
        <v>18</v>
      </c>
      <c r="M946">
        <v>148.86000000000001</v>
      </c>
      <c r="N946">
        <v>2</v>
      </c>
      <c r="O946" t="s">
        <v>1049</v>
      </c>
      <c r="Q946">
        <v>84.6</v>
      </c>
      <c r="R946" t="s">
        <v>70</v>
      </c>
    </row>
    <row r="947" spans="1:18" x14ac:dyDescent="0.25">
      <c r="A947" s="1">
        <v>43210.525821759256</v>
      </c>
      <c r="B947" t="s">
        <v>15</v>
      </c>
      <c r="C947">
        <v>90379</v>
      </c>
      <c r="D947" t="s">
        <v>652</v>
      </c>
      <c r="E947" t="s">
        <v>653</v>
      </c>
      <c r="F947">
        <v>129.44999999999999</v>
      </c>
      <c r="G947" s="6">
        <v>43190</v>
      </c>
      <c r="H947" s="9">
        <f t="shared" si="31"/>
        <v>2018</v>
      </c>
      <c r="I947" s="4">
        <f t="shared" si="32"/>
        <v>3</v>
      </c>
      <c r="J947" s="1">
        <v>43197.913043981483</v>
      </c>
      <c r="K947" s="1">
        <v>43209.654583333337</v>
      </c>
      <c r="L947" t="s">
        <v>18</v>
      </c>
      <c r="M947">
        <v>129.44999999999999</v>
      </c>
      <c r="N947">
        <v>1</v>
      </c>
      <c r="O947" t="s">
        <v>1050</v>
      </c>
      <c r="Q947">
        <v>129.44999999999999</v>
      </c>
      <c r="R947" t="s">
        <v>655</v>
      </c>
    </row>
    <row r="948" spans="1:18" x14ac:dyDescent="0.25">
      <c r="A948" s="1">
        <v>43210.525821759256</v>
      </c>
      <c r="B948" t="s">
        <v>15</v>
      </c>
      <c r="C948">
        <v>90760</v>
      </c>
      <c r="D948" t="s">
        <v>16</v>
      </c>
      <c r="E948" t="s">
        <v>17</v>
      </c>
      <c r="F948">
        <v>186.75</v>
      </c>
      <c r="G948" s="6">
        <v>43190</v>
      </c>
      <c r="H948" s="9">
        <f t="shared" si="31"/>
        <v>2018</v>
      </c>
      <c r="I948" s="4">
        <f t="shared" si="32"/>
        <v>3</v>
      </c>
      <c r="J948" s="1">
        <v>43196.74726851852</v>
      </c>
      <c r="K948" s="1">
        <v>43209.655115740738</v>
      </c>
      <c r="L948" t="s">
        <v>18</v>
      </c>
      <c r="M948">
        <v>186.75</v>
      </c>
      <c r="N948">
        <v>1</v>
      </c>
      <c r="O948" t="s">
        <v>1051</v>
      </c>
      <c r="Q948">
        <v>175</v>
      </c>
      <c r="R948" t="s">
        <v>20</v>
      </c>
    </row>
    <row r="949" spans="1:18" x14ac:dyDescent="0.25">
      <c r="A949" s="1">
        <v>43210.525821759256</v>
      </c>
      <c r="B949" t="s">
        <v>15</v>
      </c>
      <c r="C949">
        <v>90760</v>
      </c>
      <c r="D949" t="s">
        <v>16</v>
      </c>
      <c r="E949" t="s">
        <v>17</v>
      </c>
      <c r="F949">
        <v>186.75</v>
      </c>
      <c r="G949" s="6">
        <v>43190</v>
      </c>
      <c r="H949" s="9">
        <f t="shared" si="31"/>
        <v>2018</v>
      </c>
      <c r="I949" s="4">
        <f t="shared" si="32"/>
        <v>3</v>
      </c>
      <c r="J949" s="1">
        <v>43196.74726851852</v>
      </c>
      <c r="K949" s="1">
        <v>43209.655115740738</v>
      </c>
      <c r="L949" t="s">
        <v>18</v>
      </c>
      <c r="M949">
        <v>186.75</v>
      </c>
      <c r="N949">
        <v>2</v>
      </c>
      <c r="O949" t="s">
        <v>1052</v>
      </c>
      <c r="Q949">
        <v>11.75</v>
      </c>
      <c r="R949" t="s">
        <v>70</v>
      </c>
    </row>
    <row r="950" spans="1:18" x14ac:dyDescent="0.25">
      <c r="A950" s="1">
        <v>42620.811157407406</v>
      </c>
      <c r="B950" t="s">
        <v>15</v>
      </c>
      <c r="C950">
        <v>9168</v>
      </c>
      <c r="D950" t="s">
        <v>1053</v>
      </c>
      <c r="E950" t="s">
        <v>1054</v>
      </c>
      <c r="F950">
        <v>197.95</v>
      </c>
      <c r="G950" s="6">
        <v>42612</v>
      </c>
      <c r="H950" s="9">
        <f t="shared" si="31"/>
        <v>2016</v>
      </c>
      <c r="I950" s="4">
        <f t="shared" si="32"/>
        <v>8</v>
      </c>
      <c r="J950" s="1">
        <v>42619.850046296298</v>
      </c>
      <c r="K950" s="1">
        <v>42620.654583333337</v>
      </c>
      <c r="L950" t="s">
        <v>36</v>
      </c>
      <c r="M950">
        <v>197.95</v>
      </c>
      <c r="N950">
        <v>1</v>
      </c>
      <c r="O950" t="s">
        <v>1055</v>
      </c>
      <c r="Q950">
        <v>197.95</v>
      </c>
      <c r="R950" t="s">
        <v>46</v>
      </c>
    </row>
    <row r="951" spans="1:18" x14ac:dyDescent="0.25">
      <c r="A951" s="1">
        <v>43210.525821759256</v>
      </c>
      <c r="B951" t="s">
        <v>15</v>
      </c>
      <c r="C951">
        <v>91859</v>
      </c>
      <c r="D951" t="s">
        <v>16</v>
      </c>
      <c r="E951" t="s">
        <v>17</v>
      </c>
      <c r="F951">
        <v>69.14</v>
      </c>
      <c r="G951" s="6">
        <v>43190</v>
      </c>
      <c r="H951" s="9">
        <f t="shared" si="31"/>
        <v>2018</v>
      </c>
      <c r="I951" s="4">
        <f t="shared" si="32"/>
        <v>3</v>
      </c>
      <c r="J951" s="1">
        <v>43200.036099537036</v>
      </c>
      <c r="K951" s="1">
        <v>43209.655381944445</v>
      </c>
      <c r="L951" t="s">
        <v>18</v>
      </c>
      <c r="M951">
        <v>69.14</v>
      </c>
      <c r="N951">
        <v>1</v>
      </c>
      <c r="O951" t="s">
        <v>1051</v>
      </c>
      <c r="Q951">
        <v>59</v>
      </c>
      <c r="R951" t="s">
        <v>20</v>
      </c>
    </row>
    <row r="952" spans="1:18" x14ac:dyDescent="0.25">
      <c r="A952" s="1">
        <v>43210.525821759256</v>
      </c>
      <c r="B952" t="s">
        <v>15</v>
      </c>
      <c r="C952">
        <v>91859</v>
      </c>
      <c r="D952" t="s">
        <v>16</v>
      </c>
      <c r="E952" t="s">
        <v>17</v>
      </c>
      <c r="F952">
        <v>69.14</v>
      </c>
      <c r="G952" s="6">
        <v>43190</v>
      </c>
      <c r="H952" s="9">
        <f t="shared" si="31"/>
        <v>2018</v>
      </c>
      <c r="I952" s="4">
        <f t="shared" si="32"/>
        <v>3</v>
      </c>
      <c r="J952" s="1">
        <v>43200.036099537036</v>
      </c>
      <c r="K952" s="1">
        <v>43209.655381944445</v>
      </c>
      <c r="L952" t="s">
        <v>18</v>
      </c>
      <c r="M952">
        <v>69.14</v>
      </c>
      <c r="N952">
        <v>2</v>
      </c>
      <c r="O952" t="s">
        <v>1052</v>
      </c>
      <c r="Q952">
        <v>10.14</v>
      </c>
      <c r="R952" t="s">
        <v>70</v>
      </c>
    </row>
    <row r="953" spans="1:18" x14ac:dyDescent="0.25">
      <c r="A953" s="1">
        <v>42641.812928240739</v>
      </c>
      <c r="B953" t="s">
        <v>15</v>
      </c>
      <c r="C953">
        <v>9190</v>
      </c>
      <c r="D953" t="s">
        <v>1053</v>
      </c>
      <c r="E953" t="s">
        <v>1054</v>
      </c>
      <c r="F953">
        <v>197.95</v>
      </c>
      <c r="G953" s="6">
        <v>42633</v>
      </c>
      <c r="H953" s="9">
        <f t="shared" si="31"/>
        <v>2016</v>
      </c>
      <c r="I953" s="4">
        <f t="shared" si="32"/>
        <v>9</v>
      </c>
      <c r="J953" s="1">
        <v>42640.063356481478</v>
      </c>
      <c r="K953" s="1">
        <v>42641.762638888889</v>
      </c>
      <c r="L953" t="s">
        <v>23</v>
      </c>
      <c r="M953">
        <v>197.95</v>
      </c>
      <c r="N953">
        <v>1</v>
      </c>
      <c r="O953" t="s">
        <v>1056</v>
      </c>
      <c r="Q953">
        <v>197.95</v>
      </c>
      <c r="R953" t="s">
        <v>46</v>
      </c>
    </row>
    <row r="954" spans="1:18" x14ac:dyDescent="0.25">
      <c r="A954" s="1">
        <v>42691.566377314812</v>
      </c>
      <c r="B954" t="s">
        <v>15</v>
      </c>
      <c r="C954">
        <v>9253</v>
      </c>
      <c r="D954" t="s">
        <v>1053</v>
      </c>
      <c r="E954" t="s">
        <v>1054</v>
      </c>
      <c r="F954">
        <v>197.95</v>
      </c>
      <c r="G954" s="6">
        <v>42678</v>
      </c>
      <c r="H954" s="9">
        <f t="shared" si="31"/>
        <v>2016</v>
      </c>
      <c r="I954" s="4">
        <f t="shared" si="32"/>
        <v>11</v>
      </c>
      <c r="J954" s="1">
        <v>42689.801423611112</v>
      </c>
      <c r="K954" s="1">
        <v>42691.541898148149</v>
      </c>
      <c r="L954" t="s">
        <v>23</v>
      </c>
      <c r="M954">
        <v>197.95</v>
      </c>
      <c r="N954">
        <v>1</v>
      </c>
      <c r="O954" t="s">
        <v>1057</v>
      </c>
      <c r="Q954">
        <v>197.95</v>
      </c>
      <c r="R954" t="s">
        <v>46</v>
      </c>
    </row>
    <row r="955" spans="1:18" x14ac:dyDescent="0.25">
      <c r="B955" t="s">
        <v>173</v>
      </c>
      <c r="C955">
        <v>9467</v>
      </c>
      <c r="D955" t="s">
        <v>1053</v>
      </c>
      <c r="E955" t="s">
        <v>1054</v>
      </c>
      <c r="F955">
        <v>197.95</v>
      </c>
      <c r="G955" s="6">
        <v>42830</v>
      </c>
      <c r="H955" s="9">
        <f t="shared" si="31"/>
        <v>2017</v>
      </c>
      <c r="I955" s="4">
        <f t="shared" si="32"/>
        <v>4</v>
      </c>
      <c r="J955" s="1">
        <v>42838.588541666664</v>
      </c>
      <c r="M955">
        <v>197.95</v>
      </c>
      <c r="N955">
        <v>1</v>
      </c>
      <c r="Q955">
        <v>197.95</v>
      </c>
      <c r="R955" t="s">
        <v>207</v>
      </c>
    </row>
    <row r="956" spans="1:18" x14ac:dyDescent="0.25">
      <c r="A956" s="1">
        <v>42863.836643518516</v>
      </c>
      <c r="B956" t="s">
        <v>15</v>
      </c>
      <c r="C956" t="s">
        <v>1058</v>
      </c>
      <c r="D956" t="s">
        <v>1053</v>
      </c>
      <c r="E956" t="s">
        <v>1054</v>
      </c>
      <c r="F956">
        <v>197.72</v>
      </c>
      <c r="G956" s="6">
        <v>42830</v>
      </c>
      <c r="H956" s="9">
        <f t="shared" si="31"/>
        <v>2017</v>
      </c>
      <c r="I956" s="4">
        <f t="shared" si="32"/>
        <v>4</v>
      </c>
      <c r="J956" s="1">
        <v>42860.575057870374</v>
      </c>
      <c r="K956" s="1">
        <v>42863.633819444447</v>
      </c>
      <c r="L956" t="s">
        <v>23</v>
      </c>
      <c r="M956">
        <v>197.72</v>
      </c>
      <c r="N956">
        <v>1</v>
      </c>
      <c r="O956" t="s">
        <v>1059</v>
      </c>
      <c r="Q956">
        <v>197.72</v>
      </c>
      <c r="R956" t="s">
        <v>46</v>
      </c>
    </row>
    <row r="957" spans="1:18" x14ac:dyDescent="0.25">
      <c r="A957" s="1">
        <v>42851.807939814818</v>
      </c>
      <c r="B957" t="s">
        <v>15</v>
      </c>
      <c r="C957">
        <v>9481</v>
      </c>
      <c r="D957" t="s">
        <v>1053</v>
      </c>
      <c r="E957" t="s">
        <v>1054</v>
      </c>
      <c r="F957">
        <v>197.72</v>
      </c>
      <c r="G957" s="6">
        <v>42844</v>
      </c>
      <c r="H957" s="9">
        <f t="shared" si="31"/>
        <v>2017</v>
      </c>
      <c r="I957" s="4">
        <f t="shared" si="32"/>
        <v>4</v>
      </c>
      <c r="J957" s="1">
        <v>42850.504189814812</v>
      </c>
      <c r="K957" s="1">
        <v>42851.622847222221</v>
      </c>
      <c r="L957" t="s">
        <v>23</v>
      </c>
      <c r="M957">
        <v>197.72</v>
      </c>
      <c r="N957">
        <v>1</v>
      </c>
      <c r="O957" t="s">
        <v>1060</v>
      </c>
      <c r="Q957">
        <v>197.72</v>
      </c>
      <c r="R957" t="s">
        <v>46</v>
      </c>
    </row>
    <row r="958" spans="1:18" x14ac:dyDescent="0.25">
      <c r="A958" s="1">
        <v>42562.510497685187</v>
      </c>
      <c r="B958" t="s">
        <v>15</v>
      </c>
      <c r="C958">
        <v>95006087975</v>
      </c>
      <c r="D958" t="s">
        <v>91</v>
      </c>
      <c r="E958" t="s">
        <v>92</v>
      </c>
      <c r="F958">
        <v>14.55</v>
      </c>
      <c r="G958" s="6">
        <v>42549</v>
      </c>
      <c r="H958" s="9">
        <f t="shared" si="31"/>
        <v>2016</v>
      </c>
      <c r="I958" s="4">
        <f t="shared" si="32"/>
        <v>6</v>
      </c>
      <c r="J958" s="1">
        <v>42558.154305555552</v>
      </c>
      <c r="K958" s="1">
        <v>42559.798935185187</v>
      </c>
      <c r="L958" t="s">
        <v>23</v>
      </c>
      <c r="M958">
        <v>14.55</v>
      </c>
      <c r="N958">
        <v>1</v>
      </c>
      <c r="O958" t="s">
        <v>1061</v>
      </c>
      <c r="Q958">
        <v>14.55</v>
      </c>
      <c r="R958" t="s">
        <v>94</v>
      </c>
    </row>
    <row r="959" spans="1:18" x14ac:dyDescent="0.25">
      <c r="A959" s="1">
        <v>42597.514490740738</v>
      </c>
      <c r="B959" t="s">
        <v>15</v>
      </c>
      <c r="C959">
        <v>95006142778</v>
      </c>
      <c r="D959" t="s">
        <v>91</v>
      </c>
      <c r="E959" t="s">
        <v>92</v>
      </c>
      <c r="F959">
        <v>14.54</v>
      </c>
      <c r="G959" s="6">
        <v>42580</v>
      </c>
      <c r="H959" s="9">
        <f t="shared" si="31"/>
        <v>2016</v>
      </c>
      <c r="I959" s="4">
        <f t="shared" si="32"/>
        <v>7</v>
      </c>
      <c r="J959" s="1">
        <v>42593.750983796293</v>
      </c>
      <c r="K959" s="1">
        <v>42597.497465277775</v>
      </c>
      <c r="L959" t="s">
        <v>23</v>
      </c>
      <c r="M959">
        <v>14.54</v>
      </c>
      <c r="N959">
        <v>1</v>
      </c>
      <c r="O959" t="s">
        <v>1062</v>
      </c>
      <c r="Q959">
        <v>14.54</v>
      </c>
      <c r="R959" t="s">
        <v>94</v>
      </c>
    </row>
    <row r="960" spans="1:18" x14ac:dyDescent="0.25">
      <c r="A960" s="1">
        <v>42625.765185185184</v>
      </c>
      <c r="B960" t="s">
        <v>15</v>
      </c>
      <c r="C960">
        <v>95006192920</v>
      </c>
      <c r="D960" t="s">
        <v>91</v>
      </c>
      <c r="E960" t="s">
        <v>92</v>
      </c>
      <c r="F960">
        <v>14.54</v>
      </c>
      <c r="G960" s="6">
        <v>42611</v>
      </c>
      <c r="H960" s="9">
        <f t="shared" si="31"/>
        <v>2016</v>
      </c>
      <c r="I960" s="4">
        <f t="shared" si="32"/>
        <v>8</v>
      </c>
      <c r="J960" s="1">
        <v>42622.822048611109</v>
      </c>
      <c r="K960" s="1">
        <v>42625.72483796296</v>
      </c>
      <c r="L960" t="s">
        <v>36</v>
      </c>
      <c r="M960">
        <v>14.54</v>
      </c>
      <c r="N960">
        <v>1</v>
      </c>
      <c r="O960" t="s">
        <v>1063</v>
      </c>
      <c r="Q960">
        <v>14.54</v>
      </c>
      <c r="R960" t="s">
        <v>94</v>
      </c>
    </row>
    <row r="961" spans="1:18" x14ac:dyDescent="0.25">
      <c r="A961" s="1">
        <v>42648.690578703703</v>
      </c>
      <c r="B961" t="s">
        <v>15</v>
      </c>
      <c r="C961">
        <v>95006248104</v>
      </c>
      <c r="D961" t="s">
        <v>91</v>
      </c>
      <c r="E961" t="s">
        <v>92</v>
      </c>
      <c r="F961">
        <v>14.55</v>
      </c>
      <c r="G961" s="6">
        <v>42641</v>
      </c>
      <c r="H961" s="9">
        <f t="shared" si="31"/>
        <v>2016</v>
      </c>
      <c r="I961" s="4">
        <f t="shared" si="32"/>
        <v>9</v>
      </c>
      <c r="J961" s="1">
        <v>42647.563472222224</v>
      </c>
      <c r="K961" s="1">
        <v>42648.591898148145</v>
      </c>
      <c r="L961" t="s">
        <v>23</v>
      </c>
      <c r="M961">
        <v>14.55</v>
      </c>
      <c r="N961">
        <v>1</v>
      </c>
      <c r="O961" t="s">
        <v>1064</v>
      </c>
      <c r="Q961">
        <v>14.55</v>
      </c>
      <c r="R961" t="s">
        <v>94</v>
      </c>
    </row>
    <row r="962" spans="1:18" x14ac:dyDescent="0.25">
      <c r="A962" s="1">
        <v>42683.851458333331</v>
      </c>
      <c r="B962" t="s">
        <v>15</v>
      </c>
      <c r="C962">
        <v>95006299103</v>
      </c>
      <c r="D962" t="s">
        <v>91</v>
      </c>
      <c r="E962" t="s">
        <v>92</v>
      </c>
      <c r="F962">
        <v>14.37</v>
      </c>
      <c r="G962" s="6">
        <v>42671</v>
      </c>
      <c r="H962" s="9">
        <f t="shared" si="31"/>
        <v>2016</v>
      </c>
      <c r="I962" s="4">
        <f t="shared" si="32"/>
        <v>10</v>
      </c>
      <c r="J962" s="1">
        <v>42683.534050925926</v>
      </c>
      <c r="K962" s="1">
        <v>42683.688009259262</v>
      </c>
      <c r="L962" t="s">
        <v>23</v>
      </c>
      <c r="M962">
        <v>14.37</v>
      </c>
      <c r="N962">
        <v>1</v>
      </c>
      <c r="O962" t="s">
        <v>1065</v>
      </c>
      <c r="Q962">
        <v>14.37</v>
      </c>
      <c r="R962" t="s">
        <v>94</v>
      </c>
    </row>
    <row r="963" spans="1:18" x14ac:dyDescent="0.25">
      <c r="A963" s="1">
        <v>42712.901226851849</v>
      </c>
      <c r="B963" t="s">
        <v>15</v>
      </c>
      <c r="C963">
        <v>95006349430</v>
      </c>
      <c r="D963" t="s">
        <v>91</v>
      </c>
      <c r="E963" t="s">
        <v>92</v>
      </c>
      <c r="F963">
        <v>14.54</v>
      </c>
      <c r="G963" s="6">
        <v>42703</v>
      </c>
      <c r="H963" s="9">
        <f t="shared" ref="H963:H1023" si="33">YEAR(G963)</f>
        <v>2016</v>
      </c>
      <c r="I963" s="4">
        <f t="shared" ref="I963:I1023" si="34">MONTH(G963)</f>
        <v>11</v>
      </c>
      <c r="J963" s="1">
        <v>42711.60125</v>
      </c>
      <c r="K963" s="1">
        <v>42712.602442129632</v>
      </c>
      <c r="L963" t="s">
        <v>23</v>
      </c>
      <c r="M963">
        <v>14.54</v>
      </c>
      <c r="N963">
        <v>1</v>
      </c>
      <c r="O963" t="s">
        <v>1066</v>
      </c>
      <c r="Q963">
        <v>14.54</v>
      </c>
      <c r="R963" t="s">
        <v>94</v>
      </c>
    </row>
    <row r="964" spans="1:18" x14ac:dyDescent="0.25">
      <c r="A964" s="1">
        <v>42746.566967592589</v>
      </c>
      <c r="B964" t="s">
        <v>15</v>
      </c>
      <c r="C964">
        <v>95006403347</v>
      </c>
      <c r="D964" t="s">
        <v>91</v>
      </c>
      <c r="E964" t="s">
        <v>92</v>
      </c>
      <c r="F964">
        <v>14.55</v>
      </c>
      <c r="G964" s="6">
        <v>42734</v>
      </c>
      <c r="H964" s="9">
        <f t="shared" si="33"/>
        <v>2016</v>
      </c>
      <c r="I964" s="4">
        <f t="shared" si="34"/>
        <v>12</v>
      </c>
      <c r="J964" s="1">
        <v>42745.689756944441</v>
      </c>
      <c r="K964" s="1">
        <v>42745.819189814814</v>
      </c>
      <c r="L964" t="s">
        <v>23</v>
      </c>
      <c r="M964">
        <v>14.55</v>
      </c>
      <c r="N964">
        <v>1</v>
      </c>
      <c r="O964" t="s">
        <v>1067</v>
      </c>
      <c r="Q964">
        <v>14.55</v>
      </c>
      <c r="R964" t="s">
        <v>94</v>
      </c>
    </row>
    <row r="965" spans="1:18" x14ac:dyDescent="0.25">
      <c r="A965" s="1">
        <v>42773.919699074075</v>
      </c>
      <c r="B965" t="s">
        <v>15</v>
      </c>
      <c r="C965">
        <v>95006453759</v>
      </c>
      <c r="D965" t="s">
        <v>91</v>
      </c>
      <c r="E965" t="s">
        <v>92</v>
      </c>
      <c r="F965">
        <v>15.87</v>
      </c>
      <c r="G965" s="6">
        <v>42765</v>
      </c>
      <c r="H965" s="9">
        <f t="shared" si="33"/>
        <v>2017</v>
      </c>
      <c r="I965" s="4">
        <f t="shared" si="34"/>
        <v>1</v>
      </c>
      <c r="J965" s="1">
        <v>42773.798206018517</v>
      </c>
      <c r="K965" s="1">
        <v>42773.875636574077</v>
      </c>
      <c r="L965" t="s">
        <v>23</v>
      </c>
      <c r="M965">
        <v>15.87</v>
      </c>
      <c r="N965">
        <v>1</v>
      </c>
      <c r="O965" t="s">
        <v>1068</v>
      </c>
      <c r="Q965">
        <v>15.87</v>
      </c>
      <c r="R965" t="s">
        <v>94</v>
      </c>
    </row>
    <row r="966" spans="1:18" x14ac:dyDescent="0.25">
      <c r="A966" s="1">
        <v>42807.742893518516</v>
      </c>
      <c r="B966" t="s">
        <v>15</v>
      </c>
      <c r="C966">
        <v>95006506212</v>
      </c>
      <c r="D966" t="s">
        <v>91</v>
      </c>
      <c r="E966" t="s">
        <v>92</v>
      </c>
      <c r="F966">
        <v>17.14</v>
      </c>
      <c r="G966" s="6">
        <v>42795</v>
      </c>
      <c r="H966" s="9">
        <f t="shared" si="33"/>
        <v>2017</v>
      </c>
      <c r="I966" s="4">
        <f t="shared" si="34"/>
        <v>3</v>
      </c>
      <c r="J966" s="1">
        <v>42807.583495370367</v>
      </c>
      <c r="K966" s="1">
        <v>42807.729861111111</v>
      </c>
      <c r="L966" t="s">
        <v>23</v>
      </c>
      <c r="M966">
        <v>17.14</v>
      </c>
      <c r="N966">
        <v>1</v>
      </c>
      <c r="O966" t="s">
        <v>1069</v>
      </c>
      <c r="Q966">
        <v>17.14</v>
      </c>
      <c r="R966" t="s">
        <v>94</v>
      </c>
    </row>
    <row r="967" spans="1:18" x14ac:dyDescent="0.25">
      <c r="A967" s="1">
        <v>42837.525023148148</v>
      </c>
      <c r="B967" t="s">
        <v>15</v>
      </c>
      <c r="C967">
        <v>95006560139</v>
      </c>
      <c r="D967" t="s">
        <v>91</v>
      </c>
      <c r="E967" t="s">
        <v>92</v>
      </c>
      <c r="F967">
        <v>17.12</v>
      </c>
      <c r="G967" s="6">
        <v>42824</v>
      </c>
      <c r="H967" s="9">
        <f t="shared" si="33"/>
        <v>2017</v>
      </c>
      <c r="I967" s="4">
        <f t="shared" si="34"/>
        <v>3</v>
      </c>
      <c r="J967" s="1">
        <v>42837.49659722222</v>
      </c>
      <c r="K967" s="1">
        <v>42837.522592592592</v>
      </c>
      <c r="L967" t="s">
        <v>23</v>
      </c>
      <c r="M967">
        <v>17.12</v>
      </c>
      <c r="N967">
        <v>1</v>
      </c>
      <c r="O967" t="s">
        <v>1070</v>
      </c>
      <c r="Q967">
        <v>17.12</v>
      </c>
      <c r="R967" t="s">
        <v>94</v>
      </c>
    </row>
    <row r="968" spans="1:18" x14ac:dyDescent="0.25">
      <c r="A968" s="1">
        <v>42874</v>
      </c>
      <c r="B968" t="s">
        <v>15</v>
      </c>
      <c r="C968">
        <v>95006613823</v>
      </c>
      <c r="D968" t="s">
        <v>91</v>
      </c>
      <c r="E968" t="s">
        <v>92</v>
      </c>
      <c r="F968">
        <v>16.95</v>
      </c>
      <c r="G968" s="6">
        <v>42853</v>
      </c>
      <c r="H968" s="9">
        <f t="shared" si="33"/>
        <v>2017</v>
      </c>
      <c r="I968" s="4">
        <f t="shared" si="34"/>
        <v>4</v>
      </c>
      <c r="J968" s="1">
        <v>42866.554189814815</v>
      </c>
      <c r="K968" s="1">
        <v>42874.749050925922</v>
      </c>
      <c r="L968" t="s">
        <v>23</v>
      </c>
      <c r="M968">
        <v>16.95</v>
      </c>
      <c r="N968">
        <v>1</v>
      </c>
      <c r="O968" t="s">
        <v>1071</v>
      </c>
      <c r="Q968">
        <v>16.95</v>
      </c>
      <c r="R968" t="s">
        <v>94</v>
      </c>
    </row>
    <row r="969" spans="1:18" x14ac:dyDescent="0.25">
      <c r="A969" s="1">
        <v>42898.525231481479</v>
      </c>
      <c r="B969" t="s">
        <v>15</v>
      </c>
      <c r="C969">
        <v>95006666035</v>
      </c>
      <c r="D969" t="s">
        <v>91</v>
      </c>
      <c r="E969" t="s">
        <v>92</v>
      </c>
      <c r="F969">
        <v>17.11</v>
      </c>
      <c r="G969" s="6">
        <v>42886</v>
      </c>
      <c r="H969" s="9">
        <f t="shared" si="33"/>
        <v>2017</v>
      </c>
      <c r="I969" s="4">
        <f t="shared" si="34"/>
        <v>5</v>
      </c>
      <c r="J969" s="1">
        <v>42895.482743055552</v>
      </c>
      <c r="K969" s="1">
        <v>42898.504351851851</v>
      </c>
      <c r="L969" t="s">
        <v>23</v>
      </c>
      <c r="M969">
        <v>17.11</v>
      </c>
      <c r="N969">
        <v>1</v>
      </c>
      <c r="O969" t="s">
        <v>1072</v>
      </c>
      <c r="Q969">
        <v>17.11</v>
      </c>
      <c r="R969" t="s">
        <v>94</v>
      </c>
    </row>
    <row r="970" spans="1:18" x14ac:dyDescent="0.25">
      <c r="A970" s="1">
        <v>42926.523993055554</v>
      </c>
      <c r="B970" t="s">
        <v>15</v>
      </c>
      <c r="C970">
        <v>95006719178</v>
      </c>
      <c r="D970" t="s">
        <v>91</v>
      </c>
      <c r="E970" t="s">
        <v>92</v>
      </c>
      <c r="F970">
        <v>16.96</v>
      </c>
      <c r="G970" s="6">
        <v>42915</v>
      </c>
      <c r="H970" s="9">
        <f t="shared" si="33"/>
        <v>2017</v>
      </c>
      <c r="I970" s="4">
        <f t="shared" si="34"/>
        <v>6</v>
      </c>
      <c r="J970" s="1">
        <v>42923.534409722219</v>
      </c>
      <c r="K970" s="1">
        <v>42926.490393518521</v>
      </c>
      <c r="L970" t="s">
        <v>23</v>
      </c>
      <c r="M970">
        <v>16.96</v>
      </c>
      <c r="N970">
        <v>1</v>
      </c>
      <c r="O970" t="s">
        <v>1073</v>
      </c>
      <c r="Q970">
        <v>16.96</v>
      </c>
      <c r="R970" t="s">
        <v>94</v>
      </c>
    </row>
    <row r="971" spans="1:18" x14ac:dyDescent="0.25">
      <c r="A971" s="1">
        <v>42958.523055555554</v>
      </c>
      <c r="B971" t="s">
        <v>15</v>
      </c>
      <c r="C971">
        <v>95006772521</v>
      </c>
      <c r="D971" t="s">
        <v>91</v>
      </c>
      <c r="E971" t="s">
        <v>92</v>
      </c>
      <c r="F971">
        <v>17.09</v>
      </c>
      <c r="G971" s="6">
        <v>42947</v>
      </c>
      <c r="H971" s="9">
        <f t="shared" si="33"/>
        <v>2017</v>
      </c>
      <c r="I971" s="4">
        <f t="shared" si="34"/>
        <v>7</v>
      </c>
      <c r="J971" s="1">
        <v>42956.606516203705</v>
      </c>
      <c r="K971" s="1">
        <v>42957.58017361111</v>
      </c>
      <c r="L971" t="s">
        <v>23</v>
      </c>
      <c r="M971">
        <v>17.09</v>
      </c>
      <c r="N971">
        <v>1</v>
      </c>
      <c r="O971" t="s">
        <v>1074</v>
      </c>
      <c r="Q971">
        <v>17.09</v>
      </c>
      <c r="R971" t="s">
        <v>94</v>
      </c>
    </row>
    <row r="972" spans="1:18" x14ac:dyDescent="0.25">
      <c r="A972" s="1">
        <v>42985.515972222223</v>
      </c>
      <c r="B972" t="s">
        <v>15</v>
      </c>
      <c r="C972">
        <v>95006826190</v>
      </c>
      <c r="D972" t="s">
        <v>91</v>
      </c>
      <c r="E972" t="s">
        <v>92</v>
      </c>
      <c r="F972">
        <v>16.95</v>
      </c>
      <c r="G972" s="6">
        <v>42977</v>
      </c>
      <c r="H972" s="9">
        <f t="shared" si="33"/>
        <v>2017</v>
      </c>
      <c r="I972" s="4">
        <f t="shared" si="34"/>
        <v>8</v>
      </c>
      <c r="J972" s="1">
        <v>42984.850358796299</v>
      </c>
      <c r="K972" s="1">
        <v>42985.512997685182</v>
      </c>
      <c r="L972" t="s">
        <v>23</v>
      </c>
      <c r="M972">
        <v>16.95</v>
      </c>
      <c r="N972">
        <v>1</v>
      </c>
      <c r="O972" t="s">
        <v>1075</v>
      </c>
      <c r="Q972">
        <v>16.95</v>
      </c>
      <c r="R972" t="s">
        <v>94</v>
      </c>
    </row>
    <row r="973" spans="1:18" x14ac:dyDescent="0.25">
      <c r="A973" s="1">
        <v>43021.527083333334</v>
      </c>
      <c r="B973" t="s">
        <v>15</v>
      </c>
      <c r="C973">
        <v>95006882928</v>
      </c>
      <c r="D973" t="s">
        <v>91</v>
      </c>
      <c r="E973" t="s">
        <v>92</v>
      </c>
      <c r="F973">
        <v>17.11</v>
      </c>
      <c r="G973" s="6">
        <v>43007</v>
      </c>
      <c r="H973" s="9">
        <f t="shared" si="33"/>
        <v>2017</v>
      </c>
      <c r="I973" s="4">
        <f t="shared" si="34"/>
        <v>9</v>
      </c>
      <c r="J973" s="1">
        <v>43018.877488425926</v>
      </c>
      <c r="K973" s="1">
        <v>43020.668379629627</v>
      </c>
      <c r="L973" t="s">
        <v>23</v>
      </c>
      <c r="M973">
        <v>17.11</v>
      </c>
      <c r="N973">
        <v>1</v>
      </c>
      <c r="O973" t="s">
        <v>1076</v>
      </c>
      <c r="Q973">
        <v>17.11</v>
      </c>
      <c r="R973" t="s">
        <v>94</v>
      </c>
    </row>
    <row r="974" spans="1:18" x14ac:dyDescent="0.25">
      <c r="A974" s="1">
        <v>43074.570381944446</v>
      </c>
      <c r="B974" t="s">
        <v>15</v>
      </c>
      <c r="C974">
        <v>95006936561</v>
      </c>
      <c r="D974" t="s">
        <v>91</v>
      </c>
      <c r="E974" t="s">
        <v>92</v>
      </c>
      <c r="F974">
        <v>16.93</v>
      </c>
      <c r="G974" s="6">
        <v>43039</v>
      </c>
      <c r="H974" s="9">
        <f t="shared" si="33"/>
        <v>2017</v>
      </c>
      <c r="I974" s="4">
        <f t="shared" si="34"/>
        <v>10</v>
      </c>
      <c r="J974" s="1">
        <v>43047.457719907405</v>
      </c>
      <c r="K974" s="1">
        <v>43074.185370370367</v>
      </c>
      <c r="L974" t="s">
        <v>18</v>
      </c>
      <c r="M974">
        <v>16.93</v>
      </c>
      <c r="N974">
        <v>1</v>
      </c>
      <c r="O974" t="s">
        <v>1077</v>
      </c>
      <c r="Q974">
        <v>16.93</v>
      </c>
      <c r="R974" t="s">
        <v>94</v>
      </c>
    </row>
    <row r="975" spans="1:18" x14ac:dyDescent="0.25">
      <c r="A975" s="1">
        <v>43123.563807870371</v>
      </c>
      <c r="B975" t="s">
        <v>15</v>
      </c>
      <c r="C975">
        <v>95007051771</v>
      </c>
      <c r="D975" t="s">
        <v>91</v>
      </c>
      <c r="E975" t="s">
        <v>92</v>
      </c>
      <c r="F975">
        <v>17.09</v>
      </c>
      <c r="G975" s="6">
        <v>43102</v>
      </c>
      <c r="H975" s="9">
        <f t="shared" si="33"/>
        <v>2018</v>
      </c>
      <c r="I975" s="4">
        <f t="shared" si="34"/>
        <v>1</v>
      </c>
      <c r="J975" s="1">
        <v>43115.699097222219</v>
      </c>
      <c r="K975" s="1">
        <v>43123.54278935185</v>
      </c>
      <c r="L975" t="s">
        <v>18</v>
      </c>
      <c r="M975">
        <v>17.09</v>
      </c>
      <c r="N975">
        <v>1</v>
      </c>
      <c r="O975" t="s">
        <v>1078</v>
      </c>
      <c r="Q975">
        <v>17.09</v>
      </c>
      <c r="R975" t="s">
        <v>94</v>
      </c>
    </row>
    <row r="976" spans="1:18" x14ac:dyDescent="0.25">
      <c r="A976" s="1">
        <v>43145.573796296296</v>
      </c>
      <c r="B976" t="s">
        <v>15</v>
      </c>
      <c r="C976">
        <v>95007107043</v>
      </c>
      <c r="D976" t="s">
        <v>91</v>
      </c>
      <c r="E976" t="s">
        <v>92</v>
      </c>
      <c r="F976">
        <v>17.09</v>
      </c>
      <c r="G976" s="6">
        <v>43130</v>
      </c>
      <c r="H976" s="9">
        <f t="shared" si="33"/>
        <v>2018</v>
      </c>
      <c r="I976" s="4">
        <f t="shared" si="34"/>
        <v>1</v>
      </c>
      <c r="J976" s="1">
        <v>43139.589004629626</v>
      </c>
      <c r="K976" s="1">
        <v>43144.583090277774</v>
      </c>
      <c r="L976" t="s">
        <v>18</v>
      </c>
      <c r="M976">
        <v>17.09</v>
      </c>
      <c r="N976">
        <v>1</v>
      </c>
      <c r="O976" t="s">
        <v>1079</v>
      </c>
      <c r="Q976">
        <v>17.09</v>
      </c>
      <c r="R976" t="s">
        <v>94</v>
      </c>
    </row>
    <row r="977" spans="1:18" x14ac:dyDescent="0.25">
      <c r="A977" s="1">
        <v>43178.527673611112</v>
      </c>
      <c r="B977" t="s">
        <v>15</v>
      </c>
      <c r="C977">
        <v>95007162173</v>
      </c>
      <c r="D977" t="s">
        <v>91</v>
      </c>
      <c r="E977" t="s">
        <v>92</v>
      </c>
      <c r="F977">
        <v>16.93</v>
      </c>
      <c r="G977" s="6">
        <v>43159</v>
      </c>
      <c r="H977" s="9">
        <f t="shared" si="33"/>
        <v>2018</v>
      </c>
      <c r="I977" s="4">
        <f t="shared" si="34"/>
        <v>2</v>
      </c>
      <c r="J977" s="1">
        <v>43166.817858796298</v>
      </c>
      <c r="K977" s="1">
        <v>43176.507627314815</v>
      </c>
      <c r="L977" t="s">
        <v>18</v>
      </c>
      <c r="M977">
        <v>16.93</v>
      </c>
      <c r="N977">
        <v>1</v>
      </c>
      <c r="O977" t="s">
        <v>1080</v>
      </c>
      <c r="Q977">
        <v>16.93</v>
      </c>
      <c r="R977" t="s">
        <v>94</v>
      </c>
    </row>
    <row r="978" spans="1:18" x14ac:dyDescent="0.25">
      <c r="A978" s="1">
        <v>43210.525821759256</v>
      </c>
      <c r="B978" t="s">
        <v>15</v>
      </c>
      <c r="C978">
        <v>95007215100</v>
      </c>
      <c r="D978" t="s">
        <v>91</v>
      </c>
      <c r="E978" t="s">
        <v>92</v>
      </c>
      <c r="F978">
        <v>16.93</v>
      </c>
      <c r="G978" s="6">
        <v>43188</v>
      </c>
      <c r="H978" s="9">
        <f t="shared" si="33"/>
        <v>2018</v>
      </c>
      <c r="I978" s="4">
        <f t="shared" si="34"/>
        <v>3</v>
      </c>
      <c r="J978" s="1">
        <v>43202.68074074074</v>
      </c>
      <c r="K978" s="1">
        <v>43209.654236111113</v>
      </c>
      <c r="L978" t="s">
        <v>18</v>
      </c>
      <c r="M978">
        <v>16.93</v>
      </c>
      <c r="N978">
        <v>1</v>
      </c>
      <c r="O978" t="s">
        <v>1081</v>
      </c>
      <c r="Q978">
        <v>16.93</v>
      </c>
      <c r="R978" t="s">
        <v>94</v>
      </c>
    </row>
    <row r="979" spans="1:18" x14ac:dyDescent="0.25">
      <c r="A979" s="1">
        <v>43241.526747685188</v>
      </c>
      <c r="B979" t="s">
        <v>15</v>
      </c>
      <c r="C979">
        <v>95007270331</v>
      </c>
      <c r="D979" t="s">
        <v>91</v>
      </c>
      <c r="E979" t="s">
        <v>92</v>
      </c>
      <c r="F979">
        <v>16.690000000000001</v>
      </c>
      <c r="G979" s="6">
        <v>43217</v>
      </c>
      <c r="H979" s="9">
        <f t="shared" si="33"/>
        <v>2018</v>
      </c>
      <c r="I979" s="4">
        <f t="shared" si="34"/>
        <v>4</v>
      </c>
      <c r="J979" s="1">
        <v>43230.758402777778</v>
      </c>
      <c r="K979" s="1">
        <v>43241.040289351855</v>
      </c>
      <c r="L979" t="s">
        <v>18</v>
      </c>
      <c r="M979">
        <v>16.690000000000001</v>
      </c>
      <c r="N979">
        <v>1</v>
      </c>
      <c r="O979" t="s">
        <v>1082</v>
      </c>
      <c r="Q979">
        <v>16.690000000000001</v>
      </c>
      <c r="R979" t="s">
        <v>94</v>
      </c>
    </row>
    <row r="980" spans="1:18" x14ac:dyDescent="0.25">
      <c r="A980" s="1">
        <v>43280.518680555557</v>
      </c>
      <c r="B980" t="s">
        <v>15</v>
      </c>
      <c r="C980">
        <v>95007325810</v>
      </c>
      <c r="D980" t="s">
        <v>91</v>
      </c>
      <c r="E980" t="s">
        <v>92</v>
      </c>
      <c r="F980">
        <v>16.07</v>
      </c>
      <c r="G980" s="6">
        <v>43250</v>
      </c>
      <c r="H980" s="9">
        <f t="shared" si="33"/>
        <v>2018</v>
      </c>
      <c r="I980" s="4">
        <f t="shared" si="34"/>
        <v>5</v>
      </c>
      <c r="J980" s="1">
        <v>43262.727685185186</v>
      </c>
      <c r="K980" s="1">
        <v>43280.43986111111</v>
      </c>
      <c r="L980" t="s">
        <v>72</v>
      </c>
      <c r="M980">
        <v>16.07</v>
      </c>
      <c r="N980">
        <v>1</v>
      </c>
      <c r="O980" t="s">
        <v>1083</v>
      </c>
      <c r="Q980">
        <v>16.07</v>
      </c>
      <c r="R980" t="s">
        <v>94</v>
      </c>
    </row>
    <row r="981" spans="1:18" x14ac:dyDescent="0.25">
      <c r="B981" t="s">
        <v>75</v>
      </c>
      <c r="C981">
        <v>95007381034</v>
      </c>
      <c r="D981" t="s">
        <v>91</v>
      </c>
      <c r="E981" t="s">
        <v>92</v>
      </c>
      <c r="F981">
        <v>16.21</v>
      </c>
      <c r="G981" s="6">
        <v>43279</v>
      </c>
      <c r="H981" s="9">
        <f t="shared" si="33"/>
        <v>2018</v>
      </c>
      <c r="I981" s="4">
        <f t="shared" si="34"/>
        <v>6</v>
      </c>
      <c r="J981" s="1">
        <v>43292.809930555559</v>
      </c>
      <c r="K981" s="1">
        <v>43293.519606481481</v>
      </c>
      <c r="L981" t="s">
        <v>23</v>
      </c>
      <c r="M981">
        <v>16.21</v>
      </c>
      <c r="N981">
        <v>1</v>
      </c>
      <c r="O981" t="s">
        <v>1084</v>
      </c>
      <c r="Q981">
        <v>16.21</v>
      </c>
      <c r="R981" t="s">
        <v>94</v>
      </c>
    </row>
    <row r="982" spans="1:18" x14ac:dyDescent="0.25">
      <c r="A982" s="1">
        <v>43221.523611111108</v>
      </c>
      <c r="B982" t="s">
        <v>15</v>
      </c>
      <c r="C982">
        <v>95046505601</v>
      </c>
      <c r="D982" t="s">
        <v>91</v>
      </c>
      <c r="E982" t="s">
        <v>92</v>
      </c>
      <c r="F982">
        <v>693.48</v>
      </c>
      <c r="G982" s="6">
        <v>43207</v>
      </c>
      <c r="H982" s="9">
        <f t="shared" si="33"/>
        <v>2018</v>
      </c>
      <c r="I982" s="4">
        <f t="shared" si="34"/>
        <v>4</v>
      </c>
      <c r="J982" s="1">
        <v>43209.763993055552</v>
      </c>
      <c r="K982" s="1">
        <v>43221.5231712963</v>
      </c>
      <c r="L982" t="s">
        <v>18</v>
      </c>
      <c r="M982">
        <v>693.48</v>
      </c>
      <c r="N982">
        <v>1</v>
      </c>
      <c r="O982" t="s">
        <v>873</v>
      </c>
      <c r="Q982">
        <v>693.48</v>
      </c>
      <c r="R982" t="s">
        <v>94</v>
      </c>
    </row>
    <row r="983" spans="1:18" x14ac:dyDescent="0.25">
      <c r="A983" s="1">
        <v>43003.527291666665</v>
      </c>
      <c r="B983" t="s">
        <v>15</v>
      </c>
      <c r="C983">
        <v>95086044406</v>
      </c>
      <c r="D983" t="s">
        <v>91</v>
      </c>
      <c r="E983" t="s">
        <v>92</v>
      </c>
      <c r="F983">
        <v>710.09</v>
      </c>
      <c r="G983" s="6">
        <v>42997</v>
      </c>
      <c r="H983" s="9">
        <f t="shared" si="33"/>
        <v>2017</v>
      </c>
      <c r="I983" s="4">
        <f t="shared" si="34"/>
        <v>9</v>
      </c>
      <c r="J983" s="1">
        <v>43000.885150462964</v>
      </c>
      <c r="K983" s="1">
        <v>43003.510358796295</v>
      </c>
      <c r="L983" t="s">
        <v>23</v>
      </c>
      <c r="M983">
        <v>710.09</v>
      </c>
      <c r="N983">
        <v>1</v>
      </c>
      <c r="O983" t="s">
        <v>1085</v>
      </c>
      <c r="Q983">
        <v>710.09</v>
      </c>
      <c r="R983" t="s">
        <v>94</v>
      </c>
    </row>
    <row r="984" spans="1:18" x14ac:dyDescent="0.25">
      <c r="A984" s="1">
        <v>43004.858310185184</v>
      </c>
      <c r="B984" t="s">
        <v>15</v>
      </c>
      <c r="C984">
        <v>95086044447</v>
      </c>
      <c r="D984" t="s">
        <v>91</v>
      </c>
      <c r="E984" t="s">
        <v>92</v>
      </c>
      <c r="F984">
        <v>555.07000000000005</v>
      </c>
      <c r="G984" s="6">
        <v>42997</v>
      </c>
      <c r="H984" s="9">
        <f t="shared" si="33"/>
        <v>2017</v>
      </c>
      <c r="I984" s="4">
        <f t="shared" si="34"/>
        <v>9</v>
      </c>
      <c r="J984" s="1">
        <v>43003.603506944448</v>
      </c>
      <c r="K984" s="1">
        <v>43004.628761574073</v>
      </c>
      <c r="L984" t="s">
        <v>23</v>
      </c>
      <c r="M984">
        <v>555.07000000000005</v>
      </c>
      <c r="N984">
        <v>1</v>
      </c>
      <c r="O984" t="s">
        <v>1085</v>
      </c>
      <c r="Q984">
        <v>555.07000000000005</v>
      </c>
      <c r="R984" t="s">
        <v>94</v>
      </c>
    </row>
    <row r="985" spans="1:18" x14ac:dyDescent="0.25">
      <c r="A985" s="1">
        <v>43102.55908564815</v>
      </c>
      <c r="B985" t="s">
        <v>15</v>
      </c>
      <c r="C985">
        <v>95235592876</v>
      </c>
      <c r="D985" t="s">
        <v>91</v>
      </c>
      <c r="E985" t="s">
        <v>92</v>
      </c>
      <c r="F985">
        <v>713.87</v>
      </c>
      <c r="G985" s="6">
        <v>43088</v>
      </c>
      <c r="H985" s="9">
        <f t="shared" si="33"/>
        <v>2017</v>
      </c>
      <c r="I985" s="4">
        <f t="shared" si="34"/>
        <v>12</v>
      </c>
      <c r="J985" s="1">
        <v>43095.676435185182</v>
      </c>
      <c r="K985" s="1">
        <v>43099.158171296294</v>
      </c>
      <c r="L985" t="s">
        <v>18</v>
      </c>
      <c r="M985">
        <v>713.87</v>
      </c>
      <c r="N985">
        <v>1</v>
      </c>
      <c r="O985" t="s">
        <v>1086</v>
      </c>
      <c r="Q985">
        <v>713.87</v>
      </c>
      <c r="R985" t="s">
        <v>94</v>
      </c>
    </row>
    <row r="986" spans="1:18" x14ac:dyDescent="0.25">
      <c r="A986" s="1">
        <v>43102.55908564815</v>
      </c>
      <c r="B986" t="s">
        <v>15</v>
      </c>
      <c r="C986">
        <v>95235592889</v>
      </c>
      <c r="D986" t="s">
        <v>91</v>
      </c>
      <c r="E986" t="s">
        <v>92</v>
      </c>
      <c r="F986">
        <v>558.11</v>
      </c>
      <c r="G986" s="6">
        <v>43088</v>
      </c>
      <c r="H986" s="9">
        <f t="shared" si="33"/>
        <v>2017</v>
      </c>
      <c r="I986" s="4">
        <f t="shared" si="34"/>
        <v>12</v>
      </c>
      <c r="J986" s="1">
        <v>43095.681516203702</v>
      </c>
      <c r="K986" s="1">
        <v>43099.160196759258</v>
      </c>
      <c r="L986" t="s">
        <v>18</v>
      </c>
      <c r="M986">
        <v>558.11</v>
      </c>
      <c r="N986">
        <v>1</v>
      </c>
      <c r="O986" t="s">
        <v>1087</v>
      </c>
      <c r="Q986">
        <v>558.11</v>
      </c>
      <c r="R986" t="s">
        <v>94</v>
      </c>
    </row>
    <row r="987" spans="1:18" x14ac:dyDescent="0.25">
      <c r="A987" s="1">
        <v>43231.52684027778</v>
      </c>
      <c r="B987" t="s">
        <v>15</v>
      </c>
      <c r="C987">
        <v>95374</v>
      </c>
      <c r="D987" t="s">
        <v>16</v>
      </c>
      <c r="E987" t="s">
        <v>17</v>
      </c>
      <c r="F987">
        <v>140.38999999999999</v>
      </c>
      <c r="G987" s="6">
        <v>43220</v>
      </c>
      <c r="H987" s="9">
        <f t="shared" si="33"/>
        <v>2018</v>
      </c>
      <c r="I987" s="4">
        <f t="shared" si="34"/>
        <v>4</v>
      </c>
      <c r="J987" s="1">
        <v>43224.617002314815</v>
      </c>
      <c r="K987" s="1">
        <v>43230.526631944442</v>
      </c>
      <c r="L987" t="s">
        <v>18</v>
      </c>
      <c r="M987">
        <v>140.38999999999999</v>
      </c>
      <c r="N987">
        <v>1</v>
      </c>
      <c r="O987" t="s">
        <v>1088</v>
      </c>
      <c r="Q987">
        <v>131.25</v>
      </c>
      <c r="R987" t="s">
        <v>20</v>
      </c>
    </row>
    <row r="988" spans="1:18" x14ac:dyDescent="0.25">
      <c r="A988" s="1">
        <v>43231.52684027778</v>
      </c>
      <c r="B988" t="s">
        <v>15</v>
      </c>
      <c r="C988">
        <v>95374</v>
      </c>
      <c r="D988" t="s">
        <v>16</v>
      </c>
      <c r="E988" t="s">
        <v>17</v>
      </c>
      <c r="F988">
        <v>140.38999999999999</v>
      </c>
      <c r="G988" s="6">
        <v>43220</v>
      </c>
      <c r="H988" s="9">
        <f t="shared" si="33"/>
        <v>2018</v>
      </c>
      <c r="I988" s="4">
        <f t="shared" si="34"/>
        <v>4</v>
      </c>
      <c r="J988" s="1">
        <v>43224.617002314815</v>
      </c>
      <c r="K988" s="1">
        <v>43230.526631944442</v>
      </c>
      <c r="L988" t="s">
        <v>18</v>
      </c>
      <c r="M988">
        <v>140.38999999999999</v>
      </c>
      <c r="N988">
        <v>2</v>
      </c>
      <c r="O988" t="s">
        <v>1089</v>
      </c>
      <c r="Q988">
        <v>9.14</v>
      </c>
      <c r="R988" t="s">
        <v>70</v>
      </c>
    </row>
    <row r="989" spans="1:18" x14ac:dyDescent="0.25">
      <c r="A989" s="1">
        <v>43077</v>
      </c>
      <c r="B989" t="s">
        <v>15</v>
      </c>
      <c r="C989">
        <v>95395307441</v>
      </c>
      <c r="D989" t="s">
        <v>91</v>
      </c>
      <c r="E989" t="s">
        <v>92</v>
      </c>
      <c r="F989">
        <v>710.75</v>
      </c>
      <c r="G989" s="6">
        <v>43056</v>
      </c>
      <c r="H989" s="9">
        <f t="shared" si="33"/>
        <v>2017</v>
      </c>
      <c r="I989" s="4">
        <f t="shared" si="34"/>
        <v>11</v>
      </c>
      <c r="J989" s="1">
        <v>43064.665972222225</v>
      </c>
      <c r="K989" s="1">
        <v>43076.703356481485</v>
      </c>
      <c r="L989" t="s">
        <v>18</v>
      </c>
      <c r="M989">
        <v>710.75</v>
      </c>
      <c r="N989">
        <v>1</v>
      </c>
      <c r="O989" t="s">
        <v>876</v>
      </c>
      <c r="Q989">
        <v>710.75</v>
      </c>
      <c r="R989" t="s">
        <v>94</v>
      </c>
    </row>
    <row r="990" spans="1:18" x14ac:dyDescent="0.25">
      <c r="A990" s="1">
        <v>43259.525787037041</v>
      </c>
      <c r="B990" t="s">
        <v>15</v>
      </c>
      <c r="C990">
        <v>95415503078</v>
      </c>
      <c r="D990" t="s">
        <v>91</v>
      </c>
      <c r="E990" t="s">
        <v>92</v>
      </c>
      <c r="F990">
        <v>534.17999999999995</v>
      </c>
      <c r="G990" s="6">
        <v>43237</v>
      </c>
      <c r="H990" s="9">
        <f t="shared" si="33"/>
        <v>2018</v>
      </c>
      <c r="I990" s="4">
        <f t="shared" si="34"/>
        <v>5</v>
      </c>
      <c r="J990" s="1">
        <v>43242.469548611109</v>
      </c>
      <c r="K990" s="1">
        <v>43258.554548611108</v>
      </c>
      <c r="L990" t="s">
        <v>18</v>
      </c>
      <c r="M990">
        <v>534.17999999999995</v>
      </c>
      <c r="N990">
        <v>1</v>
      </c>
      <c r="O990" t="s">
        <v>850</v>
      </c>
      <c r="Q990">
        <v>534.17999999999995</v>
      </c>
      <c r="R990" t="s">
        <v>94</v>
      </c>
    </row>
    <row r="991" spans="1:18" x14ac:dyDescent="0.25">
      <c r="A991" s="1">
        <v>43231.52684027778</v>
      </c>
      <c r="B991" t="s">
        <v>15</v>
      </c>
      <c r="C991">
        <v>95554</v>
      </c>
      <c r="D991" t="s">
        <v>16</v>
      </c>
      <c r="E991" t="s">
        <v>17</v>
      </c>
      <c r="F991">
        <v>194.76</v>
      </c>
      <c r="G991" s="6">
        <v>43220</v>
      </c>
      <c r="H991" s="9">
        <f t="shared" si="33"/>
        <v>2018</v>
      </c>
      <c r="I991" s="4">
        <f t="shared" si="34"/>
        <v>4</v>
      </c>
      <c r="J991" s="1">
        <v>43224.676620370374</v>
      </c>
      <c r="K991" s="1">
        <v>43230.526886574073</v>
      </c>
      <c r="L991" t="s">
        <v>18</v>
      </c>
      <c r="M991">
        <v>194.76</v>
      </c>
      <c r="N991">
        <v>1</v>
      </c>
      <c r="O991" t="s">
        <v>1090</v>
      </c>
      <c r="Q991">
        <v>110.16</v>
      </c>
      <c r="R991" t="s">
        <v>20</v>
      </c>
    </row>
    <row r="992" spans="1:18" x14ac:dyDescent="0.25">
      <c r="A992" s="1">
        <v>43231.52684027778</v>
      </c>
      <c r="B992" t="s">
        <v>15</v>
      </c>
      <c r="C992">
        <v>95554</v>
      </c>
      <c r="D992" t="s">
        <v>16</v>
      </c>
      <c r="E992" t="s">
        <v>17</v>
      </c>
      <c r="F992">
        <v>194.76</v>
      </c>
      <c r="G992" s="6">
        <v>43220</v>
      </c>
      <c r="H992" s="9">
        <f t="shared" si="33"/>
        <v>2018</v>
      </c>
      <c r="I992" s="4">
        <f t="shared" si="34"/>
        <v>4</v>
      </c>
      <c r="J992" s="1">
        <v>43224.676620370374</v>
      </c>
      <c r="K992" s="1">
        <v>43230.526886574073</v>
      </c>
      <c r="L992" t="s">
        <v>18</v>
      </c>
      <c r="M992">
        <v>194.76</v>
      </c>
      <c r="N992">
        <v>2</v>
      </c>
      <c r="O992" t="s">
        <v>1091</v>
      </c>
      <c r="Q992">
        <v>84.6</v>
      </c>
      <c r="R992" t="s">
        <v>70</v>
      </c>
    </row>
    <row r="993" spans="1:18" x14ac:dyDescent="0.25">
      <c r="A993" s="1">
        <v>42817.53</v>
      </c>
      <c r="B993" t="s">
        <v>15</v>
      </c>
      <c r="C993">
        <v>95574958463</v>
      </c>
      <c r="D993" t="s">
        <v>91</v>
      </c>
      <c r="E993" t="s">
        <v>92</v>
      </c>
      <c r="F993">
        <v>729.35</v>
      </c>
      <c r="G993" s="6">
        <v>42814</v>
      </c>
      <c r="H993" s="9">
        <f t="shared" si="33"/>
        <v>2017</v>
      </c>
      <c r="I993" s="4">
        <f t="shared" si="34"/>
        <v>3</v>
      </c>
      <c r="J993" s="1">
        <v>42816.616990740738</v>
      </c>
      <c r="K993" s="1">
        <v>42817.512592592589</v>
      </c>
      <c r="L993" t="s">
        <v>23</v>
      </c>
      <c r="M993">
        <v>729.35</v>
      </c>
      <c r="N993">
        <v>1</v>
      </c>
      <c r="O993" t="s">
        <v>1092</v>
      </c>
      <c r="Q993">
        <v>729.35</v>
      </c>
      <c r="R993" t="s">
        <v>94</v>
      </c>
    </row>
    <row r="994" spans="1:18" x14ac:dyDescent="0.25">
      <c r="A994" s="1">
        <v>42817.53</v>
      </c>
      <c r="B994" t="s">
        <v>15</v>
      </c>
      <c r="C994">
        <v>95574958495</v>
      </c>
      <c r="D994" t="s">
        <v>91</v>
      </c>
      <c r="E994" t="s">
        <v>92</v>
      </c>
      <c r="F994">
        <v>570.54999999999995</v>
      </c>
      <c r="G994" s="6">
        <v>42814</v>
      </c>
      <c r="H994" s="9">
        <f t="shared" si="33"/>
        <v>2017</v>
      </c>
      <c r="I994" s="4">
        <f t="shared" si="34"/>
        <v>3</v>
      </c>
      <c r="J994" s="1">
        <v>42816.620462962965</v>
      </c>
      <c r="K994" s="1">
        <v>42817.511840277781</v>
      </c>
      <c r="L994" t="s">
        <v>23</v>
      </c>
      <c r="M994">
        <v>570.54999999999995</v>
      </c>
      <c r="N994">
        <v>1</v>
      </c>
      <c r="O994" t="s">
        <v>1092</v>
      </c>
      <c r="Q994">
        <v>570.54999999999995</v>
      </c>
      <c r="R994" t="s">
        <v>94</v>
      </c>
    </row>
    <row r="995" spans="1:18" x14ac:dyDescent="0.25">
      <c r="A995" s="1">
        <v>43200.525937500002</v>
      </c>
      <c r="B995" t="s">
        <v>15</v>
      </c>
      <c r="C995">
        <v>95585316863</v>
      </c>
      <c r="D995" t="s">
        <v>91</v>
      </c>
      <c r="E995" t="s">
        <v>92</v>
      </c>
      <c r="F995">
        <v>709.09</v>
      </c>
      <c r="G995" s="6">
        <v>43178</v>
      </c>
      <c r="H995" s="9">
        <f t="shared" si="33"/>
        <v>2018</v>
      </c>
      <c r="I995" s="4">
        <f t="shared" si="34"/>
        <v>3</v>
      </c>
      <c r="J995" s="1">
        <v>43180.995173611111</v>
      </c>
      <c r="K995" s="1">
        <v>43200.020381944443</v>
      </c>
      <c r="L995" t="s">
        <v>18</v>
      </c>
      <c r="M995">
        <v>709.09</v>
      </c>
      <c r="N995">
        <v>1</v>
      </c>
      <c r="O995" t="s">
        <v>1093</v>
      </c>
      <c r="Q995">
        <v>709.09</v>
      </c>
      <c r="R995" t="s">
        <v>94</v>
      </c>
    </row>
    <row r="996" spans="1:18" x14ac:dyDescent="0.25">
      <c r="A996" s="1">
        <v>43200.525937500002</v>
      </c>
      <c r="B996" t="s">
        <v>15</v>
      </c>
      <c r="C996">
        <v>95585316921</v>
      </c>
      <c r="D996" t="s">
        <v>91</v>
      </c>
      <c r="E996" t="s">
        <v>92</v>
      </c>
      <c r="F996">
        <v>554.29999999999995</v>
      </c>
      <c r="G996" s="6">
        <v>43178</v>
      </c>
      <c r="H996" s="9">
        <f t="shared" si="33"/>
        <v>2018</v>
      </c>
      <c r="I996" s="4">
        <f t="shared" si="34"/>
        <v>3</v>
      </c>
      <c r="J996" s="1">
        <v>43180.990879629629</v>
      </c>
      <c r="K996" s="1">
        <v>43200.020682870374</v>
      </c>
      <c r="L996" t="s">
        <v>18</v>
      </c>
      <c r="M996">
        <v>554.29999999999995</v>
      </c>
      <c r="N996">
        <v>1</v>
      </c>
      <c r="O996" t="s">
        <v>1093</v>
      </c>
      <c r="Q996">
        <v>554.29999999999995</v>
      </c>
      <c r="R996" t="s">
        <v>94</v>
      </c>
    </row>
    <row r="997" spans="1:18" x14ac:dyDescent="0.25">
      <c r="A997" s="1">
        <v>43280.518680555557</v>
      </c>
      <c r="B997" t="s">
        <v>15</v>
      </c>
      <c r="C997">
        <v>95605391209</v>
      </c>
      <c r="D997" t="s">
        <v>91</v>
      </c>
      <c r="E997" t="s">
        <v>92</v>
      </c>
      <c r="F997">
        <v>670.45</v>
      </c>
      <c r="G997" s="6">
        <v>43269</v>
      </c>
      <c r="H997" s="9">
        <f t="shared" si="33"/>
        <v>2018</v>
      </c>
      <c r="I997" s="4">
        <f t="shared" si="34"/>
        <v>6</v>
      </c>
      <c r="J997" s="1">
        <v>43270.687361111108</v>
      </c>
      <c r="K997" s="1">
        <v>43280.443032407406</v>
      </c>
      <c r="L997" t="s">
        <v>72</v>
      </c>
      <c r="M997">
        <v>670.45</v>
      </c>
      <c r="N997">
        <v>1</v>
      </c>
      <c r="O997" t="s">
        <v>874</v>
      </c>
      <c r="Q997">
        <v>670.45</v>
      </c>
      <c r="R997" t="s">
        <v>94</v>
      </c>
    </row>
    <row r="998" spans="1:18" x14ac:dyDescent="0.25">
      <c r="A998" s="1">
        <v>42851.807939814818</v>
      </c>
      <c r="B998" t="s">
        <v>15</v>
      </c>
      <c r="C998">
        <v>95654928805</v>
      </c>
      <c r="D998" t="s">
        <v>91</v>
      </c>
      <c r="E998" t="s">
        <v>92</v>
      </c>
      <c r="F998">
        <v>725.27</v>
      </c>
      <c r="G998" s="6">
        <v>42843</v>
      </c>
      <c r="H998" s="9">
        <f t="shared" si="33"/>
        <v>2017</v>
      </c>
      <c r="I998" s="4">
        <f t="shared" si="34"/>
        <v>4</v>
      </c>
      <c r="J998" s="1">
        <v>42846.733495370368</v>
      </c>
      <c r="K998" s="1">
        <v>42851.620879629627</v>
      </c>
      <c r="L998" t="s">
        <v>23</v>
      </c>
      <c r="M998">
        <v>725.27</v>
      </c>
      <c r="N998">
        <v>1</v>
      </c>
      <c r="O998" t="s">
        <v>1094</v>
      </c>
      <c r="Q998">
        <v>725.27</v>
      </c>
      <c r="R998" t="s">
        <v>94</v>
      </c>
    </row>
    <row r="999" spans="1:18" x14ac:dyDescent="0.25">
      <c r="A999" s="1">
        <v>42851.807939814818</v>
      </c>
      <c r="B999" t="s">
        <v>15</v>
      </c>
      <c r="C999">
        <v>95654928845</v>
      </c>
      <c r="D999" t="s">
        <v>91</v>
      </c>
      <c r="E999" t="s">
        <v>92</v>
      </c>
      <c r="F999">
        <v>567.27</v>
      </c>
      <c r="G999" s="6">
        <v>42843</v>
      </c>
      <c r="H999" s="9">
        <f t="shared" si="33"/>
        <v>2017</v>
      </c>
      <c r="I999" s="4">
        <f t="shared" si="34"/>
        <v>4</v>
      </c>
      <c r="J999" s="1">
        <v>42846.757245370369</v>
      </c>
      <c r="K999" s="1">
        <v>42851.621516203704</v>
      </c>
      <c r="L999" t="s">
        <v>23</v>
      </c>
      <c r="M999">
        <v>567.27</v>
      </c>
      <c r="N999">
        <v>1</v>
      </c>
      <c r="O999" t="s">
        <v>1095</v>
      </c>
      <c r="Q999">
        <v>567.27</v>
      </c>
      <c r="R999" t="s">
        <v>94</v>
      </c>
    </row>
    <row r="1000" spans="1:18" x14ac:dyDescent="0.25">
      <c r="A1000" s="1">
        <v>42912.778564814813</v>
      </c>
      <c r="B1000" t="s">
        <v>15</v>
      </c>
      <c r="C1000">
        <v>95654991662</v>
      </c>
      <c r="D1000" t="s">
        <v>91</v>
      </c>
      <c r="E1000" t="s">
        <v>92</v>
      </c>
      <c r="F1000">
        <v>717.67</v>
      </c>
      <c r="G1000" s="6">
        <v>42905</v>
      </c>
      <c r="H1000" s="9">
        <f t="shared" si="33"/>
        <v>2017</v>
      </c>
      <c r="I1000" s="4">
        <f t="shared" si="34"/>
        <v>6</v>
      </c>
      <c r="J1000" s="1">
        <v>42909.730381944442</v>
      </c>
      <c r="K1000" s="1">
        <v>42912.642546296294</v>
      </c>
      <c r="L1000" t="s">
        <v>23</v>
      </c>
      <c r="M1000">
        <v>717.67</v>
      </c>
      <c r="N1000">
        <v>1</v>
      </c>
      <c r="O1000" t="s">
        <v>1096</v>
      </c>
      <c r="Q1000">
        <v>717.67</v>
      </c>
      <c r="R1000" t="s">
        <v>94</v>
      </c>
    </row>
    <row r="1001" spans="1:18" x14ac:dyDescent="0.25">
      <c r="A1001" s="1">
        <v>42912.778564814813</v>
      </c>
      <c r="B1001" t="s">
        <v>15</v>
      </c>
      <c r="C1001">
        <v>95654991700</v>
      </c>
      <c r="D1001" t="s">
        <v>91</v>
      </c>
      <c r="E1001" t="s">
        <v>92</v>
      </c>
      <c r="F1001">
        <v>561.15</v>
      </c>
      <c r="G1001" s="6">
        <v>42905</v>
      </c>
      <c r="H1001" s="9">
        <f t="shared" si="33"/>
        <v>2017</v>
      </c>
      <c r="I1001" s="4">
        <f t="shared" si="34"/>
        <v>6</v>
      </c>
      <c r="J1001" s="1">
        <v>42909.687685185185</v>
      </c>
      <c r="K1001" s="1">
        <v>42912.643182870372</v>
      </c>
      <c r="L1001" t="s">
        <v>23</v>
      </c>
      <c r="M1001">
        <v>561.15</v>
      </c>
      <c r="N1001">
        <v>1</v>
      </c>
      <c r="O1001" t="s">
        <v>1096</v>
      </c>
      <c r="Q1001">
        <v>561.15</v>
      </c>
      <c r="R1001" t="s">
        <v>94</v>
      </c>
    </row>
    <row r="1002" spans="1:18" x14ac:dyDescent="0.25">
      <c r="A1002" s="1">
        <v>42702.826203703706</v>
      </c>
      <c r="B1002" t="s">
        <v>15</v>
      </c>
      <c r="C1002">
        <v>95664768291</v>
      </c>
      <c r="D1002" t="s">
        <v>91</v>
      </c>
      <c r="E1002" t="s">
        <v>92</v>
      </c>
      <c r="F1002">
        <v>681.15</v>
      </c>
      <c r="G1002" s="6">
        <v>42690</v>
      </c>
      <c r="H1002" s="9">
        <f t="shared" si="33"/>
        <v>2016</v>
      </c>
      <c r="I1002" s="4">
        <f t="shared" si="34"/>
        <v>11</v>
      </c>
      <c r="J1002" s="1">
        <v>42702.587453703702</v>
      </c>
      <c r="K1002" s="1">
        <v>42702.659710648149</v>
      </c>
      <c r="L1002" t="s">
        <v>23</v>
      </c>
      <c r="M1002">
        <v>681.15</v>
      </c>
      <c r="N1002">
        <v>1</v>
      </c>
      <c r="O1002" t="s">
        <v>1097</v>
      </c>
      <c r="Q1002">
        <v>681.15</v>
      </c>
      <c r="R1002" t="s">
        <v>94</v>
      </c>
    </row>
    <row r="1003" spans="1:18" x14ac:dyDescent="0.25">
      <c r="A1003" s="1">
        <v>42702.826203703706</v>
      </c>
      <c r="B1003" t="s">
        <v>15</v>
      </c>
      <c r="C1003">
        <v>95664768363</v>
      </c>
      <c r="D1003" t="s">
        <v>91</v>
      </c>
      <c r="E1003" t="s">
        <v>92</v>
      </c>
      <c r="F1003">
        <v>533.15</v>
      </c>
      <c r="G1003" s="6">
        <v>42690</v>
      </c>
      <c r="H1003" s="9">
        <f t="shared" si="33"/>
        <v>2016</v>
      </c>
      <c r="I1003" s="4">
        <f t="shared" si="34"/>
        <v>11</v>
      </c>
      <c r="J1003" s="1">
        <v>42702.588090277779</v>
      </c>
      <c r="K1003" s="1">
        <v>42702.66033564815</v>
      </c>
      <c r="L1003" t="s">
        <v>23</v>
      </c>
      <c r="M1003">
        <v>533.15</v>
      </c>
      <c r="N1003">
        <v>1</v>
      </c>
      <c r="O1003" t="s">
        <v>1097</v>
      </c>
      <c r="Q1003">
        <v>533.15</v>
      </c>
      <c r="R1003" t="s">
        <v>94</v>
      </c>
    </row>
    <row r="1004" spans="1:18" x14ac:dyDescent="0.25">
      <c r="A1004" s="1">
        <v>42885.527256944442</v>
      </c>
      <c r="B1004" t="s">
        <v>15</v>
      </c>
      <c r="C1004">
        <v>95664949456</v>
      </c>
      <c r="D1004" t="s">
        <v>91</v>
      </c>
      <c r="E1004" t="s">
        <v>92</v>
      </c>
      <c r="F1004">
        <v>725.27</v>
      </c>
      <c r="G1004" s="6">
        <v>42873</v>
      </c>
      <c r="H1004" s="9">
        <f t="shared" si="33"/>
        <v>2017</v>
      </c>
      <c r="I1004" s="4">
        <f t="shared" si="34"/>
        <v>5</v>
      </c>
      <c r="J1004" s="1">
        <v>42879.612291666665</v>
      </c>
      <c r="K1004" s="1">
        <v>42881.575844907406</v>
      </c>
      <c r="L1004" t="s">
        <v>23</v>
      </c>
      <c r="M1004">
        <v>725.27</v>
      </c>
      <c r="N1004">
        <v>1</v>
      </c>
      <c r="O1004" t="s">
        <v>1098</v>
      </c>
      <c r="Q1004">
        <v>725.27</v>
      </c>
      <c r="R1004" t="s">
        <v>94</v>
      </c>
    </row>
    <row r="1005" spans="1:18" x14ac:dyDescent="0.25">
      <c r="A1005" s="1">
        <v>42885.527256944442</v>
      </c>
      <c r="B1005" t="s">
        <v>15</v>
      </c>
      <c r="C1005">
        <v>95664949503</v>
      </c>
      <c r="D1005" t="s">
        <v>91</v>
      </c>
      <c r="E1005" t="s">
        <v>92</v>
      </c>
      <c r="F1005">
        <v>567.27</v>
      </c>
      <c r="G1005" s="6">
        <v>42873</v>
      </c>
      <c r="H1005" s="9">
        <f t="shared" si="33"/>
        <v>2017</v>
      </c>
      <c r="I1005" s="4">
        <f t="shared" si="34"/>
        <v>5</v>
      </c>
      <c r="J1005" s="1">
        <v>42879.632118055553</v>
      </c>
      <c r="K1005" s="1">
        <v>42881.576469907406</v>
      </c>
      <c r="L1005" t="s">
        <v>23</v>
      </c>
      <c r="M1005">
        <v>567.27</v>
      </c>
      <c r="N1005">
        <v>1</v>
      </c>
      <c r="O1005" t="s">
        <v>1098</v>
      </c>
      <c r="Q1005">
        <v>567.27</v>
      </c>
      <c r="R1005" t="s">
        <v>94</v>
      </c>
    </row>
    <row r="1006" spans="1:18" x14ac:dyDescent="0.25">
      <c r="A1006" s="1">
        <v>42972.529317129629</v>
      </c>
      <c r="B1006" t="s">
        <v>15</v>
      </c>
      <c r="C1006">
        <v>95685011508</v>
      </c>
      <c r="D1006" t="s">
        <v>91</v>
      </c>
      <c r="E1006" t="s">
        <v>92</v>
      </c>
      <c r="F1006">
        <v>710.87</v>
      </c>
      <c r="G1006" s="6">
        <v>42965</v>
      </c>
      <c r="H1006" s="9">
        <f t="shared" si="33"/>
        <v>2017</v>
      </c>
      <c r="I1006" s="4">
        <f t="shared" si="34"/>
        <v>8</v>
      </c>
      <c r="J1006" s="1">
        <v>42971.556527777779</v>
      </c>
      <c r="K1006" s="1">
        <v>42972.474432870367</v>
      </c>
      <c r="L1006" t="s">
        <v>23</v>
      </c>
      <c r="M1006">
        <v>710.87</v>
      </c>
      <c r="N1006">
        <v>1</v>
      </c>
      <c r="O1006" t="s">
        <v>1099</v>
      </c>
      <c r="Q1006">
        <v>710.87</v>
      </c>
      <c r="R1006" t="s">
        <v>94</v>
      </c>
    </row>
    <row r="1007" spans="1:18" x14ac:dyDescent="0.25">
      <c r="A1007" s="1">
        <v>42972.529317129629</v>
      </c>
      <c r="B1007" t="s">
        <v>15</v>
      </c>
      <c r="C1007">
        <v>95685011518</v>
      </c>
      <c r="D1007" t="s">
        <v>91</v>
      </c>
      <c r="E1007" t="s">
        <v>92</v>
      </c>
      <c r="F1007">
        <v>555.70000000000005</v>
      </c>
      <c r="G1007" s="6">
        <v>42965</v>
      </c>
      <c r="H1007" s="9">
        <f t="shared" si="33"/>
        <v>2017</v>
      </c>
      <c r="I1007" s="4">
        <f t="shared" si="34"/>
        <v>8</v>
      </c>
      <c r="J1007" s="1">
        <v>42971.732685185183</v>
      </c>
      <c r="K1007" s="1">
        <v>42972.47519675926</v>
      </c>
      <c r="L1007" t="s">
        <v>23</v>
      </c>
      <c r="M1007">
        <v>555.70000000000005</v>
      </c>
      <c r="N1007">
        <v>1</v>
      </c>
      <c r="O1007" t="s">
        <v>1099</v>
      </c>
      <c r="Q1007">
        <v>555.70000000000005</v>
      </c>
      <c r="R1007" t="s">
        <v>94</v>
      </c>
    </row>
    <row r="1008" spans="1:18" x14ac:dyDescent="0.25">
      <c r="A1008" s="1">
        <v>43231.52684027778</v>
      </c>
      <c r="B1008" t="s">
        <v>15</v>
      </c>
      <c r="C1008">
        <v>95693</v>
      </c>
      <c r="D1008" t="s">
        <v>652</v>
      </c>
      <c r="E1008" t="s">
        <v>653</v>
      </c>
      <c r="F1008">
        <v>50.5</v>
      </c>
      <c r="G1008" s="6">
        <v>43220</v>
      </c>
      <c r="H1008" s="9">
        <f t="shared" si="33"/>
        <v>2018</v>
      </c>
      <c r="I1008" s="4">
        <f t="shared" si="34"/>
        <v>4</v>
      </c>
      <c r="J1008" s="1">
        <v>43226.93677083333</v>
      </c>
      <c r="K1008" s="1">
        <v>43230.527349537035</v>
      </c>
      <c r="L1008" t="s">
        <v>18</v>
      </c>
      <c r="M1008">
        <v>50.5</v>
      </c>
      <c r="N1008">
        <v>1</v>
      </c>
      <c r="O1008" t="s">
        <v>1100</v>
      </c>
      <c r="Q1008">
        <v>50.5</v>
      </c>
      <c r="R1008" t="s">
        <v>655</v>
      </c>
    </row>
    <row r="1009" spans="1:18" x14ac:dyDescent="0.25">
      <c r="A1009" s="1">
        <v>42942.918263888889</v>
      </c>
      <c r="B1009" t="s">
        <v>15</v>
      </c>
      <c r="C1009">
        <v>95704957298</v>
      </c>
      <c r="D1009" t="s">
        <v>91</v>
      </c>
      <c r="E1009" t="s">
        <v>92</v>
      </c>
      <c r="F1009">
        <v>710.87</v>
      </c>
      <c r="G1009" s="6">
        <v>42935</v>
      </c>
      <c r="H1009" s="9">
        <f t="shared" si="33"/>
        <v>2017</v>
      </c>
      <c r="I1009" s="4">
        <f t="shared" si="34"/>
        <v>7</v>
      </c>
      <c r="J1009" s="1">
        <v>42942.471944444442</v>
      </c>
      <c r="K1009" s="1">
        <v>42942.636435185188</v>
      </c>
      <c r="L1009" t="s">
        <v>23</v>
      </c>
      <c r="M1009">
        <v>710.87</v>
      </c>
      <c r="N1009">
        <v>1</v>
      </c>
      <c r="O1009" t="s">
        <v>1101</v>
      </c>
      <c r="Q1009">
        <v>710.87</v>
      </c>
      <c r="R1009" t="s">
        <v>94</v>
      </c>
    </row>
    <row r="1010" spans="1:18" x14ac:dyDescent="0.25">
      <c r="A1010" s="1">
        <v>42942.918263888889</v>
      </c>
      <c r="B1010" t="s">
        <v>15</v>
      </c>
      <c r="C1010">
        <v>95704957342</v>
      </c>
      <c r="D1010" t="s">
        <v>91</v>
      </c>
      <c r="E1010" t="s">
        <v>92</v>
      </c>
      <c r="F1010">
        <v>555.70000000000005</v>
      </c>
      <c r="G1010" s="6">
        <v>42935</v>
      </c>
      <c r="H1010" s="9">
        <f t="shared" si="33"/>
        <v>2017</v>
      </c>
      <c r="I1010" s="4">
        <f t="shared" si="34"/>
        <v>7</v>
      </c>
      <c r="J1010" s="1">
        <v>42942.472500000003</v>
      </c>
      <c r="K1010" s="1">
        <v>42942.637199074074</v>
      </c>
      <c r="L1010" t="s">
        <v>23</v>
      </c>
      <c r="M1010">
        <v>555.70000000000005</v>
      </c>
      <c r="N1010">
        <v>1</v>
      </c>
      <c r="O1010" t="s">
        <v>1101</v>
      </c>
      <c r="Q1010">
        <v>555.70000000000005</v>
      </c>
      <c r="R1010" t="s">
        <v>94</v>
      </c>
    </row>
    <row r="1011" spans="1:18" x14ac:dyDescent="0.25">
      <c r="A1011" s="1">
        <v>43138.554375</v>
      </c>
      <c r="B1011" t="s">
        <v>15</v>
      </c>
      <c r="C1011">
        <v>95715114977</v>
      </c>
      <c r="D1011" t="s">
        <v>91</v>
      </c>
      <c r="E1011" t="s">
        <v>92</v>
      </c>
      <c r="F1011">
        <v>714.67</v>
      </c>
      <c r="G1011" s="6">
        <v>43118</v>
      </c>
      <c r="H1011" s="9">
        <f t="shared" si="33"/>
        <v>2018</v>
      </c>
      <c r="I1011" s="4">
        <f t="shared" si="34"/>
        <v>1</v>
      </c>
      <c r="J1011" s="1">
        <v>43126.824074074073</v>
      </c>
      <c r="K1011" s="1">
        <v>43138.550821759258</v>
      </c>
      <c r="L1011" t="s">
        <v>18</v>
      </c>
      <c r="M1011">
        <v>714.67</v>
      </c>
      <c r="N1011">
        <v>1</v>
      </c>
      <c r="O1011" t="s">
        <v>1102</v>
      </c>
      <c r="Q1011">
        <v>714.67</v>
      </c>
      <c r="R1011" t="s">
        <v>94</v>
      </c>
    </row>
    <row r="1012" spans="1:18" x14ac:dyDescent="0.25">
      <c r="A1012" s="1">
        <v>43138.554375</v>
      </c>
      <c r="B1012" t="s">
        <v>15</v>
      </c>
      <c r="C1012">
        <v>95715114992</v>
      </c>
      <c r="D1012" t="s">
        <v>91</v>
      </c>
      <c r="E1012" t="s">
        <v>92</v>
      </c>
      <c r="F1012">
        <v>558.76</v>
      </c>
      <c r="G1012" s="6">
        <v>43118</v>
      </c>
      <c r="H1012" s="9">
        <f t="shared" si="33"/>
        <v>2018</v>
      </c>
      <c r="I1012" s="4">
        <f t="shared" si="34"/>
        <v>1</v>
      </c>
      <c r="J1012" s="1">
        <v>43126.89230324074</v>
      </c>
      <c r="K1012" s="1">
        <v>43138.551064814812</v>
      </c>
      <c r="L1012" t="s">
        <v>18</v>
      </c>
      <c r="M1012">
        <v>558.76</v>
      </c>
      <c r="N1012">
        <v>1</v>
      </c>
      <c r="O1012" t="s">
        <v>1102</v>
      </c>
      <c r="Q1012">
        <v>558.76</v>
      </c>
      <c r="R1012" t="s">
        <v>94</v>
      </c>
    </row>
    <row r="1013" spans="1:18" x14ac:dyDescent="0.25">
      <c r="A1013" s="1">
        <v>42545</v>
      </c>
      <c r="B1013" t="s">
        <v>15</v>
      </c>
      <c r="C1013">
        <v>95734544750</v>
      </c>
      <c r="D1013" t="s">
        <v>91</v>
      </c>
      <c r="E1013" t="s">
        <v>92</v>
      </c>
      <c r="F1013">
        <v>671.08</v>
      </c>
      <c r="G1013" s="6">
        <v>42537</v>
      </c>
      <c r="H1013" s="9">
        <f t="shared" si="33"/>
        <v>2016</v>
      </c>
      <c r="I1013" s="4">
        <f t="shared" si="34"/>
        <v>6</v>
      </c>
      <c r="J1013" s="1">
        <v>42544.73133101852</v>
      </c>
      <c r="K1013" s="1">
        <v>42545.591574074075</v>
      </c>
      <c r="L1013" t="s">
        <v>23</v>
      </c>
      <c r="M1013">
        <v>671.08</v>
      </c>
      <c r="N1013">
        <v>1</v>
      </c>
      <c r="O1013" t="s">
        <v>1103</v>
      </c>
      <c r="Q1013">
        <v>671.08</v>
      </c>
      <c r="R1013" t="s">
        <v>94</v>
      </c>
    </row>
    <row r="1014" spans="1:18" x14ac:dyDescent="0.25">
      <c r="A1014" s="1">
        <v>42545</v>
      </c>
      <c r="B1014" t="s">
        <v>15</v>
      </c>
      <c r="C1014">
        <v>95734544793</v>
      </c>
      <c r="D1014" t="s">
        <v>91</v>
      </c>
      <c r="E1014" t="s">
        <v>92</v>
      </c>
      <c r="F1014">
        <v>525.08000000000004</v>
      </c>
      <c r="G1014" s="6">
        <v>42537</v>
      </c>
      <c r="H1014" s="9">
        <f t="shared" si="33"/>
        <v>2016</v>
      </c>
      <c r="I1014" s="4">
        <f t="shared" si="34"/>
        <v>6</v>
      </c>
      <c r="J1014" s="1">
        <v>42544.791967592595</v>
      </c>
      <c r="K1014" s="1">
        <v>42545.593923611108</v>
      </c>
      <c r="L1014" t="s">
        <v>23</v>
      </c>
      <c r="M1014">
        <v>525.08000000000004</v>
      </c>
      <c r="N1014">
        <v>1</v>
      </c>
      <c r="O1014" t="s">
        <v>1103</v>
      </c>
      <c r="Q1014">
        <v>525.08000000000004</v>
      </c>
      <c r="R1014" t="s">
        <v>94</v>
      </c>
    </row>
    <row r="1015" spans="1:18" x14ac:dyDescent="0.25">
      <c r="A1015" s="1">
        <v>43033.819756944446</v>
      </c>
      <c r="B1015" t="s">
        <v>15</v>
      </c>
      <c r="C1015">
        <v>95735009857</v>
      </c>
      <c r="D1015" t="s">
        <v>91</v>
      </c>
      <c r="E1015" t="s">
        <v>92</v>
      </c>
      <c r="F1015">
        <v>711.33</v>
      </c>
      <c r="G1015" s="6">
        <v>43027</v>
      </c>
      <c r="H1015" s="9">
        <f t="shared" si="33"/>
        <v>2017</v>
      </c>
      <c r="I1015" s="4">
        <f t="shared" si="34"/>
        <v>10</v>
      </c>
      <c r="J1015" s="1">
        <v>43032.593611111108</v>
      </c>
      <c r="K1015" s="1">
        <v>43033.781145833331</v>
      </c>
      <c r="L1015" t="s">
        <v>23</v>
      </c>
      <c r="M1015">
        <v>711.33</v>
      </c>
      <c r="N1015">
        <v>1</v>
      </c>
      <c r="O1015" t="s">
        <v>1104</v>
      </c>
      <c r="Q1015">
        <v>711.33</v>
      </c>
      <c r="R1015" t="s">
        <v>94</v>
      </c>
    </row>
    <row r="1016" spans="1:18" x14ac:dyDescent="0.25">
      <c r="A1016" s="1">
        <v>43033.819756944446</v>
      </c>
      <c r="B1016" t="s">
        <v>15</v>
      </c>
      <c r="C1016">
        <v>95735009911</v>
      </c>
      <c r="D1016" t="s">
        <v>91</v>
      </c>
      <c r="E1016" t="s">
        <v>92</v>
      </c>
      <c r="F1016">
        <v>556.04999999999995</v>
      </c>
      <c r="G1016" s="6">
        <v>43027</v>
      </c>
      <c r="H1016" s="9">
        <f t="shared" si="33"/>
        <v>2017</v>
      </c>
      <c r="I1016" s="4">
        <f t="shared" si="34"/>
        <v>10</v>
      </c>
      <c r="J1016" s="1">
        <v>43032.606678240743</v>
      </c>
      <c r="K1016" s="1">
        <v>43033.781712962962</v>
      </c>
      <c r="L1016" t="s">
        <v>23</v>
      </c>
      <c r="M1016">
        <v>556.04999999999995</v>
      </c>
      <c r="N1016">
        <v>1</v>
      </c>
      <c r="O1016" t="s">
        <v>1104</v>
      </c>
      <c r="Q1016">
        <v>556.04999999999995</v>
      </c>
      <c r="R1016" t="s">
        <v>94</v>
      </c>
    </row>
    <row r="1017" spans="1:18" x14ac:dyDescent="0.25">
      <c r="A1017" s="1">
        <v>43157.570092592592</v>
      </c>
      <c r="B1017" t="s">
        <v>15</v>
      </c>
      <c r="C1017">
        <v>95735120148</v>
      </c>
      <c r="D1017" t="s">
        <v>91</v>
      </c>
      <c r="E1017" t="s">
        <v>92</v>
      </c>
      <c r="F1017">
        <v>711.51</v>
      </c>
      <c r="G1017" s="6">
        <v>43147</v>
      </c>
      <c r="H1017" s="9">
        <f t="shared" si="33"/>
        <v>2018</v>
      </c>
      <c r="I1017" s="4">
        <f t="shared" si="34"/>
        <v>2</v>
      </c>
      <c r="J1017" s="1">
        <v>43153.646215277775</v>
      </c>
      <c r="K1017" s="1">
        <v>43156.118067129632</v>
      </c>
      <c r="L1017" t="s">
        <v>18</v>
      </c>
      <c r="M1017">
        <v>711.51</v>
      </c>
      <c r="N1017">
        <v>1</v>
      </c>
      <c r="O1017" t="s">
        <v>1105</v>
      </c>
      <c r="Q1017">
        <v>711.51</v>
      </c>
      <c r="R1017" t="s">
        <v>94</v>
      </c>
    </row>
    <row r="1018" spans="1:18" x14ac:dyDescent="0.25">
      <c r="A1018" s="1">
        <v>43157.570092592592</v>
      </c>
      <c r="B1018" t="s">
        <v>15</v>
      </c>
      <c r="C1018">
        <v>95735120210</v>
      </c>
      <c r="D1018" t="s">
        <v>91</v>
      </c>
      <c r="E1018" t="s">
        <v>92</v>
      </c>
      <c r="F1018">
        <v>556.24</v>
      </c>
      <c r="G1018" s="6">
        <v>43147</v>
      </c>
      <c r="H1018" s="9">
        <f t="shared" si="33"/>
        <v>2018</v>
      </c>
      <c r="I1018" s="4">
        <f t="shared" si="34"/>
        <v>2</v>
      </c>
      <c r="J1018" s="1">
        <v>43153.623645833337</v>
      </c>
      <c r="K1018" s="1">
        <v>43156.118634259263</v>
      </c>
      <c r="L1018" t="s">
        <v>18</v>
      </c>
      <c r="M1018">
        <v>556.24</v>
      </c>
      <c r="N1018">
        <v>1</v>
      </c>
      <c r="O1018" t="s">
        <v>1105</v>
      </c>
      <c r="Q1018">
        <v>556.24</v>
      </c>
      <c r="R1018" t="s">
        <v>94</v>
      </c>
    </row>
    <row r="1019" spans="1:18" x14ac:dyDescent="0.25">
      <c r="A1019" s="1">
        <v>43231.52684027778</v>
      </c>
      <c r="B1019" t="s">
        <v>15</v>
      </c>
      <c r="C1019">
        <v>95960</v>
      </c>
      <c r="D1019" t="s">
        <v>16</v>
      </c>
      <c r="E1019" t="s">
        <v>17</v>
      </c>
      <c r="F1019">
        <v>78.39</v>
      </c>
      <c r="G1019" s="6">
        <v>43220</v>
      </c>
      <c r="H1019" s="9">
        <f t="shared" si="33"/>
        <v>2018</v>
      </c>
      <c r="I1019" s="4">
        <f t="shared" si="34"/>
        <v>4</v>
      </c>
      <c r="J1019" s="1">
        <v>43228.460185185184</v>
      </c>
      <c r="K1019" s="1">
        <v>43230.527719907404</v>
      </c>
      <c r="L1019" t="s">
        <v>18</v>
      </c>
      <c r="M1019">
        <v>78.39</v>
      </c>
      <c r="N1019">
        <v>1</v>
      </c>
      <c r="O1019" t="s">
        <v>1088</v>
      </c>
      <c r="Q1019">
        <v>73.25</v>
      </c>
      <c r="R1019" t="s">
        <v>20</v>
      </c>
    </row>
    <row r="1020" spans="1:18" x14ac:dyDescent="0.25">
      <c r="A1020" s="1">
        <v>43231.52684027778</v>
      </c>
      <c r="B1020" t="s">
        <v>15</v>
      </c>
      <c r="C1020">
        <v>95960</v>
      </c>
      <c r="D1020" t="s">
        <v>16</v>
      </c>
      <c r="E1020" t="s">
        <v>17</v>
      </c>
      <c r="F1020">
        <v>78.39</v>
      </c>
      <c r="G1020" s="6">
        <v>43220</v>
      </c>
      <c r="H1020" s="9">
        <f t="shared" si="33"/>
        <v>2018</v>
      </c>
      <c r="I1020" s="4">
        <f t="shared" si="34"/>
        <v>4</v>
      </c>
      <c r="J1020" s="1">
        <v>43228.460185185184</v>
      </c>
      <c r="K1020" s="1">
        <v>43230.527719907404</v>
      </c>
      <c r="L1020" t="s">
        <v>18</v>
      </c>
      <c r="M1020">
        <v>78.39</v>
      </c>
      <c r="N1020">
        <v>2</v>
      </c>
      <c r="O1020" t="s">
        <v>1089</v>
      </c>
      <c r="Q1020">
        <v>5.14</v>
      </c>
      <c r="R1020" t="s">
        <v>70</v>
      </c>
    </row>
    <row r="1021" spans="1:18" x14ac:dyDescent="0.25">
      <c r="A1021" s="1">
        <v>42989.514687499999</v>
      </c>
      <c r="B1021" t="s">
        <v>15</v>
      </c>
      <c r="C1021">
        <v>9632</v>
      </c>
      <c r="D1021" t="s">
        <v>1053</v>
      </c>
      <c r="E1021" t="s">
        <v>1054</v>
      </c>
      <c r="F1021">
        <v>197.72</v>
      </c>
      <c r="G1021" s="6">
        <v>42978</v>
      </c>
      <c r="H1021" s="9">
        <f t="shared" si="33"/>
        <v>2017</v>
      </c>
      <c r="I1021" s="4">
        <f t="shared" si="34"/>
        <v>8</v>
      </c>
      <c r="J1021" s="1">
        <v>42986.598564814813</v>
      </c>
      <c r="K1021" s="1">
        <v>42986.638981481483</v>
      </c>
      <c r="L1021" t="s">
        <v>23</v>
      </c>
      <c r="M1021">
        <v>197.72</v>
      </c>
      <c r="N1021">
        <v>1</v>
      </c>
      <c r="O1021" t="s">
        <v>1106</v>
      </c>
      <c r="Q1021">
        <v>197.72</v>
      </c>
      <c r="R1021" t="s">
        <v>46</v>
      </c>
    </row>
    <row r="1022" spans="1:18" x14ac:dyDescent="0.25">
      <c r="B1022" t="s">
        <v>75</v>
      </c>
      <c r="C1022" t="s">
        <v>1107</v>
      </c>
      <c r="D1022" t="s">
        <v>763</v>
      </c>
      <c r="E1022" t="s">
        <v>764</v>
      </c>
      <c r="F1022">
        <v>390</v>
      </c>
      <c r="G1022" s="6">
        <v>43287</v>
      </c>
      <c r="H1022" s="9">
        <f t="shared" si="33"/>
        <v>2018</v>
      </c>
      <c r="I1022" s="4">
        <f t="shared" si="34"/>
        <v>7</v>
      </c>
      <c r="J1022" s="1">
        <v>43290.465300925927</v>
      </c>
      <c r="K1022" s="1">
        <v>43290.474641203706</v>
      </c>
      <c r="L1022" t="s">
        <v>23</v>
      </c>
      <c r="M1022">
        <v>390</v>
      </c>
      <c r="N1022">
        <v>1</v>
      </c>
      <c r="O1022" t="s">
        <v>1108</v>
      </c>
      <c r="Q1022">
        <v>390</v>
      </c>
      <c r="R1022" t="s">
        <v>766</v>
      </c>
    </row>
    <row r="1023" spans="1:18" x14ac:dyDescent="0.25">
      <c r="A1023" s="1">
        <v>42676.709907407407</v>
      </c>
      <c r="B1023" t="s">
        <v>15</v>
      </c>
      <c r="C1023" t="s">
        <v>1109</v>
      </c>
      <c r="D1023" t="s">
        <v>760</v>
      </c>
      <c r="E1023" t="s">
        <v>761</v>
      </c>
      <c r="F1023">
        <v>1375</v>
      </c>
      <c r="G1023" s="6">
        <v>42671</v>
      </c>
      <c r="H1023" s="9">
        <f t="shared" si="33"/>
        <v>2016</v>
      </c>
      <c r="I1023" s="4">
        <f t="shared" si="34"/>
        <v>10</v>
      </c>
      <c r="J1023" s="1">
        <v>42674.86645833333</v>
      </c>
      <c r="K1023" s="1">
        <v>42676.708113425928</v>
      </c>
      <c r="L1023" t="s">
        <v>23</v>
      </c>
      <c r="M1023">
        <v>1375</v>
      </c>
      <c r="N1023">
        <v>1</v>
      </c>
      <c r="O1023" t="s">
        <v>1110</v>
      </c>
      <c r="Q1023">
        <v>1375</v>
      </c>
      <c r="R1023" t="s">
        <v>1111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windsong_invoices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Rasuri, Kishore(MSUSA-Consultant)</dc:creator>
  <cp:lastModifiedBy>Rasuri, Kishore(MSUSA-Consultant)</cp:lastModifiedBy>
  <dcterms:created xsi:type="dcterms:W3CDTF">2018-07-12T15:07:58Z</dcterms:created>
  <dcterms:modified xsi:type="dcterms:W3CDTF">2018-07-12T21:41:47Z</dcterms:modified>
</cp:coreProperties>
</file>