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B8E6E2DA-FADF-45A7-BF99-DDD614693E22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  <sheet name="Bl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23" i="3" s="1"/>
  <c r="E19" i="3"/>
  <c r="G14" i="3"/>
  <c r="F14" i="3"/>
  <c r="E14" i="3"/>
  <c r="D14" i="3"/>
  <c r="C14" i="3"/>
  <c r="B14" i="3"/>
  <c r="E36" i="3" s="1"/>
  <c r="G13" i="3"/>
  <c r="F13" i="3"/>
  <c r="E13" i="3"/>
  <c r="D13" i="3"/>
  <c r="C13" i="3"/>
  <c r="B13" i="3"/>
  <c r="G12" i="3"/>
  <c r="F12" i="3"/>
  <c r="E12" i="3"/>
  <c r="D12" i="3"/>
  <c r="C12" i="3"/>
  <c r="B12" i="3"/>
  <c r="E34" i="3" s="1"/>
  <c r="G11" i="3"/>
  <c r="F11" i="3"/>
  <c r="E11" i="3"/>
  <c r="D11" i="3"/>
  <c r="C11" i="3"/>
  <c r="B11" i="3"/>
  <c r="E33" i="3" s="1"/>
  <c r="G10" i="3"/>
  <c r="F10" i="3"/>
  <c r="E10" i="3"/>
  <c r="D10" i="3"/>
  <c r="C10" i="3"/>
  <c r="B10" i="3"/>
  <c r="E32" i="3" s="1"/>
  <c r="G9" i="3"/>
  <c r="F9" i="3"/>
  <c r="E9" i="3"/>
  <c r="D9" i="3"/>
  <c r="C9" i="3"/>
  <c r="B9" i="3"/>
  <c r="E31" i="3" s="1"/>
  <c r="G7" i="3"/>
  <c r="G28" i="3" s="1"/>
  <c r="F7" i="3"/>
  <c r="F28" i="3" s="1"/>
  <c r="E7" i="3"/>
  <c r="E28" i="3" s="1"/>
  <c r="D7" i="3"/>
  <c r="D28" i="3" s="1"/>
  <c r="C7" i="3"/>
  <c r="C28" i="3" s="1"/>
  <c r="B7" i="3"/>
  <c r="D36" i="3" s="1"/>
  <c r="G6" i="3"/>
  <c r="G27" i="3" s="1"/>
  <c r="F6" i="3"/>
  <c r="F27" i="3" s="1"/>
  <c r="E6" i="3"/>
  <c r="E27" i="3" s="1"/>
  <c r="D6" i="3"/>
  <c r="D27" i="3" s="1"/>
  <c r="C6" i="3"/>
  <c r="C27" i="3" s="1"/>
  <c r="B6" i="3"/>
  <c r="D35" i="3" s="1"/>
  <c r="G5" i="3"/>
  <c r="G26" i="3" s="1"/>
  <c r="F5" i="3"/>
  <c r="F26" i="3" s="1"/>
  <c r="E5" i="3"/>
  <c r="E26" i="3" s="1"/>
  <c r="D5" i="3"/>
  <c r="D26" i="3" s="1"/>
  <c r="C5" i="3"/>
  <c r="C26" i="3" s="1"/>
  <c r="B5" i="3"/>
  <c r="D34" i="3" s="1"/>
  <c r="G4" i="3"/>
  <c r="G25" i="3" s="1"/>
  <c r="F4" i="3"/>
  <c r="F25" i="3" s="1"/>
  <c r="E4" i="3"/>
  <c r="E25" i="3" s="1"/>
  <c r="D4" i="3"/>
  <c r="D25" i="3" s="1"/>
  <c r="C4" i="3"/>
  <c r="C25" i="3" s="1"/>
  <c r="B4" i="3"/>
  <c r="B25" i="3" s="1"/>
  <c r="G3" i="3"/>
  <c r="G24" i="3" s="1"/>
  <c r="F3" i="3"/>
  <c r="F24" i="3" s="1"/>
  <c r="E3" i="3"/>
  <c r="E24" i="3" s="1"/>
  <c r="D3" i="3"/>
  <c r="D24" i="3" s="1"/>
  <c r="C3" i="3"/>
  <c r="C24" i="3" s="1"/>
  <c r="B3" i="3"/>
  <c r="D32" i="3" s="1"/>
  <c r="G2" i="3"/>
  <c r="G23" i="3" s="1"/>
  <c r="E2" i="3"/>
  <c r="E23" i="3" s="1"/>
  <c r="D2" i="3"/>
  <c r="D23" i="3" s="1"/>
  <c r="C2" i="3"/>
  <c r="C23" i="3" s="1"/>
  <c r="B2" i="3"/>
  <c r="E35" i="3" l="1"/>
  <c r="D31" i="3"/>
  <c r="B17" i="3"/>
  <c r="B19" i="3"/>
  <c r="B21" i="3"/>
  <c r="C36" i="3" s="1"/>
  <c r="B24" i="3"/>
  <c r="B26" i="3"/>
  <c r="B28" i="3"/>
  <c r="C17" i="3"/>
  <c r="C19" i="3"/>
  <c r="C21" i="3"/>
  <c r="D33" i="3"/>
  <c r="D17" i="3"/>
  <c r="D19" i="3"/>
  <c r="D21" i="3"/>
  <c r="E17" i="3"/>
  <c r="E21" i="3"/>
  <c r="F17" i="3"/>
  <c r="F19" i="3"/>
  <c r="F21" i="3"/>
  <c r="G17" i="3"/>
  <c r="G19" i="3"/>
  <c r="G21" i="3"/>
  <c r="B16" i="3"/>
  <c r="B18" i="3"/>
  <c r="C33" i="3" s="1"/>
  <c r="B20" i="3"/>
  <c r="B23" i="3"/>
  <c r="B27" i="3"/>
  <c r="C16" i="3"/>
  <c r="C18" i="3"/>
  <c r="C20" i="3"/>
  <c r="D16" i="3"/>
  <c r="D18" i="3"/>
  <c r="D20" i="3"/>
  <c r="E16" i="3"/>
  <c r="E18" i="3"/>
  <c r="E20" i="3"/>
  <c r="F16" i="3"/>
  <c r="F18" i="3"/>
  <c r="F20" i="3"/>
  <c r="G16" i="3"/>
  <c r="G18" i="3"/>
  <c r="G20" i="3"/>
  <c r="C31" i="3" l="1"/>
  <c r="C34" i="3"/>
  <c r="C35" i="3"/>
  <c r="C32" i="3"/>
</calcChain>
</file>

<file path=xl/sharedStrings.xml><?xml version="1.0" encoding="utf-8"?>
<sst xmlns="http://schemas.openxmlformats.org/spreadsheetml/2006/main" count="124" uniqueCount="42">
  <si>
    <t>Club Brugge</t>
  </si>
  <si>
    <t>Genk</t>
  </si>
  <si>
    <t>Anderlecht</t>
  </si>
  <si>
    <t>Antwerp</t>
  </si>
  <si>
    <t>Thuis\Uit</t>
  </si>
  <si>
    <t>/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</si>
  <si>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</si>
  <si>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</si>
  <si>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</si>
  <si>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</si>
  <si>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</si>
  <si>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</si>
  <si>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</si>
  <si>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</si>
  <si>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</si>
  <si>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</si>
  <si>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</si>
  <si>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</si>
  <si>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</si>
  <si>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</si>
  <si>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2-0</t>
  </si>
  <si>
    <t>0-2</t>
  </si>
  <si>
    <t>2-1</t>
  </si>
  <si>
    <t>1-1</t>
  </si>
  <si>
    <t>1-2</t>
  </si>
  <si>
    <t>2-2</t>
  </si>
  <si>
    <t>3-1</t>
  </si>
  <si>
    <t>2-3</t>
  </si>
  <si>
    <t>1-0</t>
  </si>
  <si>
    <t>genk</t>
  </si>
  <si>
    <t>brugge</t>
  </si>
  <si>
    <t>union</t>
  </si>
  <si>
    <t>anderlecht</t>
  </si>
  <si>
    <t>gent</t>
  </si>
  <si>
    <t>antwerp</t>
  </si>
  <si>
    <t>Tolu</t>
  </si>
  <si>
    <t>Vanaken</t>
  </si>
  <si>
    <t>punten</t>
  </si>
  <si>
    <t>voor</t>
  </si>
  <si>
    <t>tegen</t>
  </si>
  <si>
    <t>3-0</t>
  </si>
  <si>
    <t>Penders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</si>
</sst>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242424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P19"/>
  <sheetViews>
    <sheetView tabSelected="1" workbookViewId="0">
      <selection activeCell="B10" sqref="B10"/>
    </sheetView>
  </sheetViews>
  <sheetFormatPr defaultRowHeight="15"/>
  <cols>
    <col min="1" max="1" width="23.85546875" bestFit="1" customWidth="1"/>
    <col min="2" max="2" width="10.42578125" bestFit="1" customWidth="1"/>
    <col min="3" max="3" width="10.5703125" bestFit="1" customWidth="1"/>
    <col min="5" max="5" width="9.85546875" bestFit="1" customWidth="1"/>
    <col min="10" max="11" width="10.140625" bestFit="1" customWidth="1"/>
  </cols>
  <sheetData>
    <row r="1" spans="1:16">
      <c r="A1" t="s">
        <v>4</v>
      </c>
      <c r="B1" t="s">
        <v>1</v>
      </c>
      <c r="C1" t="s">
        <v>0</v>
      </c>
      <c r="D1" t="s">
        <v>16</v>
      </c>
      <c r="E1" t="s">
        <v>2</v>
      </c>
      <c r="F1" t="s">
        <v>19</v>
      </c>
      <c r="G1" t="s">
        <v>3</v>
      </c>
    </row>
    <row r="2" spans="1:16">
      <c r="A2" t="s">
        <v>1</v>
      </c>
      <c r="B2" s="1" t="s">
        <v>5</v>
      </c>
      <c r="C2" s="1" t="s">
        <v>22</v>
      </c>
      <c r="D2" s="1" t="s">
        <v>23</v>
      </c>
      <c r="E2" s="1" t="s">
        <v>20</v>
      </c>
      <c r="F2" s="1" t="s">
        <v>22</v>
      </c>
      <c r="G2" s="1" t="s">
        <v>40</v>
      </c>
      <c r="H2" s="1"/>
      <c r="P2" s="2"/>
    </row>
    <row r="3" spans="1:16">
      <c r="A3" t="s">
        <v>0</v>
      </c>
      <c r="B3" s="1" t="s">
        <v>24</v>
      </c>
      <c r="C3" s="1" t="s">
        <v>5</v>
      </c>
      <c r="D3" s="1" t="s">
        <v>25</v>
      </c>
      <c r="E3" s="1" t="s">
        <v>22</v>
      </c>
      <c r="F3" s="1" t="s">
        <v>26</v>
      </c>
      <c r="G3" s="1" t="s">
        <v>28</v>
      </c>
      <c r="H3" s="1"/>
    </row>
    <row r="4" spans="1:16">
      <c r="A4" t="s">
        <v>16</v>
      </c>
      <c r="B4" s="1" t="s">
        <v>25</v>
      </c>
      <c r="C4" s="1" t="s">
        <v>22</v>
      </c>
      <c r="D4" s="1" t="s">
        <v>5</v>
      </c>
      <c r="E4" s="1" t="s">
        <v>28</v>
      </c>
      <c r="F4" s="1" t="s">
        <v>20</v>
      </c>
      <c r="G4" s="1" t="s">
        <v>25</v>
      </c>
      <c r="H4" s="1"/>
    </row>
    <row r="5" spans="1:16">
      <c r="A5" t="s">
        <v>2</v>
      </c>
      <c r="B5" s="1" t="s">
        <v>28</v>
      </c>
      <c r="C5" s="1" t="s">
        <v>24</v>
      </c>
      <c r="D5" s="1" t="s">
        <v>24</v>
      </c>
      <c r="E5" s="1" t="s">
        <v>5</v>
      </c>
      <c r="F5" s="1" t="s">
        <v>28</v>
      </c>
      <c r="G5" s="1" t="s">
        <v>25</v>
      </c>
      <c r="H5" s="1"/>
    </row>
    <row r="6" spans="1:16">
      <c r="A6" t="s">
        <v>19</v>
      </c>
      <c r="B6" s="1" t="s">
        <v>21</v>
      </c>
      <c r="C6" s="1" t="s">
        <v>24</v>
      </c>
      <c r="D6" s="1" t="s">
        <v>28</v>
      </c>
      <c r="E6" s="1" t="s">
        <v>23</v>
      </c>
      <c r="F6" s="1" t="s">
        <v>5</v>
      </c>
      <c r="G6" s="1" t="s">
        <v>23</v>
      </c>
      <c r="H6" s="1"/>
    </row>
    <row r="7" spans="1:16">
      <c r="A7" t="s">
        <v>3</v>
      </c>
      <c r="B7" s="1" t="s">
        <v>23</v>
      </c>
      <c r="C7" s="1" t="s">
        <v>24</v>
      </c>
      <c r="D7" s="1" t="s">
        <v>27</v>
      </c>
      <c r="E7" s="1" t="s">
        <v>23</v>
      </c>
      <c r="F7" s="1" t="s">
        <v>20</v>
      </c>
      <c r="G7" s="1" t="s">
        <v>5</v>
      </c>
      <c r="H7" s="1"/>
    </row>
    <row r="9" spans="1:16">
      <c r="A9" t="s">
        <v>17</v>
      </c>
      <c r="B9" t="s">
        <v>2</v>
      </c>
    </row>
    <row r="10" spans="1:16">
      <c r="A10" t="s">
        <v>0</v>
      </c>
      <c r="B10" s="1" t="s">
        <v>28</v>
      </c>
    </row>
    <row r="12" spans="1:16">
      <c r="A12" t="s">
        <v>18</v>
      </c>
      <c r="B12" t="s">
        <v>0</v>
      </c>
      <c r="C12" t="s">
        <v>7</v>
      </c>
    </row>
    <row r="13" spans="1:16">
      <c r="A13" t="s">
        <v>6</v>
      </c>
      <c r="B13" t="s">
        <v>1</v>
      </c>
      <c r="C13" t="s">
        <v>7</v>
      </c>
    </row>
    <row r="14" spans="1:16">
      <c r="A14" t="s">
        <v>8</v>
      </c>
      <c r="B14" t="s">
        <v>35</v>
      </c>
      <c r="C14" t="s">
        <v>9</v>
      </c>
    </row>
    <row r="15" spans="1:16">
      <c r="A15" t="s">
        <v>10</v>
      </c>
      <c r="B15" t="s">
        <v>36</v>
      </c>
      <c r="C15" t="s">
        <v>9</v>
      </c>
    </row>
    <row r="16" spans="1:16">
      <c r="A16" t="s">
        <v>11</v>
      </c>
      <c r="B16" t="s">
        <v>41</v>
      </c>
      <c r="C16" t="s">
        <v>12</v>
      </c>
    </row>
    <row r="17" spans="1:3">
      <c r="A17" t="s">
        <v>13</v>
      </c>
      <c r="B17" t="s">
        <v>1</v>
      </c>
      <c r="C17" t="s">
        <v>7</v>
      </c>
    </row>
    <row r="18" spans="1:3">
      <c r="A18" t="s">
        <v>14</v>
      </c>
      <c r="B18" t="s">
        <v>1</v>
      </c>
      <c r="C18" t="s">
        <v>7</v>
      </c>
    </row>
    <row r="19" spans="1:3">
      <c r="A19" t="s">
        <v>15</v>
      </c>
      <c r="B19" t="s">
        <v>1</v>
      </c>
      <c r="C19" t="s">
        <v>7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/>
  <sheetData>
    <row r="1" spans="1:1">
      <c r="A1" t="s">
        <v>0</v>
      </c>
    </row>
    <row r="2" spans="1:1">
      <c r="A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B5D5-3908-43CC-834D-AAA501BADE65}">
  <dimension ref="A1:G36"/>
  <sheetViews>
    <sheetView workbookViewId="0">
      <selection activeCell="F3" sqref="F3"/>
    </sheetView>
  </sheetViews>
  <sheetFormatPr defaultRowHeight="15"/>
  <sheetData>
    <row r="1" spans="1:7">
      <c r="B1" t="s">
        <v>1</v>
      </c>
      <c r="C1" t="s">
        <v>0</v>
      </c>
      <c r="D1" t="s">
        <v>16</v>
      </c>
      <c r="E1" t="s">
        <v>2</v>
      </c>
      <c r="F1" t="s">
        <v>19</v>
      </c>
      <c r="G1" t="s">
        <v>3</v>
      </c>
    </row>
    <row r="2" spans="1:7">
      <c r="A2" t="s">
        <v>1</v>
      </c>
      <c r="B2" s="3" t="str">
        <f>IFERROR(VALUE(LEFT(Blad1!B2, SEARCH("-", Blad1!B2) - 1)),"")</f>
        <v/>
      </c>
      <c r="C2" s="3">
        <f>IFERROR(VALUE(LEFT(Blad1!C2, SEARCH("-", Blad1!C2) - 1)),"")</f>
        <v>2</v>
      </c>
      <c r="D2" s="3">
        <f>IFERROR(VALUE(LEFT(Blad1!D2, SEARCH("-", Blad1!D2) - 1)),"")</f>
        <v>1</v>
      </c>
      <c r="E2" s="3">
        <f>IFERROR(VALUE(LEFT(Blad1!E2, SEARCH("-", Blad1!E2) - 1)),"")</f>
        <v>2</v>
      </c>
      <c r="F2" s="3">
        <f>IFERROR(VALUE(LEFT(Blad1!F2, SEARCH("-", Blad1!F2) - 1)),"")</f>
        <v>2</v>
      </c>
      <c r="G2" s="3">
        <f>IFERROR(VALUE(LEFT(Blad1!G2, SEARCH("-", Blad1!G2) - 1)),"")</f>
        <v>3</v>
      </c>
    </row>
    <row r="3" spans="1:7">
      <c r="A3" t="s">
        <v>0</v>
      </c>
      <c r="B3" s="3">
        <f>IFERROR(VALUE(LEFT(Blad1!B3, SEARCH("-", Blad1!B3) - 1)),"")</f>
        <v>1</v>
      </c>
      <c r="C3" s="3" t="str">
        <f>IFERROR(VALUE(LEFT(Blad1!C3, SEARCH("-", Blad1!C3) - 1)),"")</f>
        <v/>
      </c>
      <c r="D3" s="3">
        <f>IFERROR(VALUE(LEFT(Blad1!D3, SEARCH("-", Blad1!D3) - 1)),"")</f>
        <v>2</v>
      </c>
      <c r="E3" s="3">
        <f>IFERROR(VALUE(LEFT(Blad1!E3, SEARCH("-", Blad1!E3) - 1)),"")</f>
        <v>2</v>
      </c>
      <c r="F3" s="3">
        <f>IFERROR(VALUE(LEFT(Blad1!F3, SEARCH("-", Blad1!F3) - 1)),"")</f>
        <v>3</v>
      </c>
      <c r="G3" s="3">
        <f>IFERROR(VALUE(LEFT(Blad1!G3, SEARCH("-", Blad1!G3) - 1)),"")</f>
        <v>1</v>
      </c>
    </row>
    <row r="4" spans="1:7">
      <c r="A4" t="s">
        <v>16</v>
      </c>
      <c r="B4" s="3">
        <f>IFERROR(VALUE(LEFT(Blad1!B4, SEARCH("-", Blad1!B4) - 1)),"")</f>
        <v>2</v>
      </c>
      <c r="C4" s="3">
        <f>IFERROR(VALUE(LEFT(Blad1!C4, SEARCH("-", Blad1!C4) - 1)),"")</f>
        <v>2</v>
      </c>
      <c r="D4" s="3" t="str">
        <f>IFERROR(VALUE(LEFT(Blad1!D4, SEARCH("-", Blad1!D4) - 1)),"")</f>
        <v/>
      </c>
      <c r="E4" s="3">
        <f>IFERROR(VALUE(LEFT(Blad1!E4, SEARCH("-", Blad1!E4) - 1)),"")</f>
        <v>1</v>
      </c>
      <c r="F4" s="3">
        <f>IFERROR(VALUE(LEFT(Blad1!F4, SEARCH("-", Blad1!F4) - 1)),"")</f>
        <v>2</v>
      </c>
      <c r="G4" s="3">
        <f>IFERROR(VALUE(LEFT(Blad1!G4, SEARCH("-", Blad1!G4) - 1)),"")</f>
        <v>2</v>
      </c>
    </row>
    <row r="5" spans="1:7">
      <c r="A5" t="s">
        <v>2</v>
      </c>
      <c r="B5" s="3">
        <f>IFERROR(VALUE(LEFT(Blad1!B5, SEARCH("-", Blad1!B5) - 1)),"")</f>
        <v>1</v>
      </c>
      <c r="C5" s="3">
        <f>IFERROR(VALUE(LEFT(Blad1!C5, SEARCH("-", Blad1!C5) - 1)),"")</f>
        <v>1</v>
      </c>
      <c r="D5" s="3">
        <f>IFERROR(VALUE(LEFT(Blad1!D5, SEARCH("-", Blad1!D5) - 1)),"")</f>
        <v>1</v>
      </c>
      <c r="E5" s="3" t="str">
        <f>IFERROR(VALUE(LEFT(Blad1!E5, SEARCH("-", Blad1!E5) - 1)),"")</f>
        <v/>
      </c>
      <c r="F5" s="3">
        <f>IFERROR(VALUE(LEFT(Blad1!F5, SEARCH("-", Blad1!F5) - 1)),"")</f>
        <v>1</v>
      </c>
      <c r="G5" s="3">
        <f>IFERROR(VALUE(LEFT(Blad1!G5, SEARCH("-", Blad1!G5) - 1)),"")</f>
        <v>2</v>
      </c>
    </row>
    <row r="6" spans="1:7">
      <c r="A6" t="s">
        <v>19</v>
      </c>
      <c r="B6" s="3">
        <f>IFERROR(VALUE(LEFT(Blad1!B6, SEARCH("-", Blad1!B6) - 1)),"")</f>
        <v>0</v>
      </c>
      <c r="C6" s="3">
        <f>IFERROR(VALUE(LEFT(Blad1!C6, SEARCH("-", Blad1!C6) - 1)),"")</f>
        <v>1</v>
      </c>
      <c r="D6" s="3">
        <f>IFERROR(VALUE(LEFT(Blad1!D6, SEARCH("-", Blad1!D6) - 1)),"")</f>
        <v>1</v>
      </c>
      <c r="E6" s="3">
        <f>IFERROR(VALUE(LEFT(Blad1!E6, SEARCH("-", Blad1!E6) - 1)),"")</f>
        <v>1</v>
      </c>
      <c r="F6" s="3" t="str">
        <f>IFERROR(VALUE(LEFT(Blad1!F6, SEARCH("-", Blad1!F6) - 1)),"")</f>
        <v/>
      </c>
      <c r="G6" s="3">
        <f>IFERROR(VALUE(LEFT(Blad1!G6, SEARCH("-", Blad1!G6) - 1)),"")</f>
        <v>1</v>
      </c>
    </row>
    <row r="7" spans="1:7">
      <c r="A7" t="s">
        <v>3</v>
      </c>
      <c r="B7" s="3">
        <f>IFERROR(VALUE(LEFT(Blad1!B7, SEARCH("-", Blad1!B7) - 1)),"")</f>
        <v>1</v>
      </c>
      <c r="C7" s="3">
        <f>IFERROR(VALUE(LEFT(Blad1!C7, SEARCH("-", Blad1!C7) - 1)),"")</f>
        <v>1</v>
      </c>
      <c r="D7" s="3">
        <f>IFERROR(VALUE(LEFT(Blad1!D7, SEARCH("-", Blad1!D7) - 1)),"")</f>
        <v>2</v>
      </c>
      <c r="E7" s="3">
        <f>IFERROR(VALUE(LEFT(Blad1!E7, SEARCH("-", Blad1!E7) - 1)),"")</f>
        <v>1</v>
      </c>
      <c r="F7" s="3">
        <f>IFERROR(VALUE(LEFT(Blad1!F7, SEARCH("-", Blad1!F7) - 1)),"")</f>
        <v>2</v>
      </c>
      <c r="G7" s="3" t="str">
        <f>IFERROR(VALUE(LEFT(Blad1!G7, SEARCH("-", Blad1!G7) - 1)),"")</f>
        <v/>
      </c>
    </row>
    <row r="8" spans="1:7">
      <c r="B8" t="s">
        <v>1</v>
      </c>
      <c r="C8" t="s">
        <v>0</v>
      </c>
      <c r="D8" t="s">
        <v>16</v>
      </c>
      <c r="E8" t="s">
        <v>2</v>
      </c>
      <c r="F8" t="s">
        <v>19</v>
      </c>
      <c r="G8" t="s">
        <v>3</v>
      </c>
    </row>
    <row r="9" spans="1:7">
      <c r="A9" t="s">
        <v>1</v>
      </c>
      <c r="B9" s="4" t="str">
        <f>IFERROR(VALUE(RIGHT(Blad1!B2, LEN(Blad1!B2) - SEARCH("-", Blad1!B2))),"")</f>
        <v/>
      </c>
      <c r="C9" s="4">
        <f>IFERROR(VALUE(RIGHT(Blad1!C2, LEN(Blad1!C2) - SEARCH("-", Blad1!C2))),"")</f>
        <v>1</v>
      </c>
      <c r="D9" s="4">
        <f>IFERROR(VALUE(RIGHT(Blad1!D2, LEN(Blad1!D2) - SEARCH("-", Blad1!D2))),"")</f>
        <v>1</v>
      </c>
      <c r="E9" s="4">
        <f>IFERROR(VALUE(RIGHT(Blad1!E2, LEN(Blad1!E2) - SEARCH("-", Blad1!E2))),"")</f>
        <v>0</v>
      </c>
      <c r="F9" s="4">
        <f>IFERROR(VALUE(RIGHT(Blad1!F2, LEN(Blad1!F2) - SEARCH("-", Blad1!F2))),"")</f>
        <v>1</v>
      </c>
      <c r="G9" s="4">
        <f>IFERROR(VALUE(RIGHT(Blad1!G2, LEN(Blad1!G2) - SEARCH("-", Blad1!G2))),"")</f>
        <v>0</v>
      </c>
    </row>
    <row r="10" spans="1:7">
      <c r="A10" t="s">
        <v>0</v>
      </c>
      <c r="B10" s="4">
        <f>IFERROR(VALUE(RIGHT(Blad1!B3, LEN(Blad1!B3) - SEARCH("-", Blad1!B3))),"")</f>
        <v>2</v>
      </c>
      <c r="C10" s="4" t="str">
        <f>IFERROR(VALUE(RIGHT(Blad1!C3, LEN(Blad1!C3) - SEARCH("-", Blad1!C3))),"")</f>
        <v/>
      </c>
      <c r="D10" s="4">
        <f>IFERROR(VALUE(RIGHT(Blad1!D3, LEN(Blad1!D3) - SEARCH("-", Blad1!D3))),"")</f>
        <v>2</v>
      </c>
      <c r="E10" s="4">
        <f>IFERROR(VALUE(RIGHT(Blad1!E3, LEN(Blad1!E3) - SEARCH("-", Blad1!E3))),"")</f>
        <v>1</v>
      </c>
      <c r="F10" s="4">
        <f>IFERROR(VALUE(RIGHT(Blad1!F3, LEN(Blad1!F3) - SEARCH("-", Blad1!F3))),"")</f>
        <v>1</v>
      </c>
      <c r="G10" s="4">
        <f>IFERROR(VALUE(RIGHT(Blad1!G3, LEN(Blad1!G3) - SEARCH("-", Blad1!G3))),"")</f>
        <v>0</v>
      </c>
    </row>
    <row r="11" spans="1:7">
      <c r="A11" t="s">
        <v>16</v>
      </c>
      <c r="B11" s="4">
        <f>IFERROR(VALUE(RIGHT(Blad1!B4, LEN(Blad1!B4) - SEARCH("-", Blad1!B4))),"")</f>
        <v>2</v>
      </c>
      <c r="C11" s="4">
        <f>IFERROR(VALUE(RIGHT(Blad1!C4, LEN(Blad1!C4) - SEARCH("-", Blad1!C4))),"")</f>
        <v>1</v>
      </c>
      <c r="D11" s="4" t="str">
        <f>IFERROR(VALUE(RIGHT(Blad1!D4, LEN(Blad1!D4) - SEARCH("-", Blad1!D4))),"")</f>
        <v/>
      </c>
      <c r="E11" s="4">
        <f>IFERROR(VALUE(RIGHT(Blad1!E4, LEN(Blad1!E4) - SEARCH("-", Blad1!E4))),"")</f>
        <v>0</v>
      </c>
      <c r="F11" s="4">
        <f>IFERROR(VALUE(RIGHT(Blad1!F4, LEN(Blad1!F4) - SEARCH("-", Blad1!F4))),"")</f>
        <v>0</v>
      </c>
      <c r="G11" s="4">
        <f>IFERROR(VALUE(RIGHT(Blad1!G4, LEN(Blad1!G4) - SEARCH("-", Blad1!G4))),"")</f>
        <v>2</v>
      </c>
    </row>
    <row r="12" spans="1:7">
      <c r="A12" t="s">
        <v>2</v>
      </c>
      <c r="B12" s="4">
        <f>IFERROR(VALUE(RIGHT(Blad1!B5, LEN(Blad1!B5) - SEARCH("-", Blad1!B5))),"")</f>
        <v>0</v>
      </c>
      <c r="C12" s="4">
        <f>IFERROR(VALUE(RIGHT(Blad1!C5, LEN(Blad1!C5) - SEARCH("-", Blad1!C5))),"")</f>
        <v>2</v>
      </c>
      <c r="D12" s="4">
        <f>IFERROR(VALUE(RIGHT(Blad1!D5, LEN(Blad1!D5) - SEARCH("-", Blad1!D5))),"")</f>
        <v>2</v>
      </c>
      <c r="E12" s="4" t="str">
        <f>IFERROR(VALUE(RIGHT(Blad1!E5, LEN(Blad1!E5) - SEARCH("-", Blad1!E5))),"")</f>
        <v/>
      </c>
      <c r="F12" s="4">
        <f>IFERROR(VALUE(RIGHT(Blad1!F5, LEN(Blad1!F5) - SEARCH("-", Blad1!F5))),"")</f>
        <v>0</v>
      </c>
      <c r="G12" s="4">
        <f>IFERROR(VALUE(RIGHT(Blad1!G5, LEN(Blad1!G5) - SEARCH("-", Blad1!G5))),"")</f>
        <v>2</v>
      </c>
    </row>
    <row r="13" spans="1:7">
      <c r="A13" t="s">
        <v>19</v>
      </c>
      <c r="B13" s="4">
        <f>IFERROR(VALUE(RIGHT(Blad1!B6, LEN(Blad1!B6) - SEARCH("-", Blad1!B6))),"")</f>
        <v>2</v>
      </c>
      <c r="C13" s="4">
        <f>IFERROR(VALUE(RIGHT(Blad1!C6, LEN(Blad1!C6) - SEARCH("-", Blad1!C6))),"")</f>
        <v>2</v>
      </c>
      <c r="D13" s="4">
        <f>IFERROR(VALUE(RIGHT(Blad1!D6, LEN(Blad1!D6) - SEARCH("-", Blad1!D6))),"")</f>
        <v>0</v>
      </c>
      <c r="E13" s="4">
        <f>IFERROR(VALUE(RIGHT(Blad1!E6, LEN(Blad1!E6) - SEARCH("-", Blad1!E6))),"")</f>
        <v>1</v>
      </c>
      <c r="F13" s="4" t="str">
        <f>IFERROR(VALUE(RIGHT(Blad1!F6, LEN(Blad1!F6) - SEARCH("-", Blad1!F6))),"")</f>
        <v/>
      </c>
      <c r="G13" s="4">
        <f>IFERROR(VALUE(RIGHT(Blad1!G6, LEN(Blad1!G6) - SEARCH("-", Blad1!G6))),"")</f>
        <v>1</v>
      </c>
    </row>
    <row r="14" spans="1:7">
      <c r="A14" t="s">
        <v>3</v>
      </c>
      <c r="B14" s="4">
        <f>IFERROR(VALUE(RIGHT(Blad1!B7, LEN(Blad1!B7) - SEARCH("-", Blad1!B7))),"")</f>
        <v>1</v>
      </c>
      <c r="C14" s="4">
        <f>IFERROR(VALUE(RIGHT(Blad1!C7, LEN(Blad1!C7) - SEARCH("-", Blad1!C7))),"")</f>
        <v>2</v>
      </c>
      <c r="D14" s="4">
        <f>IFERROR(VALUE(RIGHT(Blad1!D7, LEN(Blad1!D7) - SEARCH("-", Blad1!D7))),"")</f>
        <v>3</v>
      </c>
      <c r="E14" s="4">
        <f>IFERROR(VALUE(RIGHT(Blad1!E7, LEN(Blad1!E7) - SEARCH("-", Blad1!E7))),"")</f>
        <v>1</v>
      </c>
      <c r="F14" s="4">
        <f>IFERROR(VALUE(RIGHT(Blad1!F7, LEN(Blad1!F7) - SEARCH("-", Blad1!F7))),"")</f>
        <v>0</v>
      </c>
      <c r="G14" s="4" t="str">
        <f>IFERROR(VALUE(RIGHT(Blad1!G7, LEN(Blad1!G7) - SEARCH("-", Blad1!G7))),"")</f>
        <v/>
      </c>
    </row>
    <row r="16" spans="1:7">
      <c r="A16" s="1" t="s">
        <v>29</v>
      </c>
      <c r="B16">
        <f t="shared" ref="B16:G21" si="0">IF(OR(B2="",B9=""),0,IF(B2&gt;B9,3,IF(B2=B9,1,0)))</f>
        <v>0</v>
      </c>
      <c r="C16">
        <f t="shared" si="0"/>
        <v>3</v>
      </c>
      <c r="D16">
        <f t="shared" si="0"/>
        <v>1</v>
      </c>
      <c r="E16">
        <f t="shared" si="0"/>
        <v>3</v>
      </c>
      <c r="F16">
        <f t="shared" si="0"/>
        <v>3</v>
      </c>
      <c r="G16">
        <f t="shared" si="0"/>
        <v>3</v>
      </c>
    </row>
    <row r="17" spans="1:7">
      <c r="A17" s="1" t="s">
        <v>30</v>
      </c>
      <c r="B17">
        <f t="shared" si="0"/>
        <v>0</v>
      </c>
      <c r="C17">
        <f t="shared" si="0"/>
        <v>0</v>
      </c>
      <c r="D17">
        <f t="shared" si="0"/>
        <v>1</v>
      </c>
      <c r="E17">
        <f t="shared" si="0"/>
        <v>3</v>
      </c>
      <c r="F17">
        <f t="shared" si="0"/>
        <v>3</v>
      </c>
      <c r="G17">
        <f t="shared" si="0"/>
        <v>3</v>
      </c>
    </row>
    <row r="18" spans="1:7">
      <c r="A18" s="1" t="s">
        <v>31</v>
      </c>
      <c r="B18">
        <f t="shared" si="0"/>
        <v>1</v>
      </c>
      <c r="C18">
        <f t="shared" si="0"/>
        <v>3</v>
      </c>
      <c r="D18">
        <f t="shared" si="0"/>
        <v>0</v>
      </c>
      <c r="E18">
        <f t="shared" si="0"/>
        <v>3</v>
      </c>
      <c r="F18">
        <f t="shared" si="0"/>
        <v>3</v>
      </c>
      <c r="G18">
        <f t="shared" si="0"/>
        <v>1</v>
      </c>
    </row>
    <row r="19" spans="1:7">
      <c r="A19" s="1" t="s">
        <v>32</v>
      </c>
      <c r="B19">
        <f t="shared" si="0"/>
        <v>3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3</v>
      </c>
      <c r="G19">
        <f t="shared" si="0"/>
        <v>1</v>
      </c>
    </row>
    <row r="20" spans="1:7">
      <c r="A20" s="1" t="s">
        <v>33</v>
      </c>
      <c r="B20">
        <f t="shared" si="0"/>
        <v>0</v>
      </c>
      <c r="C20">
        <f t="shared" si="0"/>
        <v>0</v>
      </c>
      <c r="D20">
        <f t="shared" si="0"/>
        <v>3</v>
      </c>
      <c r="E20">
        <f t="shared" si="0"/>
        <v>1</v>
      </c>
      <c r="F20">
        <f t="shared" si="0"/>
        <v>0</v>
      </c>
      <c r="G20">
        <f t="shared" si="0"/>
        <v>1</v>
      </c>
    </row>
    <row r="21" spans="1:7">
      <c r="A21" s="1" t="s">
        <v>34</v>
      </c>
      <c r="B21">
        <f t="shared" si="0"/>
        <v>1</v>
      </c>
      <c r="C21">
        <f t="shared" si="0"/>
        <v>0</v>
      </c>
      <c r="D21">
        <f t="shared" si="0"/>
        <v>0</v>
      </c>
      <c r="E21">
        <f t="shared" si="0"/>
        <v>1</v>
      </c>
      <c r="F21">
        <f t="shared" si="0"/>
        <v>3</v>
      </c>
      <c r="G21">
        <f t="shared" si="0"/>
        <v>0</v>
      </c>
    </row>
    <row r="22" spans="1:7">
      <c r="A22" s="1"/>
      <c r="B22" s="1" t="s">
        <v>29</v>
      </c>
      <c r="C22" s="1" t="s">
        <v>30</v>
      </c>
      <c r="D22" s="1" t="s">
        <v>31</v>
      </c>
      <c r="E22" s="1" t="s">
        <v>32</v>
      </c>
      <c r="F22" s="1" t="s">
        <v>33</v>
      </c>
      <c r="G22" s="1" t="s">
        <v>34</v>
      </c>
    </row>
    <row r="23" spans="1:7">
      <c r="A23" s="1"/>
      <c r="B23">
        <f t="shared" ref="B23:G28" si="1">IF(OR(B2="",B9=""),0,IF(B2&lt;B9,3,IF(B2=B9,1,0)))</f>
        <v>0</v>
      </c>
      <c r="C23">
        <f t="shared" si="1"/>
        <v>0</v>
      </c>
      <c r="D23">
        <f t="shared" si="1"/>
        <v>1</v>
      </c>
      <c r="E23">
        <f t="shared" si="1"/>
        <v>0</v>
      </c>
      <c r="F23">
        <f t="shared" si="1"/>
        <v>0</v>
      </c>
      <c r="G23">
        <f t="shared" si="1"/>
        <v>0</v>
      </c>
    </row>
    <row r="24" spans="1:7">
      <c r="A24" s="1"/>
      <c r="B24">
        <f t="shared" si="1"/>
        <v>3</v>
      </c>
      <c r="C24">
        <f t="shared" si="1"/>
        <v>0</v>
      </c>
      <c r="D24">
        <f t="shared" si="1"/>
        <v>1</v>
      </c>
      <c r="E24">
        <f t="shared" si="1"/>
        <v>0</v>
      </c>
      <c r="F24">
        <f t="shared" si="1"/>
        <v>0</v>
      </c>
      <c r="G24">
        <f t="shared" si="1"/>
        <v>0</v>
      </c>
    </row>
    <row r="25" spans="1:7">
      <c r="A25" s="1"/>
      <c r="B25">
        <f t="shared" si="1"/>
        <v>1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1</v>
      </c>
    </row>
    <row r="26" spans="1:7">
      <c r="A26" s="1"/>
      <c r="B26">
        <f t="shared" si="1"/>
        <v>0</v>
      </c>
      <c r="C26">
        <f t="shared" si="1"/>
        <v>3</v>
      </c>
      <c r="D26">
        <f t="shared" si="1"/>
        <v>3</v>
      </c>
      <c r="E26">
        <f t="shared" si="1"/>
        <v>0</v>
      </c>
      <c r="F26">
        <f t="shared" si="1"/>
        <v>0</v>
      </c>
      <c r="G26">
        <f t="shared" si="1"/>
        <v>1</v>
      </c>
    </row>
    <row r="27" spans="1:7">
      <c r="A27" s="1"/>
      <c r="B27">
        <f t="shared" si="1"/>
        <v>3</v>
      </c>
      <c r="C27">
        <f t="shared" si="1"/>
        <v>3</v>
      </c>
      <c r="D27">
        <f t="shared" si="1"/>
        <v>0</v>
      </c>
      <c r="E27">
        <f t="shared" si="1"/>
        <v>1</v>
      </c>
      <c r="F27">
        <f t="shared" si="1"/>
        <v>0</v>
      </c>
      <c r="G27">
        <f t="shared" si="1"/>
        <v>1</v>
      </c>
    </row>
    <row r="28" spans="1:7">
      <c r="B28">
        <f t="shared" si="1"/>
        <v>1</v>
      </c>
      <c r="C28">
        <f t="shared" si="1"/>
        <v>3</v>
      </c>
      <c r="D28">
        <f t="shared" si="1"/>
        <v>3</v>
      </c>
      <c r="E28">
        <f t="shared" si="1"/>
        <v>1</v>
      </c>
      <c r="F28">
        <f t="shared" si="1"/>
        <v>0</v>
      </c>
      <c r="G28">
        <f t="shared" si="1"/>
        <v>0</v>
      </c>
    </row>
    <row r="30" spans="1:7">
      <c r="C30" t="s">
        <v>37</v>
      </c>
      <c r="D30" t="s">
        <v>38</v>
      </c>
      <c r="E30" t="s">
        <v>39</v>
      </c>
    </row>
    <row r="31" spans="1:7">
      <c r="B31" s="1" t="s">
        <v>29</v>
      </c>
      <c r="C31">
        <f>SUM(B16:G16)+SUM(B23:B28)</f>
        <v>21</v>
      </c>
      <c r="D31" s="4">
        <f>SUM(B2:G2)+SUM(B9:B14)</f>
        <v>17</v>
      </c>
      <c r="E31" s="4">
        <f>SUM(B9:G9)+SUM(B2:B7)</f>
        <v>8</v>
      </c>
    </row>
    <row r="32" spans="1:7">
      <c r="B32" s="1" t="s">
        <v>30</v>
      </c>
      <c r="C32">
        <f>SUM(B17:G17)+SUM(C23:C28)</f>
        <v>19</v>
      </c>
      <c r="D32" s="4">
        <f>SUM(B3:G3)+SUM(C9:C14)</f>
        <v>17</v>
      </c>
      <c r="E32" s="4">
        <f>SUM(B10:G10)+SUM(C2:C7)</f>
        <v>13</v>
      </c>
    </row>
    <row r="33" spans="2:5">
      <c r="B33" s="1" t="s">
        <v>31</v>
      </c>
      <c r="C33">
        <f>SUM(B18:G18)+SUM(D23:D28)</f>
        <v>19</v>
      </c>
      <c r="D33" s="4">
        <f>SUM(B4:G4)+SUM(D9:D14)</f>
        <v>17</v>
      </c>
      <c r="E33" s="4">
        <f>SUM(B11:G11)+SUM(D2:D7)</f>
        <v>12</v>
      </c>
    </row>
    <row r="34" spans="2:5">
      <c r="B34" s="1" t="s">
        <v>32</v>
      </c>
      <c r="C34">
        <f>SUM(B19:G19)+SUM(E23:E28)</f>
        <v>9</v>
      </c>
      <c r="D34" s="4">
        <f>SUM(B5:G5)+SUM(E9:E14)</f>
        <v>9</v>
      </c>
      <c r="E34" s="4">
        <f>SUM(B12:G12)+SUM(E2:E7)</f>
        <v>13</v>
      </c>
    </row>
    <row r="35" spans="2:5">
      <c r="B35" s="1" t="s">
        <v>33</v>
      </c>
      <c r="C35">
        <f>SUM(B20:G20)+SUM(F23:F28)</f>
        <v>5</v>
      </c>
      <c r="D35" s="4">
        <f>SUM(B6:G6)+SUM(F9:F14)</f>
        <v>6</v>
      </c>
      <c r="E35" s="4">
        <f>SUM(B13:G13)+SUM(F2:F7)</f>
        <v>16</v>
      </c>
    </row>
    <row r="36" spans="2:5">
      <c r="B36" s="1" t="s">
        <v>34</v>
      </c>
      <c r="C36">
        <f>SUM(B21:G21)+SUM(G23:G28)</f>
        <v>8</v>
      </c>
      <c r="D36" s="4">
        <f>SUM(B7:G7)+SUM(G9:G14)</f>
        <v>12</v>
      </c>
      <c r="E36" s="4">
        <f>SUM(B14:G14)+SUM(G2:G7)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2025-03-29T15:14:25Z</dcterms:modified>
</cp:coreProperties>
</file>