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manb\Desktop\"/>
    </mc:Choice>
  </mc:AlternateContent>
  <xr:revisionPtr revIDLastSave="0" documentId="13_ncr:1_{139094D0-78B9-4533-B3B7-B94715696190}" xr6:coauthVersionLast="47" xr6:coauthVersionMax="47" xr10:uidLastSave="{00000000-0000-0000-0000-000000000000}"/>
  <bookViews>
    <workbookView xWindow="-108" yWindow="-108" windowWidth="23256" windowHeight="12456" xr2:uid="{64B4622B-29FD-470B-979B-77A9685EBD26}"/>
  </bookViews>
  <sheets>
    <sheet name="Sheet1" sheetId="1" r:id="rId1"/>
  </sheets>
  <definedNames>
    <definedName name="ISBETWEEN">_xlfn.LAMBDA(_xlpm.array,_xlpm.min_value,_xlpm.max_value,_xlop.is_min_inclusive,_xlop.is_max_inclusive,     _xlfn.LET(         _xlpm.min_incl, IF(_xlfn.ISOMITTED(_xlpm.is_min_inclusive), TRUE, _xlpm.is_min_inclusive),         _xlpm.max_incl, IF(_xlfn.ISOMITTED(_xlpm.is_max_inclusive), TRUE, _xlpm.is_max_inclusive),         _xlpm.min_check, IF(_xlpm.min_incl, _xlpm.array &gt;= _xlpm.min_value, _xlpm.array &gt; _xlpm.min_value),         _xlpm.max_check, IF(_xlpm.max_incl, _xlpm.array &lt;= _xlpm.max_value, _xlpm.array &lt; _xlpm.max_value),         _xlpm.result, _xlpm.min_check * _xlpm.max_check,         _xlpm.result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F6" i="1"/>
  <c r="H6" i="1"/>
  <c r="B4" i="1" a="1"/>
  <c r="B4" i="1" s="1"/>
  <c r="G6" i="1" s="1"/>
  <c r="E6" i="1" l="1" a="1"/>
  <c r="E6" i="1" s="1"/>
  <c r="J4" i="1" a="1"/>
  <c r="J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<sst xmlns="http://schemas.openxmlformats.org/spreadsheetml/2006/main" count="13" uniqueCount="11">
  <si>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ISBETWEEN</t>
  </si>
  <si>
    <t>LAMBDA</t>
  </si>
  <si>
    <t>Date</t>
  </si>
  <si>
    <t>Lobsters Caught (Crates)</t>
  </si>
  <si>
    <t>End Dates List</t>
  </si>
  <si>
    <t>Calculate Sum of Lobsters Caught Between Two Dates</t>
  </si>
  <si>
    <t>Start Date:</t>
  </si>
  <si>
    <t>End Date:</t>
  </si>
  <si>
    <t xml:space="preserve">Reusable LAMBDA function to check if the array_value is between two values. 
</t>
  </si>
  <si>
    <t>Returns a Boolean array (TRUE/FALSE, 1/0). Useful in functions that take a Boolean array as an argument (i.e., Filter)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</si>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</sst>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2" applyBorder="1" applyAlignment="1">
      <alignment horizontal="center"/>
    </xf>
    <xf numFmtId="0" fontId="3" fillId="0" borderId="2" xfId="0" applyFont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20% - Accent5" xfId="2" builtinId="46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E47E-A9C2-4A2A-AC3C-37AA592E0856}">
  <dimension ref="B1:K13"/>
  <sheetViews>
    <sheetView showGridLines="0" tabSelected="1" workbookViewId="0">
      <selection activeCell="G7" sqref="G7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21.6640625" style="1" bestFit="1" customWidth="1"/>
    <col min="4" max="4" width="2.88671875" style="1" customWidth="1"/>
    <col min="5" max="5" width="12.5546875" style="4" hidden="1" customWidth="1"/>
    <col min="6" max="6" width="22" style="1" customWidth="1"/>
    <col min="7" max="7" width="10.44140625" style="1" bestFit="1" customWidth="1"/>
    <col min="8" max="8" width="39.6640625" style="1" bestFit="1" customWidth="1"/>
    <col min="9" max="9" width="2.44140625" style="1" customWidth="1"/>
    <col min="10" max="10" width="8.88671875" style="1"/>
    <col min="11" max="11" width="10.6640625" style="1" bestFit="1" customWidth="1"/>
    <col min="12" max="16384" width="8.88671875" style="1"/>
  </cols>
  <sheetData>
    <row r="1" spans="2:11" x14ac:dyDescent="0.3">
      <c r="J1" s="6" t="s">
        <v>8</v>
      </c>
    </row>
    <row r="2" spans="2:11" x14ac:dyDescent="0.3">
      <c r="J2" s="6" t="s">
        <v>9</v>
      </c>
    </row>
    <row r="3" spans="2:11" x14ac:dyDescent="0.3">
      <c r="B3" s="7" t="s">
        <v>2</v>
      </c>
      <c r="C3" s="7" t="s">
        <v>3</v>
      </c>
      <c r="D3" s="3"/>
      <c r="E3" s="5"/>
      <c r="F3" s="6" t="s">
        <v>5</v>
      </c>
      <c r="J3" s="7" t="s">
        <v>1</v>
      </c>
      <c r="K3" s="7" t="s">
        <v>0</v>
      </c>
    </row>
    <row r="4" spans="2:11" x14ac:dyDescent="0.3">
      <c r="B4" s="12" cm="1">
        <f t="array" ref="B4:B13">_xlfn.SEQUENCE(10)+DATE(2024,12,1)-1</f>
        <v>45627</v>
      </c>
      <c r="C4" s="13">
        <v>75</v>
      </c>
      <c r="F4" s="10" t="s">
        <v>6</v>
      </c>
      <c r="G4" s="8">
        <v>45630</v>
      </c>
      <c r="J4" s="13" cm="1">
        <f t="array" ref="J4:J13">_xlfn.LAMBDA(_xlpm.array,_xlpm.min_value,_xlpm.max_value,_xlop.is_min_inclusive,_xlop.is_max_inclusive,
    _xlfn.LET(
        _xlpm.min_incl, IF(_xlfn.ISOMITTED(_xlpm.is_min_inclusive), TRUE, _xlpm.is_min_inclusive),
        _xlpm.max_incl, IF(_xlfn.ISOMITTED(_xlpm.is_max_inclusive), TRUE, _xlpm.is_max_inclusive),
        _xlpm.min_check, IF(_xlpm.min_incl, _xlpm.array &gt;= _xlpm.min_value, _xlpm.array &gt; _xlpm.min_value),
        _xlpm.max_check, IF(_xlpm.max_incl, _xlpm.array &lt;= _xlpm.max_value, _xlpm.array &lt; _xlpm.max_value),
        _xlpm.result, _xlpm.min_check * _xlpm.max_check,
        _xlpm.result
    )
)(_xlfn.ANCHORARRAY(B4), G4, G5)</f>
        <v>0</v>
      </c>
      <c r="K4" s="13" cm="1">
        <f t="array" ref="K4:K13">ISBETWEEN(_xlfn.ANCHORARRAY(B4),G4,G5)</f>
        <v>0</v>
      </c>
    </row>
    <row r="5" spans="2:11" x14ac:dyDescent="0.3">
      <c r="B5" s="12">
        <v>45628</v>
      </c>
      <c r="C5" s="14" t="s">
        <v>10</v>
      </c>
      <c r="E5" s="5" t="s">
        <v>4</v>
      </c>
      <c r="F5" s="11" t="s">
        <v>7</v>
      </c>
      <c r="G5" s="8">
        <v>45634</v>
      </c>
      <c r="J5" s="13">
        <v>0</v>
      </c>
      <c r="K5" s="13">
        <v>0</v>
      </c>
    </row>
    <row r="6" spans="2:11" x14ac:dyDescent="0.3">
      <c r="B6" s="12">
        <v>45629</v>
      </c>
      <c r="C6" s="13">
        <v>50</v>
      </c>
      <c r="E6" s="4" cm="1">
        <f t="array" ref="E6:E12">_xlfn._xlws.FILTER(_xlfn.ANCHORARRAY(B4),_xlfn.ANCHORARRAY(B4)&gt;=G4)</f>
        <v>45630</v>
      </c>
      <c r="F6" s="10" t="str">
        <f>C3&amp;":"</f>
        <v>Lobsters Caught (Crates):</v>
      </c>
      <c r="G6" s="9">
        <f>SUM(_xlfn._xlws.FILTER(C4:C13,ISBETWEEN(_xlfn.ANCHORARRAY(B4),G4,G5)))</f>
        <v>115</v>
      </c>
      <c r="H6" s="2" t="str">
        <f ca="1">_xlfn.FORMULATEXT(G6)</f>
        <v>=SUM(FILTER(C4:C13,ISBETWEEN(B4#,G4,G5)))</v>
      </c>
      <c r="J6" s="13">
        <v>0</v>
      </c>
      <c r="K6" s="13">
        <v>0</v>
      </c>
    </row>
    <row r="7" spans="2:11" x14ac:dyDescent="0.3">
      <c r="B7" s="12">
        <v>45630</v>
      </c>
      <c r="C7" s="13">
        <v>45</v>
      </c>
      <c r="E7" s="4">
        <v>45631</v>
      </c>
      <c r="J7" s="13">
        <v>1</v>
      </c>
      <c r="K7" s="13">
        <v>1</v>
      </c>
    </row>
    <row r="8" spans="2:11" x14ac:dyDescent="0.3">
      <c r="B8" s="12">
        <v>45631</v>
      </c>
      <c r="C8" s="13">
        <v>33</v>
      </c>
      <c r="E8" s="4">
        <v>45632</v>
      </c>
      <c r="J8" s="13">
        <v>1</v>
      </c>
      <c r="K8" s="13">
        <v>1</v>
      </c>
    </row>
    <row r="9" spans="2:11" x14ac:dyDescent="0.3">
      <c r="B9" s="12">
        <v>45632</v>
      </c>
      <c r="C9" s="14" t="s">
        <v>10</v>
      </c>
      <c r="E9" s="4">
        <v>45633</v>
      </c>
      <c r="J9" s="13">
        <v>1</v>
      </c>
      <c r="K9" s="13">
        <v>1</v>
      </c>
    </row>
    <row r="10" spans="2:11" x14ac:dyDescent="0.3">
      <c r="B10" s="12">
        <v>45633</v>
      </c>
      <c r="C10" s="14" t="s">
        <v>10</v>
      </c>
      <c r="E10" s="4">
        <v>45634</v>
      </c>
      <c r="J10" s="13">
        <v>1</v>
      </c>
      <c r="K10" s="13">
        <v>1</v>
      </c>
    </row>
    <row r="11" spans="2:11" x14ac:dyDescent="0.3">
      <c r="B11" s="12">
        <v>45634</v>
      </c>
      <c r="C11" s="13">
        <v>37</v>
      </c>
      <c r="E11" s="4">
        <v>45635</v>
      </c>
      <c r="J11" s="13">
        <v>1</v>
      </c>
      <c r="K11" s="13">
        <v>1</v>
      </c>
    </row>
    <row r="12" spans="2:11" x14ac:dyDescent="0.3">
      <c r="B12" s="12">
        <v>45635</v>
      </c>
      <c r="C12" s="13">
        <v>28</v>
      </c>
      <c r="E12" s="4">
        <v>45636</v>
      </c>
      <c r="J12" s="13">
        <v>0</v>
      </c>
      <c r="K12" s="13">
        <v>0</v>
      </c>
    </row>
    <row r="13" spans="2:11" x14ac:dyDescent="0.3">
      <c r="B13" s="15">
        <v>45636</v>
      </c>
      <c r="C13" s="16">
        <v>15</v>
      </c>
      <c r="J13" s="16">
        <v>0</v>
      </c>
      <c r="K13" s="16">
        <v>0</v>
      </c>
    </row>
  </sheetData>
  <dataValidations count="2">
    <dataValidation type="list" allowBlank="1" showInputMessage="1" showErrorMessage="1" sqref="G4" xr:uid="{9B85521E-FFE3-442D-A2ED-D671BCC8160D}">
      <formula1>$B$4:$B$13</formula1>
    </dataValidation>
    <dataValidation type="list" allowBlank="1" showInputMessage="1" showErrorMessage="1" sqref="G5" xr:uid="{3CC9E443-C24E-4F72-8267-C75013629992}">
      <formula1>_xlfn.ANCHORARRAY($E$6)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2025-01-11T23:06:18Z</dcterms:created>
  <dcterms:modified xsi:type="dcterms:W3CDTF">2025-01-12T00:05:17Z</dcterms:modified>
</cp:coreProperties>
</file>