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60" yWindow="100" windowWidth="47200" windowHeight="2678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80" i="1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N86"/>
  <c r="O86"/>
  <c r="P86"/>
  <c r="Q86"/>
  <c r="N87"/>
  <c r="O87"/>
  <c r="P87"/>
  <c r="Q87"/>
  <c r="N88"/>
  <c r="O88"/>
  <c r="P88"/>
  <c r="Q88"/>
  <c r="N89"/>
  <c r="O89"/>
  <c r="P89"/>
  <c r="Q89"/>
  <c r="N90"/>
  <c r="O90"/>
  <c r="P90"/>
  <c r="Q90"/>
  <c r="N91"/>
  <c r="O91"/>
  <c r="P91"/>
  <c r="Q91"/>
  <c r="N92"/>
  <c r="O92"/>
  <c r="P92"/>
  <c r="Q92"/>
  <c r="O79"/>
  <c r="P79"/>
  <c r="Q79"/>
  <c r="N79"/>
  <c r="K85"/>
  <c r="J80"/>
  <c r="J81"/>
  <c r="J82"/>
  <c r="J83"/>
  <c r="J84"/>
  <c r="J85"/>
  <c r="J86"/>
  <c r="J87"/>
  <c r="J88"/>
  <c r="J89"/>
  <c r="J90"/>
  <c r="J91"/>
  <c r="J92"/>
  <c r="J79"/>
  <c r="K80"/>
  <c r="L80"/>
  <c r="M80"/>
  <c r="K81"/>
  <c r="L81"/>
  <c r="M81"/>
  <c r="K82"/>
  <c r="L82"/>
  <c r="M82"/>
  <c r="K83"/>
  <c r="L83"/>
  <c r="M83"/>
  <c r="K84"/>
  <c r="L84"/>
  <c r="M84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79"/>
  <c r="L79"/>
  <c r="M79"/>
  <c r="I80"/>
  <c r="F80"/>
  <c r="G80"/>
  <c r="H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G79"/>
  <c r="H79"/>
  <c r="I79"/>
  <c r="F79"/>
  <c r="D87"/>
  <c r="C87"/>
  <c r="B87"/>
  <c r="E87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C79"/>
  <c r="D79"/>
  <c r="E79"/>
  <c r="B79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</calcChain>
</file>

<file path=xl/sharedStrings.xml><?xml version="1.0" encoding="utf-8"?>
<sst xmlns="http://schemas.openxmlformats.org/spreadsheetml/2006/main" count="311" uniqueCount="98">
  <si>
    <t>With all of the sort 4s independently</t>
    <phoneticPr fontId="1" type="noConversion"/>
  </si>
  <si>
    <t>aNSC-early_1_sort3</t>
  </si>
  <si>
    <t>aNSC-mid_1_sort3</t>
  </si>
  <si>
    <t>aNSC-late_1_sort3</t>
  </si>
  <si>
    <t>NPC_1_sort3</t>
  </si>
  <si>
    <t>aNSC-early_2_sort3</t>
  </si>
  <si>
    <t>aNSC-mid_2_sort3</t>
  </si>
  <si>
    <t>aNSC-late_2_sort3</t>
  </si>
  <si>
    <t>NPC_2_sort3</t>
  </si>
  <si>
    <t>aNSC-early_3_sort3</t>
  </si>
  <si>
    <t>aNSC-mid_3_sort3</t>
  </si>
  <si>
    <t>aNSC-late_3_sort3</t>
  </si>
  <si>
    <t>NPC_3_sort3</t>
  </si>
  <si>
    <t>aNSC-early_4_sort3</t>
  </si>
  <si>
    <t>aNSC-mid_4_sort3</t>
  </si>
  <si>
    <t>aNSC-late_4_sort3</t>
  </si>
  <si>
    <t>NPC_4_sort3</t>
  </si>
  <si>
    <t>Dlx2</t>
  </si>
  <si>
    <t>Dlx1</t>
  </si>
  <si>
    <t>Atp1a2</t>
  </si>
  <si>
    <t>Ntsr2</t>
  </si>
  <si>
    <t>Fgfr3</t>
  </si>
  <si>
    <t>Gja1</t>
  </si>
  <si>
    <t>Jag1</t>
  </si>
  <si>
    <t>Dcx</t>
  </si>
  <si>
    <t>Nrxn3</t>
  </si>
  <si>
    <t>Cdk1</t>
  </si>
  <si>
    <t>Ccnb1</t>
  </si>
  <si>
    <t>Ccna2</t>
  </si>
  <si>
    <t>Slc1a3</t>
  </si>
  <si>
    <t>Egfr</t>
  </si>
  <si>
    <t>aNSC-early_1_sort1</t>
  </si>
  <si>
    <t>aNSC-mid_1_sort1</t>
  </si>
  <si>
    <t>aNSC-late_1_sort1</t>
  </si>
  <si>
    <t>NPC_1_sort1</t>
  </si>
  <si>
    <t>aNSC-early_2_sort1</t>
  </si>
  <si>
    <t>aNSC-mid_2_sort1</t>
  </si>
  <si>
    <t>aNSC-late_2_sort1</t>
  </si>
  <si>
    <t>NPC_2_sort1</t>
  </si>
  <si>
    <t>aNSC-early_3_sort1</t>
  </si>
  <si>
    <t>aNSC-mid_3_sort1</t>
  </si>
  <si>
    <t>aNSC-late_3_sort1</t>
  </si>
  <si>
    <t>NPC_3_sort1</t>
  </si>
  <si>
    <t>aNSC-early_1_sort2</t>
  </si>
  <si>
    <t>aNSC-mid_1_sort2</t>
  </si>
  <si>
    <t>aNSC-late_1_sort2</t>
  </si>
  <si>
    <t>NPC_1_sort2</t>
  </si>
  <si>
    <t>aNSC-early_2_sort2</t>
  </si>
  <si>
    <t>aNSC-mid_2_sort2</t>
  </si>
  <si>
    <t>aNSC-late_2_sort2</t>
  </si>
  <si>
    <t>NPC_2_sort2</t>
  </si>
  <si>
    <t>aNSC_early_1</t>
    <phoneticPr fontId="1" type="noConversion"/>
  </si>
  <si>
    <t>aNSC_mid_1</t>
    <phoneticPr fontId="1" type="noConversion"/>
  </si>
  <si>
    <t>aNSC_late_1</t>
    <phoneticPr fontId="1" type="noConversion"/>
  </si>
  <si>
    <t>NPC_1</t>
    <phoneticPr fontId="1" type="noConversion"/>
  </si>
  <si>
    <t>aNSC_early_2</t>
    <phoneticPr fontId="1" type="noConversion"/>
  </si>
  <si>
    <t>aNSC_mid_2</t>
    <phoneticPr fontId="1" type="noConversion"/>
  </si>
  <si>
    <t>aNSC_late_2</t>
    <phoneticPr fontId="1" type="noConversion"/>
  </si>
  <si>
    <t>NPC_2</t>
    <phoneticPr fontId="1" type="noConversion"/>
  </si>
  <si>
    <t>aNSC_early_3</t>
    <phoneticPr fontId="1" type="noConversion"/>
  </si>
  <si>
    <t>aNSC_mid_3</t>
    <phoneticPr fontId="1" type="noConversion"/>
  </si>
  <si>
    <t>aNSC_late_3</t>
    <phoneticPr fontId="1" type="noConversion"/>
  </si>
  <si>
    <t>NPC_3</t>
    <phoneticPr fontId="1" type="noConversion"/>
  </si>
  <si>
    <t>aNSC_early_1</t>
  </si>
  <si>
    <t>aNSC_mid_1</t>
  </si>
  <si>
    <t>aNSC_late_1</t>
  </si>
  <si>
    <t>aNSC_early_2</t>
  </si>
  <si>
    <t>aNSC_mid_2</t>
  </si>
  <si>
    <t>aNSC_late_2</t>
  </si>
  <si>
    <t>aNSC_early_3</t>
  </si>
  <si>
    <t>aNSC_mid_3</t>
  </si>
  <si>
    <t>aNSC_late_3</t>
  </si>
  <si>
    <t>aNSC_early_sort4_1</t>
  </si>
  <si>
    <t>aNSC_mid_sort4_1</t>
  </si>
  <si>
    <t>aNSC_late_sort4_1</t>
  </si>
  <si>
    <t>NPC_sort_4_1</t>
  </si>
  <si>
    <t>aNSC_early_sort4_2</t>
  </si>
  <si>
    <t>aNSC_mid_sort4_2</t>
  </si>
  <si>
    <t>aNSC_late_sort4_2</t>
  </si>
  <si>
    <t>NPC_sort4_2</t>
  </si>
  <si>
    <t>aNSC_early_sort4_3</t>
  </si>
  <si>
    <t>aNSC_mid_sort4_3</t>
  </si>
  <si>
    <t>aNSC_late_sort4_3</t>
  </si>
  <si>
    <t>NPC_sort4_3</t>
  </si>
  <si>
    <t>aNSC_early_sort4_4</t>
  </si>
  <si>
    <t>aNSC_mid_sort4_4</t>
  </si>
  <si>
    <t>aNSC_late_sort4_4</t>
  </si>
  <si>
    <t>NPC_sort4_4</t>
  </si>
  <si>
    <t>aNSC_early_4</t>
  </si>
  <si>
    <t>aNSC_early_4</t>
    <phoneticPr fontId="1" type="noConversion"/>
  </si>
  <si>
    <t>aNSC_mid_4</t>
  </si>
  <si>
    <t>aNSC_mid_4</t>
    <phoneticPr fontId="1" type="noConversion"/>
  </si>
  <si>
    <t>aNSC_late_4</t>
  </si>
  <si>
    <t>aNSC_late_4</t>
    <phoneticPr fontId="1" type="noConversion"/>
  </si>
  <si>
    <t>NPC_4</t>
    <phoneticPr fontId="1" type="noConversion"/>
  </si>
  <si>
    <t>NPC_1</t>
  </si>
  <si>
    <t>NPC_2</t>
  </si>
  <si>
    <t>NPC_3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</si>
</sst>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##0.00;\-###0.00"/>
  </numFmts>
  <fonts count="3">
    <font>
      <sz val="10"/>
      <name val="Verdana"/>
    </font>
    <font>
      <sz val="8"/>
      <name val="Verdana"/>
    </font>
    <font>
      <sz val="8.25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BA141"/>
  <sheetViews>
    <sheetView tabSelected="1" topLeftCell="A106" workbookViewId="0">
      <selection activeCell="F149" sqref="F149"/>
    </sheetView>
  </sheetViews>
  <sheetFormatPr baseColWidth="10" defaultRowHeight="13"/>
  <cols>
    <col min="14" max="14" width="20.28515625" customWidth="1"/>
    <col min="22" max="22" width="15.42578125" customWidth="1"/>
    <col min="38" max="38" width="21.140625" customWidth="1"/>
  </cols>
  <sheetData>
    <row r="4" spans="1:53"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  <c r="AB4" t="s">
        <v>7</v>
      </c>
      <c r="AC4" t="s">
        <v>8</v>
      </c>
      <c r="AD4" t="s">
        <v>9</v>
      </c>
      <c r="AE4" t="s">
        <v>10</v>
      </c>
      <c r="AF4" t="s">
        <v>11</v>
      </c>
      <c r="AG4" t="s">
        <v>12</v>
      </c>
      <c r="AH4" t="s">
        <v>13</v>
      </c>
      <c r="AI4" t="s">
        <v>14</v>
      </c>
      <c r="AJ4" t="s">
        <v>15</v>
      </c>
      <c r="AK4" t="s">
        <v>16</v>
      </c>
      <c r="AL4" t="s">
        <v>72</v>
      </c>
      <c r="AM4" t="s">
        <v>73</v>
      </c>
      <c r="AN4" t="s">
        <v>74</v>
      </c>
      <c r="AO4" t="s">
        <v>75</v>
      </c>
      <c r="AP4" t="s">
        <v>76</v>
      </c>
      <c r="AQ4" t="s">
        <v>77</v>
      </c>
      <c r="AR4" t="s">
        <v>78</v>
      </c>
      <c r="AS4" t="s">
        <v>79</v>
      </c>
      <c r="AT4" t="s">
        <v>80</v>
      </c>
      <c r="AU4" t="s">
        <v>81</v>
      </c>
      <c r="AV4" t="s">
        <v>82</v>
      </c>
      <c r="AW4" t="s">
        <v>83</v>
      </c>
      <c r="AX4" t="s">
        <v>84</v>
      </c>
      <c r="AY4" t="s">
        <v>85</v>
      </c>
      <c r="AZ4" t="s">
        <v>86</v>
      </c>
      <c r="BA4" t="s">
        <v>87</v>
      </c>
    </row>
    <row r="5" spans="1:53">
      <c r="A5" t="s">
        <v>17</v>
      </c>
      <c r="B5">
        <v>0</v>
      </c>
      <c r="C5">
        <v>7.4935158848910929E-2</v>
      </c>
      <c r="D5">
        <v>0.14950794471741272</v>
      </c>
      <c r="E5">
        <v>0.27171474073151752</v>
      </c>
      <c r="F5">
        <v>0</v>
      </c>
      <c r="G5">
        <v>0.12041287856209745</v>
      </c>
      <c r="H5">
        <v>0.301736087250636</v>
      </c>
      <c r="I5">
        <v>0.30486188749465531</v>
      </c>
      <c r="J5">
        <v>0.14886940915508942</v>
      </c>
      <c r="K5">
        <v>0.15196786166062598</v>
      </c>
      <c r="L5">
        <v>0.24732830201512579</v>
      </c>
      <c r="M5">
        <v>0.24097401738373284</v>
      </c>
      <c r="N5">
        <v>0.10576131466299818</v>
      </c>
      <c r="O5">
        <v>0.13175057377051491</v>
      </c>
      <c r="P5">
        <v>0.2011428419504189</v>
      </c>
      <c r="Q5">
        <v>0.23671444818604626</v>
      </c>
      <c r="R5">
        <v>2.4305786712028231E-2</v>
      </c>
      <c r="S5">
        <v>6.311029222315892E-2</v>
      </c>
      <c r="T5">
        <v>0.17034472419826424</v>
      </c>
      <c r="U5">
        <v>0.3760830528501013</v>
      </c>
      <c r="V5">
        <v>0.37355015092376337</v>
      </c>
      <c r="W5">
        <v>0.20794378412669312</v>
      </c>
      <c r="X5">
        <v>0.68833732001627335</v>
      </c>
      <c r="Y5">
        <v>0.32657437854962801</v>
      </c>
      <c r="Z5">
        <v>3.4542637135978632E-2</v>
      </c>
      <c r="AA5">
        <v>0.26537760476808481</v>
      </c>
      <c r="AB5">
        <v>0.49185038474003939</v>
      </c>
      <c r="AC5">
        <v>0.24754261349381004</v>
      </c>
      <c r="AD5" s="1">
        <v>8.3672596707893038E-2</v>
      </c>
      <c r="AE5" s="1">
        <v>0.26799452101196097</v>
      </c>
      <c r="AF5">
        <v>0.21267055091315709</v>
      </c>
      <c r="AG5">
        <v>0.32900790000248753</v>
      </c>
      <c r="AH5">
        <v>0</v>
      </c>
      <c r="AI5">
        <v>0.13072440072633007</v>
      </c>
      <c r="AJ5">
        <v>0.31486603538800406</v>
      </c>
      <c r="AK5" s="2">
        <v>0.36884308841107111</v>
      </c>
      <c r="AL5">
        <v>0</v>
      </c>
      <c r="AM5">
        <v>6.8969441580382096E-2</v>
      </c>
      <c r="AN5">
        <v>0.48737153600174327</v>
      </c>
      <c r="AO5">
        <v>0</v>
      </c>
      <c r="AP5">
        <v>0</v>
      </c>
      <c r="AQ5">
        <v>0.44641429844045072</v>
      </c>
      <c r="AR5">
        <v>0.17818180791477242</v>
      </c>
      <c r="AS5">
        <v>0.63508163710742882</v>
      </c>
      <c r="AT5">
        <v>0</v>
      </c>
      <c r="AU5">
        <v>0</v>
      </c>
      <c r="AV5">
        <v>1.1031260792070776</v>
      </c>
      <c r="AW5">
        <v>0.25254482806645118</v>
      </c>
      <c r="AX5">
        <v>0</v>
      </c>
      <c r="AY5">
        <v>0</v>
      </c>
      <c r="AZ5">
        <v>0</v>
      </c>
      <c r="BA5">
        <v>0.78944065982893041</v>
      </c>
    </row>
    <row r="6" spans="1:53">
      <c r="A6" t="s">
        <v>18</v>
      </c>
      <c r="B6">
        <v>0</v>
      </c>
      <c r="C6">
        <v>5.4351876871405698E-2</v>
      </c>
      <c r="D6">
        <v>7.9708643698747791E-2</v>
      </c>
      <c r="E6">
        <v>7.4997462109362201E-2</v>
      </c>
      <c r="F6">
        <v>0</v>
      </c>
      <c r="G6">
        <v>3.752830831192585E-2</v>
      </c>
      <c r="H6">
        <v>0.12518036321127504</v>
      </c>
      <c r="I6">
        <v>0.12274681979990099</v>
      </c>
      <c r="J6">
        <v>4.8616805696089303E-2</v>
      </c>
      <c r="K6">
        <v>3.8766807424652765E-2</v>
      </c>
      <c r="L6">
        <v>3.8833385789570005E-2</v>
      </c>
      <c r="M6">
        <v>5.5693025520507235E-2</v>
      </c>
      <c r="N6">
        <v>2.5932545318230703E-2</v>
      </c>
      <c r="O6">
        <v>3.7541457657869086E-2</v>
      </c>
      <c r="P6">
        <v>5.3555106511680224E-2</v>
      </c>
      <c r="Q6">
        <v>4.8639378950940559E-2</v>
      </c>
      <c r="R6">
        <v>2.7508990991523465E-2</v>
      </c>
      <c r="S6">
        <v>7.4722393201852493E-3</v>
      </c>
      <c r="T6">
        <v>3.3429371121657094E-2</v>
      </c>
      <c r="U6">
        <v>4.3429653415603876E-2</v>
      </c>
      <c r="V6">
        <v>0</v>
      </c>
      <c r="W6">
        <v>4.1740820569111901E-2</v>
      </c>
      <c r="X6">
        <v>0</v>
      </c>
      <c r="Y6">
        <v>0.10262105278912124</v>
      </c>
      <c r="Z6">
        <v>0</v>
      </c>
      <c r="AA6">
        <v>6.9265928236560012E-2</v>
      </c>
      <c r="AB6">
        <v>0.10631610131011004</v>
      </c>
      <c r="AC6">
        <v>7.3774393933439472E-2</v>
      </c>
      <c r="AD6" s="1">
        <v>0</v>
      </c>
      <c r="AE6" s="1">
        <v>3.0719009883375774E-2</v>
      </c>
      <c r="AF6">
        <v>1.2418578676323533E-2</v>
      </c>
      <c r="AG6">
        <v>0</v>
      </c>
      <c r="AH6">
        <v>0.26684093205894993</v>
      </c>
      <c r="AI6">
        <v>1.8631500186441014E-2</v>
      </c>
      <c r="AJ6">
        <v>0</v>
      </c>
      <c r="AK6" s="2">
        <v>2.1282221190978907E-2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6.1294588485760894E-2</v>
      </c>
      <c r="AS6">
        <v>9.9489136244051216E-2</v>
      </c>
      <c r="AT6">
        <v>0</v>
      </c>
      <c r="AU6">
        <v>0</v>
      </c>
      <c r="AV6">
        <v>0.43968648617147171</v>
      </c>
      <c r="AW6">
        <v>6.1548885690665973E-2</v>
      </c>
      <c r="AX6">
        <v>0</v>
      </c>
      <c r="AY6">
        <v>0</v>
      </c>
      <c r="AZ6">
        <v>0</v>
      </c>
      <c r="BA6">
        <v>0</v>
      </c>
    </row>
    <row r="7" spans="1:53">
      <c r="A7" t="s">
        <v>19</v>
      </c>
      <c r="B7">
        <v>0.65429267780465805</v>
      </c>
      <c r="C7">
        <v>0.2128703369322606</v>
      </c>
      <c r="D7">
        <v>7.1840346811387693E-2</v>
      </c>
      <c r="E7">
        <v>9.7574410700231387E-2</v>
      </c>
      <c r="F7">
        <v>1.1304270308533</v>
      </c>
      <c r="G7">
        <v>0.29526159546240438</v>
      </c>
      <c r="H7">
        <v>0.10499268558057012</v>
      </c>
      <c r="I7">
        <v>0.18163816838547728</v>
      </c>
      <c r="J7">
        <v>0.93895360539321626</v>
      </c>
      <c r="K7">
        <v>0.28657422068955629</v>
      </c>
      <c r="L7">
        <v>0.22956236179316017</v>
      </c>
      <c r="M7">
        <v>2.4137391227606206E-2</v>
      </c>
      <c r="N7">
        <v>0.24202740703654846</v>
      </c>
      <c r="O7">
        <v>0.26865315517009608</v>
      </c>
      <c r="P7">
        <v>0.13311469886211338</v>
      </c>
      <c r="Q7">
        <v>7.0570508277189442E-2</v>
      </c>
      <c r="R7">
        <v>0.45859430282344438</v>
      </c>
      <c r="S7">
        <v>0.27297536822057106</v>
      </c>
      <c r="T7">
        <v>0.24026082244253913</v>
      </c>
      <c r="U7">
        <v>0.17650191739827586</v>
      </c>
      <c r="V7">
        <v>0.45437401538986882</v>
      </c>
      <c r="W7">
        <v>0.1896631223533865</v>
      </c>
      <c r="X7">
        <v>0.1530640294756033</v>
      </c>
      <c r="Y7">
        <v>8.8804981601886601E-2</v>
      </c>
      <c r="Z7">
        <v>7.6358133341861548E-2</v>
      </c>
      <c r="AA7">
        <v>0.22466072301095227</v>
      </c>
      <c r="AB7">
        <v>0.49002809139437364</v>
      </c>
      <c r="AC7">
        <v>0</v>
      </c>
      <c r="AD7" s="1">
        <v>0.25648592812061238</v>
      </c>
      <c r="AE7" s="1">
        <v>0.41418480542770553</v>
      </c>
      <c r="AF7">
        <v>9.0680795464818151E-2</v>
      </c>
      <c r="AG7">
        <v>8.9574115815534136E-2</v>
      </c>
      <c r="AH7">
        <v>0.69143240663248451</v>
      </c>
      <c r="AI7">
        <v>7.6474829516937362E-2</v>
      </c>
      <c r="AJ7">
        <v>0.13845293265535785</v>
      </c>
      <c r="AK7" s="2">
        <v>0.11698762936519862</v>
      </c>
      <c r="AL7">
        <v>0</v>
      </c>
      <c r="AM7">
        <v>0.25833728415014695</v>
      </c>
      <c r="AN7">
        <v>0</v>
      </c>
      <c r="AO7">
        <v>0.92883700824277637</v>
      </c>
      <c r="AP7">
        <v>0</v>
      </c>
      <c r="AQ7">
        <v>0.40861648518809346</v>
      </c>
      <c r="AR7">
        <v>0.13862721214872223</v>
      </c>
      <c r="AS7">
        <v>0.35510085023507332</v>
      </c>
      <c r="AT7">
        <v>0</v>
      </c>
      <c r="AU7">
        <v>0</v>
      </c>
      <c r="AV7">
        <v>0</v>
      </c>
      <c r="AW7">
        <v>0.13772036285767861</v>
      </c>
      <c r="AX7">
        <v>0</v>
      </c>
      <c r="AY7">
        <v>1.0253160285408793</v>
      </c>
      <c r="AZ7">
        <v>0.21584870443333717</v>
      </c>
      <c r="BA7">
        <v>0</v>
      </c>
    </row>
    <row r="8" spans="1:53">
      <c r="A8" t="s">
        <v>20</v>
      </c>
      <c r="B8">
        <v>0</v>
      </c>
      <c r="C8">
        <v>0.128180148603767</v>
      </c>
      <c r="D8">
        <v>3.3035695507413157E-2</v>
      </c>
      <c r="E8">
        <v>1.4055152043069046E-2</v>
      </c>
      <c r="F8">
        <v>0</v>
      </c>
      <c r="G8">
        <v>4.765465502530853E-2</v>
      </c>
      <c r="H8">
        <v>5.0768481103858572E-2</v>
      </c>
      <c r="I8">
        <v>1.4641927071044544E-2</v>
      </c>
      <c r="J8">
        <v>3.0348433477837902E-2</v>
      </c>
      <c r="K8">
        <v>4.3776324326374308E-2</v>
      </c>
      <c r="L8">
        <v>1.0580081313634715E-2</v>
      </c>
      <c r="M8">
        <v>2.0812706604917693E-2</v>
      </c>
      <c r="N8">
        <v>2.0594387381275812E-2</v>
      </c>
      <c r="O8">
        <v>2.8905880894142318E-2</v>
      </c>
      <c r="P8">
        <v>6.0961694897216277E-2</v>
      </c>
      <c r="Q8">
        <v>4.0229010616075998E-2</v>
      </c>
      <c r="R8">
        <v>0.12453490166180822</v>
      </c>
      <c r="S8">
        <v>8.2500863991278525E-2</v>
      </c>
      <c r="T8">
        <v>3.8067560749808931E-2</v>
      </c>
      <c r="U8">
        <v>1.0193196980978154E-2</v>
      </c>
      <c r="V8">
        <v>0.17138746015219389</v>
      </c>
      <c r="W8">
        <v>4.9110883884646801E-2</v>
      </c>
      <c r="X8">
        <v>0</v>
      </c>
      <c r="Y8">
        <v>0</v>
      </c>
      <c r="Z8">
        <v>0.17327317352871563</v>
      </c>
      <c r="AA8">
        <v>7.4866035329039099E-2</v>
      </c>
      <c r="AB8">
        <v>0</v>
      </c>
      <c r="AC8">
        <v>3.7460684867894674E-2</v>
      </c>
      <c r="AD8">
        <v>8.6639655303542021E-2</v>
      </c>
      <c r="AE8">
        <v>0.11210802599006993</v>
      </c>
      <c r="AF8">
        <v>3.7355366021568588E-2</v>
      </c>
      <c r="AG8">
        <v>3.4594112485184243E-2</v>
      </c>
      <c r="AH8">
        <v>0</v>
      </c>
      <c r="AI8">
        <v>0</v>
      </c>
      <c r="AJ8">
        <v>4.0184964446621389E-2</v>
      </c>
      <c r="AK8" s="2">
        <v>2.4577034588549568E-2</v>
      </c>
      <c r="AL8">
        <v>1.4531479193377873E-11</v>
      </c>
      <c r="AM8">
        <v>9.9391625799937877E-2</v>
      </c>
      <c r="AN8">
        <v>0.13703617656252043</v>
      </c>
      <c r="AO8">
        <v>0</v>
      </c>
      <c r="AP8">
        <v>0</v>
      </c>
      <c r="AQ8">
        <v>0</v>
      </c>
      <c r="AR8">
        <v>2.2530187052698759E-2</v>
      </c>
      <c r="AS8">
        <v>3.2434317355202497E-2</v>
      </c>
      <c r="AT8">
        <v>0</v>
      </c>
      <c r="AU8">
        <v>0.25967405330671806</v>
      </c>
      <c r="AV8">
        <v>0</v>
      </c>
      <c r="AW8">
        <v>0</v>
      </c>
      <c r="AX8">
        <v>0.91915462300534989</v>
      </c>
      <c r="AY8">
        <v>0.58384379221528981</v>
      </c>
      <c r="AZ8">
        <v>6.1920357736235153E-3</v>
      </c>
      <c r="BA8">
        <v>0</v>
      </c>
    </row>
    <row r="9" spans="1:53">
      <c r="A9" t="s">
        <v>21</v>
      </c>
      <c r="B9">
        <v>0</v>
      </c>
      <c r="C9">
        <v>5.3136019568437533E-2</v>
      </c>
      <c r="D9">
        <v>0</v>
      </c>
      <c r="E9">
        <v>0</v>
      </c>
      <c r="F9">
        <v>0.1677490106458531</v>
      </c>
      <c r="G9">
        <v>1.6025135965848217E-2</v>
      </c>
      <c r="H9">
        <v>0</v>
      </c>
      <c r="I9">
        <v>2.1590773121532045E-2</v>
      </c>
      <c r="J9">
        <v>0</v>
      </c>
      <c r="K9">
        <v>7.7312737493049719E-2</v>
      </c>
      <c r="L9">
        <v>1.5861622314115198E-2</v>
      </c>
      <c r="M9">
        <v>1.7376773808734494E-2</v>
      </c>
      <c r="N9">
        <v>1.2714842367871331E-2</v>
      </c>
      <c r="O9">
        <v>1.2274604436427201E-2</v>
      </c>
      <c r="P9">
        <v>1.6885394490880931E-2</v>
      </c>
      <c r="Q9">
        <v>0</v>
      </c>
      <c r="R9">
        <v>7.5838930608233879E-2</v>
      </c>
      <c r="S9">
        <v>0</v>
      </c>
      <c r="T9">
        <v>4.3755056203647865E-3</v>
      </c>
      <c r="U9">
        <v>7.85728631298513E-4</v>
      </c>
      <c r="V9">
        <v>7.9848789801710437E-2</v>
      </c>
      <c r="W9">
        <v>5.0849473126225127E-2</v>
      </c>
      <c r="X9">
        <v>0</v>
      </c>
      <c r="Y9">
        <v>0</v>
      </c>
      <c r="Z9">
        <v>0.11569150879125359</v>
      </c>
      <c r="AA9">
        <v>9.5241159166076384E-3</v>
      </c>
      <c r="AB9">
        <v>0</v>
      </c>
      <c r="AC9">
        <v>0</v>
      </c>
      <c r="AD9">
        <v>0</v>
      </c>
      <c r="AE9">
        <v>2.1181081520046711E-2</v>
      </c>
      <c r="AF9">
        <v>0</v>
      </c>
      <c r="AG9">
        <v>0</v>
      </c>
      <c r="AH9">
        <v>0</v>
      </c>
      <c r="AI9">
        <v>0</v>
      </c>
      <c r="AJ9">
        <v>0</v>
      </c>
      <c r="AK9" s="2">
        <v>0</v>
      </c>
      <c r="AL9">
        <v>0</v>
      </c>
      <c r="AM9">
        <v>0.19878200946331182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0.16922026243644542</v>
      </c>
      <c r="AX9">
        <v>0</v>
      </c>
      <c r="AY9">
        <v>0</v>
      </c>
      <c r="AZ9">
        <v>0</v>
      </c>
      <c r="BA9">
        <v>0</v>
      </c>
    </row>
    <row r="10" spans="1:53">
      <c r="A10" t="s">
        <v>22</v>
      </c>
      <c r="B10">
        <v>0.28569169651522131</v>
      </c>
      <c r="C10">
        <v>6.6859733669647925E-2</v>
      </c>
      <c r="D10">
        <v>3.5974117540722189E-2</v>
      </c>
      <c r="E10">
        <v>5.8178168400110385E-2</v>
      </c>
      <c r="F10">
        <v>0.21209170264977203</v>
      </c>
      <c r="G10">
        <v>0.10984961300944895</v>
      </c>
      <c r="H10">
        <v>3.0415485237476361E-2</v>
      </c>
      <c r="I10">
        <v>0.18548736289177395</v>
      </c>
      <c r="J10">
        <v>0.23073255514391894</v>
      </c>
      <c r="K10">
        <v>3.7754975670103934E-2</v>
      </c>
      <c r="L10">
        <v>1.92794604460143E-2</v>
      </c>
      <c r="M10">
        <v>2.6872343985593447E-2</v>
      </c>
      <c r="N10">
        <v>0.19922077968528296</v>
      </c>
      <c r="O10">
        <v>4.8651699817012152E-2</v>
      </c>
      <c r="P10">
        <v>2.4662461240573912E-2</v>
      </c>
      <c r="Q10">
        <v>2.1360882204383848E-2</v>
      </c>
      <c r="R10">
        <v>0.17437254643456748</v>
      </c>
      <c r="S10">
        <v>5.8293726155481215E-2</v>
      </c>
      <c r="T10">
        <v>9.4558141944512342E-2</v>
      </c>
      <c r="U10">
        <v>3.5397623827458487E-2</v>
      </c>
      <c r="V10">
        <v>0</v>
      </c>
      <c r="W10">
        <v>6.2539992309759179E-2</v>
      </c>
      <c r="X10">
        <v>0.13074984112961352</v>
      </c>
      <c r="Y10">
        <v>1.9902989117640494E-2</v>
      </c>
      <c r="Z10">
        <v>0.10833766316018588</v>
      </c>
      <c r="AA10">
        <v>6.5831544548308432E-2</v>
      </c>
      <c r="AB10">
        <v>2.4058733765302657E-2</v>
      </c>
      <c r="AC10">
        <v>0</v>
      </c>
      <c r="AD10">
        <v>0.10350748557100933</v>
      </c>
      <c r="AE10">
        <v>3.5217279143475048E-2</v>
      </c>
      <c r="AF10">
        <v>3.6200036295415336E-2</v>
      </c>
      <c r="AG10">
        <v>0</v>
      </c>
      <c r="AH10">
        <v>0.13615587888694572</v>
      </c>
      <c r="AI10">
        <v>3.3828976887627885E-2</v>
      </c>
      <c r="AJ10">
        <v>0</v>
      </c>
      <c r="AK10" s="2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6.230512790965935E-2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t="s">
        <v>23</v>
      </c>
      <c r="B11">
        <v>0</v>
      </c>
      <c r="C11">
        <v>4.6248563258517499E-2</v>
      </c>
      <c r="D11">
        <v>1.6067596554223247E-2</v>
      </c>
      <c r="E11">
        <v>3.6187788200801679E-2</v>
      </c>
      <c r="F11">
        <v>0.56539040215023928</v>
      </c>
      <c r="G11">
        <v>3.0018005372862533E-2</v>
      </c>
      <c r="H11">
        <v>2.4433825498731934E-2</v>
      </c>
      <c r="I11">
        <v>5.7671503665593725E-2</v>
      </c>
      <c r="J11">
        <v>7.5602225956414526E-2</v>
      </c>
      <c r="K11">
        <v>5.6380904009591871E-2</v>
      </c>
      <c r="L11">
        <v>6.3095142841230467E-2</v>
      </c>
      <c r="M11">
        <v>3.2668024629978774E-2</v>
      </c>
      <c r="N11">
        <v>2.1887627956926853E-3</v>
      </c>
      <c r="O11">
        <v>5.4430266300193354E-2</v>
      </c>
      <c r="P11">
        <v>5.2667328310837161E-2</v>
      </c>
      <c r="Q11">
        <v>4.9863899840831685E-2</v>
      </c>
      <c r="R11">
        <v>4.7138246548494675E-2</v>
      </c>
      <c r="S11">
        <v>2.4598329096177509E-2</v>
      </c>
      <c r="T11">
        <v>4.4832511947507404E-2</v>
      </c>
      <c r="U11">
        <v>1.1752719009596143E-2</v>
      </c>
      <c r="V11">
        <v>0.28563942138554255</v>
      </c>
      <c r="W11">
        <v>0.11336390740365941</v>
      </c>
      <c r="X11">
        <v>0</v>
      </c>
      <c r="Y11">
        <v>5.2485510450842703E-2</v>
      </c>
      <c r="Z11">
        <v>3.5622251875121969E-2</v>
      </c>
      <c r="AA11">
        <v>0</v>
      </c>
      <c r="AB11">
        <v>0</v>
      </c>
      <c r="AC11">
        <v>0</v>
      </c>
      <c r="AD11">
        <v>0</v>
      </c>
      <c r="AE11">
        <v>2.7832244630512752E-2</v>
      </c>
      <c r="AF11">
        <v>1.7957510327238829E-2</v>
      </c>
      <c r="AG11">
        <v>4.0450069970610368E-2</v>
      </c>
      <c r="AH11">
        <v>0</v>
      </c>
      <c r="AI11">
        <v>2.4000068448837425E-2</v>
      </c>
      <c r="AJ11">
        <v>0.11459982363087949</v>
      </c>
      <c r="AK11" s="2">
        <v>1.1410484899885193E-2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2.1775486964435157E-2</v>
      </c>
      <c r="AS11">
        <v>0</v>
      </c>
      <c r="AT11">
        <v>7.6470342606723891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3.840039341559574E-3</v>
      </c>
      <c r="I12">
        <v>6.7631805366635322E-2</v>
      </c>
      <c r="J12">
        <v>0</v>
      </c>
      <c r="K12">
        <v>0</v>
      </c>
      <c r="L12">
        <v>0</v>
      </c>
      <c r="M12">
        <v>1.6295094184178436E-2</v>
      </c>
      <c r="N12">
        <v>0</v>
      </c>
      <c r="O12">
        <v>6.6576555078752819E-3</v>
      </c>
      <c r="P12">
        <v>0</v>
      </c>
      <c r="Q12">
        <v>9.5550635846472273E-3</v>
      </c>
      <c r="R12">
        <v>0</v>
      </c>
      <c r="S12">
        <v>0</v>
      </c>
      <c r="T12">
        <v>1.0101478563702436E-2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 t="s">
        <v>25</v>
      </c>
      <c r="B13">
        <v>0</v>
      </c>
      <c r="C13">
        <v>0</v>
      </c>
      <c r="D13">
        <v>3.074745765550229E-2</v>
      </c>
      <c r="E13">
        <v>5.9533481852541002E-2</v>
      </c>
      <c r="F13">
        <v>0</v>
      </c>
      <c r="G13">
        <v>5.0585284051494879E-2</v>
      </c>
      <c r="H13">
        <v>3.529580787943333E-2</v>
      </c>
      <c r="I13">
        <v>5.5792119533426283E-2</v>
      </c>
      <c r="J13">
        <v>5.7764211618873733E-2</v>
      </c>
      <c r="K13">
        <v>2.3692535293562429E-2</v>
      </c>
      <c r="L13">
        <v>2.4300767026769674E-2</v>
      </c>
      <c r="M13">
        <v>4.7027474905049479E-2</v>
      </c>
      <c r="N13">
        <v>3.1363083808249287E-2</v>
      </c>
      <c r="O13">
        <v>2.7624583508283014E-2</v>
      </c>
      <c r="P13">
        <v>3.3762140780764734E-2</v>
      </c>
      <c r="Q13">
        <v>6.3256746359856952E-2</v>
      </c>
      <c r="R13">
        <v>2.2182751303825417E-2</v>
      </c>
      <c r="S13">
        <v>0</v>
      </c>
      <c r="T13">
        <v>2.7425803883654634E-2</v>
      </c>
      <c r="U13">
        <v>9.5910411516377136E-2</v>
      </c>
      <c r="V13">
        <v>0</v>
      </c>
      <c r="W13">
        <v>0</v>
      </c>
      <c r="X13">
        <v>0</v>
      </c>
      <c r="Y13">
        <v>5.5512286595721889E-2</v>
      </c>
      <c r="Z13">
        <v>0</v>
      </c>
      <c r="AA13">
        <v>0</v>
      </c>
      <c r="AB13">
        <v>0</v>
      </c>
      <c r="AC13">
        <v>0.14894102555661989</v>
      </c>
      <c r="AD13">
        <v>0</v>
      </c>
      <c r="AE13">
        <v>5.6668713345565204E-2</v>
      </c>
      <c r="AF13">
        <v>0.11367398996211261</v>
      </c>
      <c r="AG13">
        <v>8.340910416018732E-2</v>
      </c>
      <c r="AH13">
        <v>0</v>
      </c>
      <c r="AI13">
        <v>6.8257462426211044E-2</v>
      </c>
      <c r="AJ13">
        <v>0</v>
      </c>
      <c r="AK13" s="2">
        <v>0.12410759883921781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7.5610297801204693E-2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 t="s">
        <v>26</v>
      </c>
      <c r="B14">
        <v>0</v>
      </c>
      <c r="C14">
        <v>3.9277387633334764E-2</v>
      </c>
      <c r="D14">
        <v>1.4761311753505454E-3</v>
      </c>
      <c r="E14">
        <v>4.475406408334949E-2</v>
      </c>
      <c r="F14">
        <v>0.20621977527787808</v>
      </c>
      <c r="G14">
        <v>7.5439001174144441E-2</v>
      </c>
      <c r="H14">
        <v>4.307045054517826E-2</v>
      </c>
      <c r="I14">
        <v>0.11744871353519873</v>
      </c>
      <c r="J14">
        <v>0.11433205265314976</v>
      </c>
      <c r="K14">
        <v>0.1416866304447732</v>
      </c>
      <c r="L14">
        <v>4.6750040885062016E-2</v>
      </c>
      <c r="M14">
        <v>5.6677795633864915E-2</v>
      </c>
      <c r="N14">
        <v>7.199042754962684E-2</v>
      </c>
      <c r="O14">
        <v>4.3503260039820302E-2</v>
      </c>
      <c r="P14">
        <v>6.2293802266940347E-2</v>
      </c>
      <c r="Q14">
        <v>2.9879809562324482E-2</v>
      </c>
      <c r="R14">
        <v>0.10004431016976269</v>
      </c>
      <c r="S14">
        <v>1.7289384805803477E-2</v>
      </c>
      <c r="T14">
        <v>0.1565692114343166</v>
      </c>
      <c r="U14">
        <v>5.6564904140037307E-2</v>
      </c>
      <c r="V14">
        <v>0</v>
      </c>
      <c r="W14">
        <v>8.5080611580672927E-2</v>
      </c>
      <c r="X14">
        <v>0</v>
      </c>
      <c r="Y14">
        <v>4.7537301933403761E-2</v>
      </c>
      <c r="Z14">
        <v>0.16928894658238217</v>
      </c>
      <c r="AA14">
        <v>0</v>
      </c>
      <c r="AB14">
        <v>0</v>
      </c>
      <c r="AC14">
        <v>4.609187747868667E-2</v>
      </c>
      <c r="AD14">
        <v>0</v>
      </c>
      <c r="AE14">
        <v>0.15569513664274776</v>
      </c>
      <c r="AF14">
        <v>0</v>
      </c>
      <c r="AG14">
        <v>0</v>
      </c>
      <c r="AH14">
        <v>0.20690580517225557</v>
      </c>
      <c r="AI14">
        <v>2.9855133905383767E-2</v>
      </c>
      <c r="AJ14">
        <v>0</v>
      </c>
      <c r="AK14" s="2">
        <v>5.7607039400716922E-3</v>
      </c>
      <c r="AL14">
        <v>0</v>
      </c>
      <c r="AM14">
        <v>0.23029563421945773</v>
      </c>
      <c r="AN14">
        <v>0.55589669332907177</v>
      </c>
      <c r="AO14">
        <v>0</v>
      </c>
      <c r="AP14">
        <v>0</v>
      </c>
      <c r="AQ14">
        <v>0</v>
      </c>
      <c r="AR14">
        <v>0</v>
      </c>
      <c r="AS14">
        <v>1.0552399647660187</v>
      </c>
      <c r="AT14">
        <v>0</v>
      </c>
      <c r="AU14">
        <v>0.9263975457717335</v>
      </c>
      <c r="AV14">
        <v>0.2511257021944131</v>
      </c>
      <c r="AW14">
        <v>0.38619264731229469</v>
      </c>
      <c r="AX14">
        <v>1.014386681314861E-10</v>
      </c>
      <c r="AY14">
        <v>0.29143123942177124</v>
      </c>
      <c r="AZ14">
        <v>0</v>
      </c>
      <c r="BA14">
        <v>0.69000734343418046</v>
      </c>
    </row>
    <row r="15" spans="1:53">
      <c r="A15" t="s">
        <v>27</v>
      </c>
      <c r="B15">
        <v>0</v>
      </c>
      <c r="C15">
        <v>0</v>
      </c>
      <c r="D15">
        <v>2.06468264962088E-2</v>
      </c>
      <c r="E15">
        <v>0</v>
      </c>
      <c r="F15">
        <v>3.2401623130536711E-2</v>
      </c>
      <c r="G15">
        <v>0</v>
      </c>
      <c r="H15">
        <v>8.681961400703829E-2</v>
      </c>
      <c r="I15">
        <v>0</v>
      </c>
      <c r="J15">
        <v>6.1835277884541677E-3</v>
      </c>
      <c r="K15">
        <v>2.7320912289351081E-2</v>
      </c>
      <c r="L15">
        <v>3.8174753591325571E-2</v>
      </c>
      <c r="M15">
        <v>4.4111915264869281E-2</v>
      </c>
      <c r="N15">
        <v>5.0069884828951555E-2</v>
      </c>
      <c r="O15">
        <v>3.0254552001397952E-2</v>
      </c>
      <c r="P15">
        <v>3.4369676798522666E-2</v>
      </c>
      <c r="Q15">
        <v>1.6461327219064504E-2</v>
      </c>
      <c r="R15">
        <v>0</v>
      </c>
      <c r="S15">
        <v>2.8598113026623125E-2</v>
      </c>
      <c r="T15">
        <v>0</v>
      </c>
      <c r="U15">
        <v>4.8514046464691818E-2</v>
      </c>
      <c r="V15">
        <v>0</v>
      </c>
      <c r="W15">
        <v>0</v>
      </c>
      <c r="X15">
        <v>0.19396186145859021</v>
      </c>
      <c r="Y15">
        <v>0.20622219376647913</v>
      </c>
      <c r="Z15">
        <v>0</v>
      </c>
      <c r="AA15">
        <v>0</v>
      </c>
      <c r="AB15">
        <v>0</v>
      </c>
      <c r="AC15">
        <v>0.1683252359466639</v>
      </c>
      <c r="AD15">
        <v>0.10669350805334524</v>
      </c>
      <c r="AE15">
        <v>0.1443211100072489</v>
      </c>
      <c r="AF15">
        <v>0</v>
      </c>
      <c r="AG15">
        <v>0.12524669774642461</v>
      </c>
      <c r="AH15">
        <v>0.16191352699772807</v>
      </c>
      <c r="AI15">
        <v>5.026348881891908E-2</v>
      </c>
      <c r="AJ15">
        <v>0</v>
      </c>
      <c r="AK15" s="2">
        <v>8.5139735252555346E-2</v>
      </c>
      <c r="AL15">
        <v>0</v>
      </c>
      <c r="AM15">
        <v>0</v>
      </c>
      <c r="AN15">
        <v>6.9085231593060639E-2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7.0179417198404162E-2</v>
      </c>
      <c r="AU15">
        <v>0</v>
      </c>
      <c r="AV15">
        <v>0.44325875210537374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>
      <c r="A16" t="s">
        <v>28</v>
      </c>
      <c r="B16">
        <v>0</v>
      </c>
      <c r="C16">
        <v>9.5294840728612037E-2</v>
      </c>
      <c r="D16">
        <v>0.12846171607149809</v>
      </c>
      <c r="E16">
        <v>0.16215736222096125</v>
      </c>
      <c r="F16">
        <v>0</v>
      </c>
      <c r="G16">
        <v>0.16212111194213394</v>
      </c>
      <c r="H16">
        <v>0.13187828539607835</v>
      </c>
      <c r="I16">
        <v>0.25128521661036635</v>
      </c>
      <c r="J16">
        <v>0.37077581540731919</v>
      </c>
      <c r="K16">
        <v>0.18233895844661657</v>
      </c>
      <c r="L16">
        <v>0.1557052527578377</v>
      </c>
      <c r="M16">
        <v>8.7305081487271868E-2</v>
      </c>
      <c r="N16">
        <v>5.9089661779999796E-2</v>
      </c>
      <c r="O16">
        <v>0.15684472968157948</v>
      </c>
      <c r="P16">
        <v>0.19476214731336564</v>
      </c>
      <c r="Q16">
        <v>0.1396005140730221</v>
      </c>
      <c r="R16">
        <v>0.15523726057230045</v>
      </c>
      <c r="S16">
        <v>0.21956933731894951</v>
      </c>
      <c r="T16">
        <v>0.17375983895813979</v>
      </c>
      <c r="U16">
        <v>0.3252080990813262</v>
      </c>
      <c r="V16">
        <v>0</v>
      </c>
      <c r="W16">
        <v>0</v>
      </c>
      <c r="X16">
        <v>0.10657250734532465</v>
      </c>
      <c r="Y16">
        <v>4.2192255316906652E-2</v>
      </c>
      <c r="Z16">
        <v>0.21505859515311501</v>
      </c>
      <c r="AA16">
        <v>6.7489673981585507E-2</v>
      </c>
      <c r="AB16">
        <v>8.0330015634819493E-2</v>
      </c>
      <c r="AC16">
        <v>0.16466067076276727</v>
      </c>
      <c r="AD16">
        <v>5.8341757909877362E-2</v>
      </c>
      <c r="AE16">
        <v>0.19665889645972578</v>
      </c>
      <c r="AF16">
        <v>0.2324430162851745</v>
      </c>
      <c r="AG16">
        <v>7.1132339109832757E-2</v>
      </c>
      <c r="AH16">
        <v>8.3909680472251919E-2</v>
      </c>
      <c r="AI16">
        <v>9.3037552238519977E-2</v>
      </c>
      <c r="AJ16">
        <v>0.28911967329532839</v>
      </c>
      <c r="AK16" s="2">
        <v>4.8449965587439907E-2</v>
      </c>
      <c r="AL16">
        <v>7.2058002121833098E-12</v>
      </c>
      <c r="AM16">
        <v>0</v>
      </c>
      <c r="AN16">
        <v>9.4219304011516389E-2</v>
      </c>
      <c r="AO16">
        <v>0</v>
      </c>
      <c r="AP16">
        <v>0</v>
      </c>
      <c r="AQ16">
        <v>0</v>
      </c>
      <c r="AR16">
        <v>9.3510536059237218E-2</v>
      </c>
      <c r="AS16">
        <v>4.9493019334517177E-2</v>
      </c>
      <c r="AT16">
        <v>0</v>
      </c>
      <c r="AU16">
        <v>0</v>
      </c>
      <c r="AV16">
        <v>1.0418956607881316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29</v>
      </c>
      <c r="B17">
        <v>0.46449635573047038</v>
      </c>
      <c r="C17">
        <v>0.26461023708050324</v>
      </c>
      <c r="D17">
        <v>0.12949067108415921</v>
      </c>
      <c r="E17">
        <v>0.11362221757858934</v>
      </c>
      <c r="F17">
        <v>0.97990696762038065</v>
      </c>
      <c r="G17">
        <v>0.23352795453640976</v>
      </c>
      <c r="H17">
        <v>8.5827902916611451E-2</v>
      </c>
      <c r="I17">
        <v>0.19258527176796092</v>
      </c>
      <c r="J17">
        <v>0.4290882177613925</v>
      </c>
      <c r="K17">
        <v>0.30424181244784515</v>
      </c>
      <c r="L17">
        <v>7.7005391498296327E-2</v>
      </c>
      <c r="M17">
        <v>0.22836356753447365</v>
      </c>
      <c r="N17">
        <v>0.24096154836164879</v>
      </c>
      <c r="O17">
        <v>0.23293053607486247</v>
      </c>
      <c r="P17">
        <v>0.27163129252577234</v>
      </c>
      <c r="Q17">
        <v>0.10831453214509895</v>
      </c>
      <c r="R17">
        <v>0.57544643415576113</v>
      </c>
      <c r="S17">
        <v>0.31673167207613162</v>
      </c>
      <c r="T17">
        <v>0.18462280440815187</v>
      </c>
      <c r="U17">
        <v>0.1428107355078386</v>
      </c>
      <c r="V17">
        <v>0</v>
      </c>
      <c r="W17">
        <v>7.6196991726989582E-3</v>
      </c>
      <c r="X17">
        <v>0.61845229137058366</v>
      </c>
      <c r="Y17">
        <v>0.13155811859868652</v>
      </c>
      <c r="Z17">
        <v>8.1380415363283332E-2</v>
      </c>
      <c r="AA17">
        <v>0.3327179004310104</v>
      </c>
      <c r="AB17">
        <v>0</v>
      </c>
      <c r="AC17">
        <v>9.2873046800770839E-2</v>
      </c>
      <c r="AD17">
        <v>0.13411938042032018</v>
      </c>
      <c r="AE17">
        <v>9.8638042028056719E-2</v>
      </c>
      <c r="AF17">
        <v>0</v>
      </c>
      <c r="AG17">
        <v>0.32012388223824073</v>
      </c>
      <c r="AH17">
        <v>0</v>
      </c>
      <c r="AI17">
        <v>0.10713711557406853</v>
      </c>
      <c r="AJ17">
        <v>0.10491575208248621</v>
      </c>
      <c r="AK17" s="2">
        <v>0.10927727453797179</v>
      </c>
      <c r="AL17">
        <v>0</v>
      </c>
      <c r="AM17">
        <v>0.44093435310791868</v>
      </c>
      <c r="AN17">
        <v>0</v>
      </c>
      <c r="AO17">
        <v>0.77131558502287556</v>
      </c>
      <c r="AP17">
        <v>7.494960508093525E-11</v>
      </c>
      <c r="AQ17">
        <v>0.21753365070478822</v>
      </c>
      <c r="AR17">
        <v>0.12584630078779413</v>
      </c>
      <c r="AS17">
        <v>0</v>
      </c>
      <c r="AT17">
        <v>0</v>
      </c>
      <c r="AU17">
        <v>0</v>
      </c>
      <c r="AV17">
        <v>0.26769107051537039</v>
      </c>
      <c r="AW17">
        <v>6.9472731799831669E-2</v>
      </c>
      <c r="AX17">
        <v>0</v>
      </c>
      <c r="AY17">
        <v>0.16272311670226114</v>
      </c>
      <c r="AZ17">
        <v>0.15504643456210351</v>
      </c>
      <c r="BA17">
        <v>0</v>
      </c>
    </row>
    <row r="18" spans="1:53">
      <c r="A18" t="s">
        <v>30</v>
      </c>
      <c r="B18">
        <v>0.23970802173740247</v>
      </c>
      <c r="C18">
        <v>0.45553745461551032</v>
      </c>
      <c r="D18">
        <v>0.30332607446137305</v>
      </c>
      <c r="E18">
        <v>0.15684602501000214</v>
      </c>
      <c r="F18">
        <v>1.1333272680232815</v>
      </c>
      <c r="G18">
        <v>0.59882584003519246</v>
      </c>
      <c r="H18">
        <v>0.24202762506840775</v>
      </c>
      <c r="I18">
        <v>0.22347503218108877</v>
      </c>
      <c r="J18">
        <v>0.61036811882978403</v>
      </c>
      <c r="K18">
        <v>0.39730900171783329</v>
      </c>
      <c r="L18">
        <v>0.23820593005677004</v>
      </c>
      <c r="M18">
        <v>0.25432858188079122</v>
      </c>
      <c r="N18">
        <v>0.17739490971740479</v>
      </c>
      <c r="O18">
        <v>0.35894881735984069</v>
      </c>
      <c r="P18">
        <v>0.42892759589653801</v>
      </c>
      <c r="Q18">
        <v>0.15470079843874271</v>
      </c>
      <c r="R18">
        <v>0.40521898091577779</v>
      </c>
      <c r="S18">
        <v>0.47069154733271557</v>
      </c>
      <c r="T18">
        <v>0.37283175727112444</v>
      </c>
      <c r="U18">
        <v>0.29534614351037125</v>
      </c>
      <c r="V18">
        <v>0</v>
      </c>
      <c r="W18">
        <v>0.20279477391477033</v>
      </c>
      <c r="X18">
        <v>0.20870929240458283</v>
      </c>
      <c r="Y18">
        <v>7.9119151328486972E-2</v>
      </c>
      <c r="Z18">
        <v>0.40875239642424555</v>
      </c>
      <c r="AA18">
        <v>0.10552118635566279</v>
      </c>
      <c r="AB18">
        <v>0.19239235413211997</v>
      </c>
      <c r="AC18">
        <v>0.16602074223773161</v>
      </c>
      <c r="AD18">
        <v>0.4413814350466283</v>
      </c>
      <c r="AE18">
        <v>0.31681564980537119</v>
      </c>
      <c r="AF18">
        <v>0.2071527155494822</v>
      </c>
      <c r="AG18">
        <v>0.17780532382456987</v>
      </c>
      <c r="AH18">
        <v>0.17966945883176524</v>
      </c>
      <c r="AI18">
        <v>7.5667634810110629E-2</v>
      </c>
      <c r="AJ18">
        <v>0.10761834962901141</v>
      </c>
      <c r="AK18" s="2">
        <v>0.30062457191528952</v>
      </c>
      <c r="AL18">
        <v>0</v>
      </c>
      <c r="AM18">
        <v>0.23861037269172863</v>
      </c>
      <c r="AN18">
        <v>0.18455753180472043</v>
      </c>
      <c r="AO18">
        <v>0</v>
      </c>
      <c r="AP18">
        <v>5.4100579431705462E-11</v>
      </c>
      <c r="AQ18">
        <v>6.3286022123556801E-2</v>
      </c>
      <c r="AR18">
        <v>0.31082147736968896</v>
      </c>
      <c r="AS18">
        <v>0.1369812985980578</v>
      </c>
      <c r="AT18">
        <v>0</v>
      </c>
      <c r="AU18">
        <v>0.10144746822712461</v>
      </c>
      <c r="AV18">
        <v>0.41695830347832696</v>
      </c>
      <c r="AW18">
        <v>0.36239433201677729</v>
      </c>
      <c r="AX18">
        <v>0</v>
      </c>
      <c r="AY18">
        <v>0.55190076103179386</v>
      </c>
      <c r="AZ18">
        <v>0.10794037027890185</v>
      </c>
      <c r="BA18">
        <v>0.65983903392700127</v>
      </c>
    </row>
    <row r="21" spans="1:53">
      <c r="N21" t="str">
        <f>CONCATENATE(N4,"_sort2")</f>
        <v>aNSC-early_1_sort2_sort2</v>
      </c>
      <c r="O21" t="str">
        <f t="shared" ref="O21:U21" si="0">CONCATENATE(O4,"_sort2")</f>
        <v>aNSC-mid_1_sort2_sort2</v>
      </c>
      <c r="P21" t="str">
        <f t="shared" si="0"/>
        <v>aNSC-late_1_sort2_sort2</v>
      </c>
      <c r="Q21" t="str">
        <f t="shared" si="0"/>
        <v>NPC_1_sort2_sort2</v>
      </c>
      <c r="R21" t="str">
        <f t="shared" si="0"/>
        <v>aNSC-early_2_sort2_sort2</v>
      </c>
      <c r="S21" t="str">
        <f t="shared" si="0"/>
        <v>aNSC-mid_2_sort2_sort2</v>
      </c>
      <c r="T21" t="str">
        <f t="shared" si="0"/>
        <v>aNSC-late_2_sort2_sort2</v>
      </c>
      <c r="U21" t="str">
        <f t="shared" si="0"/>
        <v>NPC_2_sort2_sort2</v>
      </c>
      <c r="V21" t="str">
        <f>CONCATENATE(V4,"_sort3")</f>
        <v>aNSC-early_1_sort3_sort3</v>
      </c>
      <c r="W21" t="str">
        <f t="shared" ref="W21:AK21" si="1">CONCATENATE(W4,"_sort3")</f>
        <v>aNSC-mid_1_sort3_sort3</v>
      </c>
      <c r="X21" t="str">
        <f t="shared" si="1"/>
        <v>aNSC-late_1_sort3_sort3</v>
      </c>
      <c r="Y21" t="str">
        <f t="shared" si="1"/>
        <v>NPC_1_sort3_sort3</v>
      </c>
      <c r="Z21" t="str">
        <f t="shared" si="1"/>
        <v>aNSC-early_2_sort3_sort3</v>
      </c>
      <c r="AA21" t="str">
        <f t="shared" si="1"/>
        <v>aNSC-mid_2_sort3_sort3</v>
      </c>
      <c r="AB21" t="str">
        <f t="shared" si="1"/>
        <v>aNSC-late_2_sort3_sort3</v>
      </c>
      <c r="AC21" t="str">
        <f t="shared" si="1"/>
        <v>NPC_2_sort3_sort3</v>
      </c>
      <c r="AD21" t="str">
        <f t="shared" si="1"/>
        <v>aNSC-early_3_sort3_sort3</v>
      </c>
      <c r="AE21" t="str">
        <f t="shared" si="1"/>
        <v>aNSC-mid_3_sort3_sort3</v>
      </c>
      <c r="AF21" t="str">
        <f t="shared" si="1"/>
        <v>aNSC-late_3_sort3_sort3</v>
      </c>
      <c r="AG21" t="str">
        <f t="shared" si="1"/>
        <v>NPC_3_sort3_sort3</v>
      </c>
      <c r="AH21" t="str">
        <f t="shared" si="1"/>
        <v>aNSC-early_4_sort3_sort3</v>
      </c>
      <c r="AI21" t="str">
        <f t="shared" si="1"/>
        <v>aNSC-mid_4_sort3_sort3</v>
      </c>
      <c r="AJ21" t="str">
        <f t="shared" si="1"/>
        <v>aNSC-late_4_sort3_sort3</v>
      </c>
      <c r="AK21" t="str">
        <f t="shared" si="1"/>
        <v>NPC_4_sort3_sort3</v>
      </c>
    </row>
    <row r="22" spans="1:53">
      <c r="N22" t="s">
        <v>43</v>
      </c>
      <c r="O22" t="s">
        <v>44</v>
      </c>
      <c r="P22" t="s">
        <v>45</v>
      </c>
      <c r="Q22" t="s">
        <v>46</v>
      </c>
      <c r="R22" t="s">
        <v>47</v>
      </c>
      <c r="S22" t="s">
        <v>48</v>
      </c>
      <c r="T22" t="s">
        <v>49</v>
      </c>
      <c r="U22" t="s">
        <v>50</v>
      </c>
      <c r="V22" t="s">
        <v>1</v>
      </c>
      <c r="W22" t="s">
        <v>2</v>
      </c>
      <c r="X22" t="s">
        <v>3</v>
      </c>
      <c r="Y22" t="s">
        <v>4</v>
      </c>
      <c r="Z22" t="s">
        <v>5</v>
      </c>
      <c r="AA22" t="s">
        <v>6</v>
      </c>
      <c r="AB22" t="s">
        <v>7</v>
      </c>
      <c r="AC22" t="s">
        <v>8</v>
      </c>
      <c r="AD22" t="s">
        <v>9</v>
      </c>
      <c r="AE22" t="s">
        <v>10</v>
      </c>
      <c r="AF22" t="s">
        <v>11</v>
      </c>
      <c r="AG22" t="s">
        <v>12</v>
      </c>
      <c r="AH22" t="s">
        <v>13</v>
      </c>
      <c r="AI22" t="s">
        <v>14</v>
      </c>
      <c r="AJ22" t="s">
        <v>15</v>
      </c>
      <c r="AK22" t="s">
        <v>16</v>
      </c>
    </row>
    <row r="25" spans="1:53">
      <c r="B25" t="s">
        <v>31</v>
      </c>
      <c r="C25" t="s">
        <v>32</v>
      </c>
      <c r="D25" t="s">
        <v>33</v>
      </c>
      <c r="E25" t="s">
        <v>35</v>
      </c>
      <c r="F25" t="s">
        <v>36</v>
      </c>
      <c r="G25" t="s">
        <v>37</v>
      </c>
      <c r="H25" t="s">
        <v>39</v>
      </c>
      <c r="I25" t="s">
        <v>40</v>
      </c>
      <c r="J25" t="s">
        <v>41</v>
      </c>
      <c r="K25" t="s">
        <v>43</v>
      </c>
      <c r="L25" t="s">
        <v>44</v>
      </c>
      <c r="M25" t="s">
        <v>45</v>
      </c>
      <c r="N25" t="s">
        <v>47</v>
      </c>
      <c r="O25" t="s">
        <v>48</v>
      </c>
      <c r="P25" t="s">
        <v>49</v>
      </c>
      <c r="Q25" t="s">
        <v>1</v>
      </c>
      <c r="R25" t="s">
        <v>2</v>
      </c>
      <c r="S25" t="s">
        <v>3</v>
      </c>
      <c r="T25" t="s">
        <v>5</v>
      </c>
      <c r="U25" t="s">
        <v>6</v>
      </c>
      <c r="V25" t="s">
        <v>7</v>
      </c>
      <c r="W25" t="s">
        <v>9</v>
      </c>
      <c r="X25" t="s">
        <v>10</v>
      </c>
      <c r="Y25" t="s">
        <v>11</v>
      </c>
      <c r="Z25" t="s">
        <v>13</v>
      </c>
      <c r="AA25" t="s">
        <v>14</v>
      </c>
      <c r="AB25" t="s">
        <v>15</v>
      </c>
    </row>
    <row r="26" spans="1:53">
      <c r="A26" t="s">
        <v>17</v>
      </c>
      <c r="B26">
        <v>0</v>
      </c>
      <c r="C26">
        <v>7.4935158848910929E-2</v>
      </c>
      <c r="D26">
        <v>0.14950794471741272</v>
      </c>
      <c r="E26">
        <v>0</v>
      </c>
      <c r="F26">
        <v>0.12041287856209745</v>
      </c>
      <c r="G26">
        <v>0.301736087250636</v>
      </c>
      <c r="H26">
        <v>0.14886940915508942</v>
      </c>
      <c r="I26">
        <v>0.15196786166062598</v>
      </c>
      <c r="J26">
        <v>0.24732830201512579</v>
      </c>
      <c r="K26">
        <v>0.10576131466299818</v>
      </c>
      <c r="L26">
        <v>0.13175057377051491</v>
      </c>
      <c r="M26">
        <v>0.2011428419504189</v>
      </c>
      <c r="N26">
        <v>2.4305786712028231E-2</v>
      </c>
      <c r="O26">
        <v>6.311029222315892E-2</v>
      </c>
      <c r="P26">
        <v>0.17034472419826424</v>
      </c>
      <c r="Q26">
        <v>0.37355015092376337</v>
      </c>
      <c r="R26">
        <v>0.20794378412669312</v>
      </c>
      <c r="S26">
        <v>0.68833732001627335</v>
      </c>
      <c r="T26">
        <v>3.4542637135978632E-2</v>
      </c>
      <c r="U26">
        <v>0.26537760476808481</v>
      </c>
      <c r="V26">
        <v>0.49185038474003939</v>
      </c>
      <c r="W26" s="1">
        <v>8.3672596707893038E-2</v>
      </c>
      <c r="X26" s="1">
        <v>0.26799452101196097</v>
      </c>
      <c r="Y26">
        <v>0.21267055091315709</v>
      </c>
      <c r="Z26">
        <v>0</v>
      </c>
      <c r="AA26">
        <v>0.13072440072633007</v>
      </c>
      <c r="AB26">
        <v>0.31486603538800406</v>
      </c>
    </row>
    <row r="27" spans="1:53">
      <c r="A27" t="s">
        <v>18</v>
      </c>
      <c r="B27">
        <v>0</v>
      </c>
      <c r="C27">
        <v>5.4351876871405698E-2</v>
      </c>
      <c r="D27">
        <v>7.9708643698747791E-2</v>
      </c>
      <c r="E27">
        <v>0</v>
      </c>
      <c r="F27">
        <v>3.752830831192585E-2</v>
      </c>
      <c r="G27">
        <v>0.12518036321127504</v>
      </c>
      <c r="H27">
        <v>4.8616805696089303E-2</v>
      </c>
      <c r="I27">
        <v>3.8766807424652765E-2</v>
      </c>
      <c r="J27">
        <v>3.8833385789570005E-2</v>
      </c>
      <c r="K27">
        <v>2.5932545318230703E-2</v>
      </c>
      <c r="L27">
        <v>3.7541457657869086E-2</v>
      </c>
      <c r="M27">
        <v>5.3555106511680224E-2</v>
      </c>
      <c r="N27">
        <v>2.7508990991523465E-2</v>
      </c>
      <c r="O27">
        <v>7.4722393201852493E-3</v>
      </c>
      <c r="P27">
        <v>3.3429371121657094E-2</v>
      </c>
      <c r="Q27">
        <v>0</v>
      </c>
      <c r="R27">
        <v>4.1740820569111901E-2</v>
      </c>
      <c r="S27">
        <v>0</v>
      </c>
      <c r="T27">
        <v>0</v>
      </c>
      <c r="U27">
        <v>6.9265928236560012E-2</v>
      </c>
      <c r="V27">
        <v>0.10631610131011004</v>
      </c>
      <c r="W27" s="1">
        <v>0</v>
      </c>
      <c r="X27" s="1">
        <v>3.0719009883375774E-2</v>
      </c>
      <c r="Y27">
        <v>1.2418578676323533E-2</v>
      </c>
      <c r="Z27">
        <v>0.26684093205894993</v>
      </c>
      <c r="AA27">
        <v>1.8631500186441014E-2</v>
      </c>
      <c r="AB27">
        <v>0</v>
      </c>
    </row>
    <row r="28" spans="1:53">
      <c r="A28" t="s">
        <v>19</v>
      </c>
      <c r="B28">
        <v>0.65429267780465805</v>
      </c>
      <c r="C28">
        <v>0.2128703369322606</v>
      </c>
      <c r="D28">
        <v>7.1840346811387693E-2</v>
      </c>
      <c r="E28">
        <v>1.1304270308533</v>
      </c>
      <c r="F28">
        <v>0.29526159546240438</v>
      </c>
      <c r="G28">
        <v>0.10499268558057012</v>
      </c>
      <c r="H28">
        <v>0.93895360539321626</v>
      </c>
      <c r="I28">
        <v>0.28657422068955629</v>
      </c>
      <c r="J28">
        <v>0.22956236179316017</v>
      </c>
      <c r="K28">
        <v>0.24202740703654846</v>
      </c>
      <c r="L28">
        <v>0.26865315517009608</v>
      </c>
      <c r="M28">
        <v>0.13311469886211338</v>
      </c>
      <c r="N28">
        <v>0.45859430282344438</v>
      </c>
      <c r="O28">
        <v>0.27297536822057106</v>
      </c>
      <c r="P28">
        <v>0.24026082244253913</v>
      </c>
      <c r="Q28">
        <v>0.45437401538986882</v>
      </c>
      <c r="R28">
        <v>0.1896631223533865</v>
      </c>
      <c r="S28">
        <v>0.1530640294756033</v>
      </c>
      <c r="T28">
        <v>7.6358133341861548E-2</v>
      </c>
      <c r="U28">
        <v>0.22466072301095227</v>
      </c>
      <c r="V28">
        <v>0.49002809139437364</v>
      </c>
      <c r="W28" s="1">
        <v>0.25648592812061238</v>
      </c>
      <c r="X28" s="1">
        <v>0.41418480542770553</v>
      </c>
      <c r="Y28">
        <v>9.0680795464818151E-2</v>
      </c>
      <c r="Z28">
        <v>0.69143240663248451</v>
      </c>
      <c r="AA28">
        <v>7.6474829516937362E-2</v>
      </c>
      <c r="AB28">
        <v>0.13845293265535785</v>
      </c>
    </row>
    <row r="29" spans="1:53">
      <c r="A29" t="s">
        <v>20</v>
      </c>
      <c r="B29">
        <v>0</v>
      </c>
      <c r="C29">
        <v>0.128180148603767</v>
      </c>
      <c r="D29">
        <v>3.3035695507413157E-2</v>
      </c>
      <c r="E29">
        <v>0</v>
      </c>
      <c r="F29">
        <v>4.765465502530853E-2</v>
      </c>
      <c r="G29">
        <v>5.0768481103858572E-2</v>
      </c>
      <c r="H29">
        <v>3.0348433477837902E-2</v>
      </c>
      <c r="I29">
        <v>4.3776324326374308E-2</v>
      </c>
      <c r="J29">
        <v>1.0580081313634715E-2</v>
      </c>
      <c r="K29">
        <v>2.0594387381275812E-2</v>
      </c>
      <c r="L29">
        <v>2.8905880894142318E-2</v>
      </c>
      <c r="M29">
        <v>6.0961694897216277E-2</v>
      </c>
      <c r="N29">
        <v>0.12453490166180822</v>
      </c>
      <c r="O29">
        <v>8.2500863991278525E-2</v>
      </c>
      <c r="P29">
        <v>3.8067560749808931E-2</v>
      </c>
      <c r="Q29">
        <v>0.17138746015219389</v>
      </c>
      <c r="R29">
        <v>4.9110883884646801E-2</v>
      </c>
      <c r="S29">
        <v>0</v>
      </c>
      <c r="T29">
        <v>0.17327317352871563</v>
      </c>
      <c r="U29">
        <v>7.4866035329039099E-2</v>
      </c>
      <c r="V29">
        <v>0</v>
      </c>
      <c r="W29">
        <v>8.6639655303542021E-2</v>
      </c>
      <c r="X29">
        <v>0.11210802599006993</v>
      </c>
      <c r="Y29">
        <v>3.7355366021568588E-2</v>
      </c>
      <c r="Z29">
        <v>0</v>
      </c>
      <c r="AA29">
        <v>0</v>
      </c>
      <c r="AB29">
        <v>4.0184964446621389E-2</v>
      </c>
    </row>
    <row r="30" spans="1:53">
      <c r="A30" t="s">
        <v>21</v>
      </c>
      <c r="B30">
        <v>0</v>
      </c>
      <c r="C30">
        <v>5.3136019568437533E-2</v>
      </c>
      <c r="D30">
        <v>0</v>
      </c>
      <c r="E30">
        <v>0.1677490106458531</v>
      </c>
      <c r="F30">
        <v>1.6025135965848217E-2</v>
      </c>
      <c r="G30">
        <v>0</v>
      </c>
      <c r="H30">
        <v>0</v>
      </c>
      <c r="I30">
        <v>7.7312737493049719E-2</v>
      </c>
      <c r="J30">
        <v>1.5861622314115198E-2</v>
      </c>
      <c r="K30">
        <v>1.2714842367871331E-2</v>
      </c>
      <c r="L30">
        <v>1.2274604436427201E-2</v>
      </c>
      <c r="M30">
        <v>1.6885394490880931E-2</v>
      </c>
      <c r="N30">
        <v>7.5838930608233879E-2</v>
      </c>
      <c r="O30">
        <v>0</v>
      </c>
      <c r="P30">
        <v>4.3755056203647865E-3</v>
      </c>
      <c r="Q30">
        <v>7.9848789801710437E-2</v>
      </c>
      <c r="R30">
        <v>5.0849473126225127E-2</v>
      </c>
      <c r="S30">
        <v>0</v>
      </c>
      <c r="T30">
        <v>0.11569150879125359</v>
      </c>
      <c r="U30">
        <v>9.5241159166076384E-3</v>
      </c>
      <c r="V30">
        <v>0</v>
      </c>
      <c r="W30">
        <v>0</v>
      </c>
      <c r="X30">
        <v>2.1181081520046711E-2</v>
      </c>
      <c r="Y30">
        <v>0</v>
      </c>
      <c r="Z30">
        <v>0</v>
      </c>
      <c r="AA30">
        <v>0</v>
      </c>
      <c r="AB30">
        <v>0</v>
      </c>
    </row>
    <row r="31" spans="1:53">
      <c r="A31" t="s">
        <v>22</v>
      </c>
      <c r="B31">
        <v>0.28569169651522131</v>
      </c>
      <c r="C31">
        <v>6.6859733669647925E-2</v>
      </c>
      <c r="D31">
        <v>3.5974117540722189E-2</v>
      </c>
      <c r="E31">
        <v>0.21209170264977203</v>
      </c>
      <c r="F31">
        <v>0.10984961300944895</v>
      </c>
      <c r="G31">
        <v>3.0415485237476361E-2</v>
      </c>
      <c r="H31">
        <v>0.23073255514391894</v>
      </c>
      <c r="I31">
        <v>3.7754975670103934E-2</v>
      </c>
      <c r="J31">
        <v>1.92794604460143E-2</v>
      </c>
      <c r="K31">
        <v>0.19922077968528296</v>
      </c>
      <c r="L31">
        <v>4.8651699817012152E-2</v>
      </c>
      <c r="M31">
        <v>2.4662461240573912E-2</v>
      </c>
      <c r="N31">
        <v>0.17437254643456748</v>
      </c>
      <c r="O31">
        <v>5.8293726155481215E-2</v>
      </c>
      <c r="P31">
        <v>9.4558141944512342E-2</v>
      </c>
      <c r="Q31">
        <v>0</v>
      </c>
      <c r="R31">
        <v>6.2539992309759179E-2</v>
      </c>
      <c r="S31">
        <v>0.13074984112961352</v>
      </c>
      <c r="T31">
        <v>0.10833766316018588</v>
      </c>
      <c r="U31">
        <v>6.5831544548308432E-2</v>
      </c>
      <c r="V31">
        <v>2.4058733765302657E-2</v>
      </c>
      <c r="W31">
        <v>0.10350748557100933</v>
      </c>
      <c r="X31">
        <v>3.5217279143475048E-2</v>
      </c>
      <c r="Y31">
        <v>3.6200036295415336E-2</v>
      </c>
      <c r="Z31">
        <v>0.13615587888694572</v>
      </c>
      <c r="AA31">
        <v>3.3828976887627885E-2</v>
      </c>
      <c r="AB31">
        <v>0</v>
      </c>
    </row>
    <row r="32" spans="1:53">
      <c r="A32" t="s">
        <v>23</v>
      </c>
      <c r="B32">
        <v>0</v>
      </c>
      <c r="C32">
        <v>4.6248563258517499E-2</v>
      </c>
      <c r="D32">
        <v>1.6067596554223247E-2</v>
      </c>
      <c r="E32">
        <v>0.56539040215023928</v>
      </c>
      <c r="F32">
        <v>3.0018005372862533E-2</v>
      </c>
      <c r="G32">
        <v>2.4433825498731934E-2</v>
      </c>
      <c r="H32">
        <v>7.5602225956414526E-2</v>
      </c>
      <c r="I32">
        <v>5.6380904009591871E-2</v>
      </c>
      <c r="J32">
        <v>6.3095142841230467E-2</v>
      </c>
      <c r="K32">
        <v>2.1887627956926853E-3</v>
      </c>
      <c r="L32">
        <v>5.4430266300193354E-2</v>
      </c>
      <c r="M32">
        <v>5.2667328310837161E-2</v>
      </c>
      <c r="N32">
        <v>4.7138246548494675E-2</v>
      </c>
      <c r="O32">
        <v>2.4598329096177509E-2</v>
      </c>
      <c r="P32">
        <v>4.4832511947507404E-2</v>
      </c>
      <c r="Q32">
        <v>0.28563942138554255</v>
      </c>
      <c r="R32">
        <v>0.11336390740365941</v>
      </c>
      <c r="S32">
        <v>0</v>
      </c>
      <c r="T32">
        <v>3.5622251875121969E-2</v>
      </c>
      <c r="U32">
        <v>0</v>
      </c>
      <c r="V32">
        <v>0</v>
      </c>
      <c r="W32">
        <v>0</v>
      </c>
      <c r="X32">
        <v>2.7832244630512752E-2</v>
      </c>
      <c r="Y32">
        <v>1.7957510327238829E-2</v>
      </c>
      <c r="Z32">
        <v>0</v>
      </c>
      <c r="AA32">
        <v>2.4000068448837425E-2</v>
      </c>
      <c r="AB32">
        <v>0.11459982363087949</v>
      </c>
    </row>
    <row r="33" spans="1:28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3.840039341559574E-3</v>
      </c>
      <c r="H33">
        <v>0</v>
      </c>
      <c r="I33">
        <v>0</v>
      </c>
      <c r="J33">
        <v>0</v>
      </c>
      <c r="K33">
        <v>0</v>
      </c>
      <c r="L33">
        <v>6.6576555078752819E-3</v>
      </c>
      <c r="M33">
        <v>0</v>
      </c>
      <c r="N33">
        <v>0</v>
      </c>
      <c r="O33">
        <v>0</v>
      </c>
      <c r="P33">
        <v>1.0101478563702436E-2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 t="s">
        <v>25</v>
      </c>
      <c r="B34">
        <v>0</v>
      </c>
      <c r="C34">
        <v>0</v>
      </c>
      <c r="D34">
        <v>3.074745765550229E-2</v>
      </c>
      <c r="E34">
        <v>0</v>
      </c>
      <c r="F34">
        <v>5.0585284051494879E-2</v>
      </c>
      <c r="G34">
        <v>3.529580787943333E-2</v>
      </c>
      <c r="H34">
        <v>5.7764211618873733E-2</v>
      </c>
      <c r="I34">
        <v>2.3692535293562429E-2</v>
      </c>
      <c r="J34">
        <v>2.4300767026769674E-2</v>
      </c>
      <c r="K34">
        <v>3.1363083808249287E-2</v>
      </c>
      <c r="L34">
        <v>2.7624583508283014E-2</v>
      </c>
      <c r="M34">
        <v>3.3762140780764734E-2</v>
      </c>
      <c r="N34">
        <v>2.2182751303825417E-2</v>
      </c>
      <c r="O34">
        <v>0</v>
      </c>
      <c r="P34">
        <v>2.7425803883654634E-2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5.6668713345565204E-2</v>
      </c>
      <c r="Y34">
        <v>0.11367398996211261</v>
      </c>
      <c r="Z34">
        <v>0</v>
      </c>
      <c r="AA34">
        <v>6.8257462426211044E-2</v>
      </c>
      <c r="AB34">
        <v>0</v>
      </c>
    </row>
    <row r="35" spans="1:28">
      <c r="A35" t="s">
        <v>26</v>
      </c>
      <c r="B35">
        <v>0</v>
      </c>
      <c r="C35">
        <v>3.9277387633334764E-2</v>
      </c>
      <c r="D35">
        <v>1.4761311753505454E-3</v>
      </c>
      <c r="E35">
        <v>0.20621977527787808</v>
      </c>
      <c r="F35">
        <v>7.5439001174144441E-2</v>
      </c>
      <c r="G35">
        <v>4.307045054517826E-2</v>
      </c>
      <c r="H35">
        <v>0.11433205265314976</v>
      </c>
      <c r="I35">
        <v>0.1416866304447732</v>
      </c>
      <c r="J35">
        <v>4.6750040885062016E-2</v>
      </c>
      <c r="K35">
        <v>7.199042754962684E-2</v>
      </c>
      <c r="L35">
        <v>4.3503260039820302E-2</v>
      </c>
      <c r="M35">
        <v>6.2293802266940347E-2</v>
      </c>
      <c r="N35">
        <v>0.10004431016976269</v>
      </c>
      <c r="O35">
        <v>1.7289384805803477E-2</v>
      </c>
      <c r="P35">
        <v>0.1565692114343166</v>
      </c>
      <c r="Q35">
        <v>0</v>
      </c>
      <c r="R35">
        <v>8.5080611580672927E-2</v>
      </c>
      <c r="S35">
        <v>0</v>
      </c>
      <c r="T35">
        <v>0.16928894658238217</v>
      </c>
      <c r="U35">
        <v>0</v>
      </c>
      <c r="V35">
        <v>0</v>
      </c>
      <c r="W35">
        <v>0</v>
      </c>
      <c r="X35">
        <v>0.15569513664274776</v>
      </c>
      <c r="Y35">
        <v>0</v>
      </c>
      <c r="Z35">
        <v>0.20690580517225557</v>
      </c>
      <c r="AA35">
        <v>2.9855133905383767E-2</v>
      </c>
      <c r="AB35">
        <v>0</v>
      </c>
    </row>
    <row r="36" spans="1:28">
      <c r="A36" t="s">
        <v>27</v>
      </c>
      <c r="B36">
        <v>0</v>
      </c>
      <c r="C36">
        <v>0</v>
      </c>
      <c r="D36">
        <v>2.06468264962088E-2</v>
      </c>
      <c r="E36">
        <v>3.2401623130536711E-2</v>
      </c>
      <c r="F36">
        <v>0</v>
      </c>
      <c r="G36">
        <v>8.681961400703829E-2</v>
      </c>
      <c r="H36">
        <v>6.1835277884541677E-3</v>
      </c>
      <c r="I36">
        <v>2.7320912289351081E-2</v>
      </c>
      <c r="J36">
        <v>3.8174753591325571E-2</v>
      </c>
      <c r="K36">
        <v>5.0069884828951555E-2</v>
      </c>
      <c r="L36">
        <v>3.0254552001397952E-2</v>
      </c>
      <c r="M36">
        <v>3.4369676798522666E-2</v>
      </c>
      <c r="N36">
        <v>0</v>
      </c>
      <c r="O36">
        <v>2.8598113026623125E-2</v>
      </c>
      <c r="P36">
        <v>0</v>
      </c>
      <c r="Q36">
        <v>0</v>
      </c>
      <c r="R36">
        <v>0</v>
      </c>
      <c r="S36">
        <v>0.19396186145859021</v>
      </c>
      <c r="T36">
        <v>0</v>
      </c>
      <c r="U36">
        <v>0</v>
      </c>
      <c r="V36">
        <v>0</v>
      </c>
      <c r="W36">
        <v>0.10669350805334524</v>
      </c>
      <c r="X36">
        <v>0.1443211100072489</v>
      </c>
      <c r="Y36">
        <v>0</v>
      </c>
      <c r="Z36">
        <v>0.16191352699772807</v>
      </c>
      <c r="AA36">
        <v>5.026348881891908E-2</v>
      </c>
      <c r="AB36">
        <v>0</v>
      </c>
    </row>
    <row r="37" spans="1:28">
      <c r="A37" t="s">
        <v>28</v>
      </c>
      <c r="B37">
        <v>0</v>
      </c>
      <c r="C37">
        <v>9.5294840728612037E-2</v>
      </c>
      <c r="D37">
        <v>0.12846171607149809</v>
      </c>
      <c r="E37">
        <v>0</v>
      </c>
      <c r="F37">
        <v>0.16212111194213394</v>
      </c>
      <c r="G37">
        <v>0.13187828539607835</v>
      </c>
      <c r="H37">
        <v>0.37077581540731919</v>
      </c>
      <c r="I37">
        <v>0.18233895844661657</v>
      </c>
      <c r="J37">
        <v>0.1557052527578377</v>
      </c>
      <c r="K37">
        <v>5.9089661779999796E-2</v>
      </c>
      <c r="L37">
        <v>0.15684472968157948</v>
      </c>
      <c r="M37">
        <v>0.19476214731336564</v>
      </c>
      <c r="N37">
        <v>0.15523726057230045</v>
      </c>
      <c r="O37">
        <v>0.21956933731894951</v>
      </c>
      <c r="P37">
        <v>0.17375983895813979</v>
      </c>
      <c r="Q37">
        <v>0</v>
      </c>
      <c r="R37">
        <v>0</v>
      </c>
      <c r="S37">
        <v>0.10657250734532465</v>
      </c>
      <c r="T37">
        <v>0.21505859515311501</v>
      </c>
      <c r="U37">
        <v>6.7489673981585507E-2</v>
      </c>
      <c r="V37">
        <v>8.0330015634819493E-2</v>
      </c>
      <c r="W37">
        <v>5.8341757909877362E-2</v>
      </c>
      <c r="X37">
        <v>0.19665889645972578</v>
      </c>
      <c r="Y37">
        <v>0.2324430162851745</v>
      </c>
      <c r="Z37">
        <v>8.3909680472251919E-2</v>
      </c>
      <c r="AA37">
        <v>9.3037552238519977E-2</v>
      </c>
      <c r="AB37">
        <v>0.28911967329532839</v>
      </c>
    </row>
    <row r="38" spans="1:28">
      <c r="A38" t="s">
        <v>29</v>
      </c>
      <c r="B38">
        <v>0.46449635573047038</v>
      </c>
      <c r="C38">
        <v>0.26461023708050324</v>
      </c>
      <c r="D38">
        <v>0.12949067108415921</v>
      </c>
      <c r="E38">
        <v>0.97990696762038065</v>
      </c>
      <c r="F38">
        <v>0.23352795453640976</v>
      </c>
      <c r="G38">
        <v>8.5827902916611451E-2</v>
      </c>
      <c r="H38">
        <v>0.4290882177613925</v>
      </c>
      <c r="I38">
        <v>0.30424181244784515</v>
      </c>
      <c r="J38">
        <v>7.7005391498296327E-2</v>
      </c>
      <c r="K38">
        <v>0.24096154836164879</v>
      </c>
      <c r="L38">
        <v>0.23293053607486247</v>
      </c>
      <c r="M38">
        <v>0.27163129252577234</v>
      </c>
      <c r="N38">
        <v>0.57544643415576113</v>
      </c>
      <c r="O38">
        <v>0.31673167207613162</v>
      </c>
      <c r="P38">
        <v>0.18462280440815187</v>
      </c>
      <c r="Q38">
        <v>0</v>
      </c>
      <c r="R38">
        <v>7.6196991726989582E-3</v>
      </c>
      <c r="S38">
        <v>0.61845229137058366</v>
      </c>
      <c r="T38">
        <v>8.1380415363283332E-2</v>
      </c>
      <c r="U38">
        <v>0.3327179004310104</v>
      </c>
      <c r="V38">
        <v>0</v>
      </c>
      <c r="W38">
        <v>0.13411938042032018</v>
      </c>
      <c r="X38">
        <v>9.8638042028056719E-2</v>
      </c>
      <c r="Y38">
        <v>0</v>
      </c>
      <c r="Z38">
        <v>0</v>
      </c>
      <c r="AA38">
        <v>0.10713711557406853</v>
      </c>
      <c r="AB38">
        <v>0.10491575208248621</v>
      </c>
    </row>
    <row r="39" spans="1:28">
      <c r="A39" t="s">
        <v>30</v>
      </c>
      <c r="B39">
        <v>0.23970802173740247</v>
      </c>
      <c r="C39">
        <v>0.45553745461551032</v>
      </c>
      <c r="D39">
        <v>0.30332607446137305</v>
      </c>
      <c r="E39">
        <v>1.1333272680232815</v>
      </c>
      <c r="F39">
        <v>0.59882584003519246</v>
      </c>
      <c r="G39">
        <v>0.24202762506840775</v>
      </c>
      <c r="H39">
        <v>0.61036811882978403</v>
      </c>
      <c r="I39">
        <v>0.39730900171783329</v>
      </c>
      <c r="J39">
        <v>0.23820593005677004</v>
      </c>
      <c r="K39">
        <v>0.17739490971740479</v>
      </c>
      <c r="L39">
        <v>0.35894881735984069</v>
      </c>
      <c r="M39">
        <v>0.42892759589653801</v>
      </c>
      <c r="N39">
        <v>0.40521898091577779</v>
      </c>
      <c r="O39">
        <v>0.47069154733271557</v>
      </c>
      <c r="P39">
        <v>0.37283175727112444</v>
      </c>
      <c r="Q39">
        <v>0</v>
      </c>
      <c r="R39">
        <v>0.20279477391477033</v>
      </c>
      <c r="S39">
        <v>0.20870929240458283</v>
      </c>
      <c r="T39">
        <v>0.40875239642424555</v>
      </c>
      <c r="U39">
        <v>0.10552118635566279</v>
      </c>
      <c r="V39">
        <v>0.19239235413211997</v>
      </c>
      <c r="W39">
        <v>0.4413814350466283</v>
      </c>
      <c r="X39">
        <v>0.31681564980537119</v>
      </c>
      <c r="Y39">
        <v>0.2071527155494822</v>
      </c>
      <c r="Z39">
        <v>0.17966945883176524</v>
      </c>
      <c r="AA39">
        <v>7.5667634810110629E-2</v>
      </c>
      <c r="AB39">
        <v>0.10761834962901141</v>
      </c>
    </row>
    <row r="42" spans="1:28">
      <c r="B42" t="s">
        <v>32</v>
      </c>
      <c r="C42" t="s">
        <v>33</v>
      </c>
      <c r="D42" t="s">
        <v>34</v>
      </c>
      <c r="E42" t="s">
        <v>36</v>
      </c>
      <c r="F42" t="s">
        <v>37</v>
      </c>
      <c r="G42" t="s">
        <v>38</v>
      </c>
      <c r="H42" t="s">
        <v>40</v>
      </c>
      <c r="I42" t="s">
        <v>41</v>
      </c>
      <c r="J42" t="s">
        <v>42</v>
      </c>
      <c r="K42" t="s">
        <v>44</v>
      </c>
      <c r="L42" t="s">
        <v>45</v>
      </c>
      <c r="M42" t="s">
        <v>46</v>
      </c>
      <c r="N42" t="s">
        <v>48</v>
      </c>
      <c r="O42" t="s">
        <v>49</v>
      </c>
      <c r="P42" t="s">
        <v>50</v>
      </c>
      <c r="Q42" t="s">
        <v>2</v>
      </c>
      <c r="R42" t="s">
        <v>3</v>
      </c>
      <c r="S42" t="s">
        <v>4</v>
      </c>
      <c r="T42" t="s">
        <v>6</v>
      </c>
      <c r="U42" t="s">
        <v>7</v>
      </c>
      <c r="V42" t="s">
        <v>8</v>
      </c>
      <c r="W42" t="s">
        <v>10</v>
      </c>
      <c r="X42" t="s">
        <v>11</v>
      </c>
      <c r="Y42" t="s">
        <v>12</v>
      </c>
      <c r="Z42" t="s">
        <v>14</v>
      </c>
      <c r="AA42" t="s">
        <v>15</v>
      </c>
      <c r="AB42" t="s">
        <v>16</v>
      </c>
    </row>
    <row r="43" spans="1:28">
      <c r="A43" t="s">
        <v>17</v>
      </c>
      <c r="B43">
        <v>7.4935158848910929E-2</v>
      </c>
      <c r="C43">
        <v>0.14950794471741272</v>
      </c>
      <c r="D43">
        <v>0.27171474073151752</v>
      </c>
      <c r="E43">
        <v>0.12041287856209745</v>
      </c>
      <c r="F43">
        <v>0.301736087250636</v>
      </c>
      <c r="G43">
        <v>0.30486188749465531</v>
      </c>
      <c r="H43">
        <v>0.15196786166062598</v>
      </c>
      <c r="I43">
        <v>0.24732830201512579</v>
      </c>
      <c r="J43">
        <v>0.24097401738373284</v>
      </c>
      <c r="K43">
        <v>0.13175057377051491</v>
      </c>
      <c r="L43">
        <v>0.2011428419504189</v>
      </c>
      <c r="M43">
        <v>0.23671444818604626</v>
      </c>
      <c r="N43">
        <v>6.311029222315892E-2</v>
      </c>
      <c r="O43">
        <v>0.17034472419826424</v>
      </c>
      <c r="P43">
        <v>0.3760830528501013</v>
      </c>
      <c r="Q43">
        <v>0.20794378412669312</v>
      </c>
      <c r="R43">
        <v>0.68833732001627335</v>
      </c>
      <c r="S43">
        <v>0.32657437854962801</v>
      </c>
      <c r="T43">
        <v>0.26537760476808481</v>
      </c>
      <c r="U43">
        <v>0.49185038474003939</v>
      </c>
      <c r="V43">
        <v>0.24754261349381004</v>
      </c>
      <c r="W43" s="1">
        <v>0.26799452101196097</v>
      </c>
      <c r="X43">
        <v>0.21267055091315709</v>
      </c>
      <c r="Y43">
        <v>0.32900790000248753</v>
      </c>
      <c r="Z43">
        <v>0.13072440072633007</v>
      </c>
      <c r="AA43">
        <v>0.31486603538800406</v>
      </c>
      <c r="AB43" s="2">
        <v>0.36884308841107111</v>
      </c>
    </row>
    <row r="44" spans="1:28">
      <c r="A44" t="s">
        <v>18</v>
      </c>
      <c r="B44">
        <v>5.4351876871405698E-2</v>
      </c>
      <c r="C44">
        <v>7.9708643698747791E-2</v>
      </c>
      <c r="D44">
        <v>7.4997462109362201E-2</v>
      </c>
      <c r="E44">
        <v>3.752830831192585E-2</v>
      </c>
      <c r="F44">
        <v>0.12518036321127504</v>
      </c>
      <c r="G44">
        <v>0.12274681979990099</v>
      </c>
      <c r="H44">
        <v>3.8766807424652765E-2</v>
      </c>
      <c r="I44">
        <v>3.8833385789570005E-2</v>
      </c>
      <c r="J44">
        <v>5.5693025520507235E-2</v>
      </c>
      <c r="K44">
        <v>3.7541457657869086E-2</v>
      </c>
      <c r="L44">
        <v>5.3555106511680224E-2</v>
      </c>
      <c r="M44">
        <v>4.8639378950940559E-2</v>
      </c>
      <c r="N44">
        <v>7.4722393201852493E-3</v>
      </c>
      <c r="O44">
        <v>3.3429371121657094E-2</v>
      </c>
      <c r="P44">
        <v>4.3429653415603876E-2</v>
      </c>
      <c r="Q44">
        <v>4.1740820569111901E-2</v>
      </c>
      <c r="R44">
        <v>0</v>
      </c>
      <c r="S44">
        <v>0.10262105278912124</v>
      </c>
      <c r="T44">
        <v>6.9265928236560012E-2</v>
      </c>
      <c r="U44">
        <v>0.10631610131011004</v>
      </c>
      <c r="V44">
        <v>7.3774393933439472E-2</v>
      </c>
      <c r="W44" s="1">
        <v>3.0719009883375774E-2</v>
      </c>
      <c r="X44">
        <v>1.2418578676323533E-2</v>
      </c>
      <c r="Y44">
        <v>0</v>
      </c>
      <c r="Z44">
        <v>1.8631500186441014E-2</v>
      </c>
      <c r="AA44">
        <v>0</v>
      </c>
      <c r="AB44" s="2">
        <v>2.1282221190978907E-2</v>
      </c>
    </row>
    <row r="45" spans="1:28">
      <c r="A45" t="s">
        <v>19</v>
      </c>
      <c r="B45">
        <v>0.2128703369322606</v>
      </c>
      <c r="C45">
        <v>7.1840346811387693E-2</v>
      </c>
      <c r="D45">
        <v>9.7574410700231387E-2</v>
      </c>
      <c r="E45">
        <v>0.29526159546240438</v>
      </c>
      <c r="F45">
        <v>0.10499268558057012</v>
      </c>
      <c r="G45">
        <v>0.18163816838547728</v>
      </c>
      <c r="H45">
        <v>0.28657422068955629</v>
      </c>
      <c r="I45">
        <v>0.22956236179316017</v>
      </c>
      <c r="J45">
        <v>2.4137391227606206E-2</v>
      </c>
      <c r="K45">
        <v>0.26865315517009608</v>
      </c>
      <c r="L45">
        <v>0.13311469886211338</v>
      </c>
      <c r="M45">
        <v>7.0570508277189442E-2</v>
      </c>
      <c r="N45">
        <v>0.27297536822057106</v>
      </c>
      <c r="O45">
        <v>0.24026082244253913</v>
      </c>
      <c r="P45">
        <v>0.17650191739827586</v>
      </c>
      <c r="Q45">
        <v>0.1896631223533865</v>
      </c>
      <c r="R45">
        <v>0.1530640294756033</v>
      </c>
      <c r="S45">
        <v>8.8804981601886601E-2</v>
      </c>
      <c r="T45">
        <v>0.22466072301095227</v>
      </c>
      <c r="U45">
        <v>0.49002809139437364</v>
      </c>
      <c r="V45">
        <v>0</v>
      </c>
      <c r="W45" s="1">
        <v>0.41418480542770553</v>
      </c>
      <c r="X45">
        <v>9.0680795464818151E-2</v>
      </c>
      <c r="Y45">
        <v>8.9574115815534136E-2</v>
      </c>
      <c r="Z45">
        <v>7.6474829516937362E-2</v>
      </c>
      <c r="AA45">
        <v>0.13845293265535785</v>
      </c>
      <c r="AB45" s="2">
        <v>0.11698762936519862</v>
      </c>
    </row>
    <row r="46" spans="1:28">
      <c r="A46" t="s">
        <v>20</v>
      </c>
      <c r="B46">
        <v>0.128180148603767</v>
      </c>
      <c r="C46">
        <v>3.3035695507413157E-2</v>
      </c>
      <c r="D46">
        <v>1.4055152043069046E-2</v>
      </c>
      <c r="E46">
        <v>4.765465502530853E-2</v>
      </c>
      <c r="F46">
        <v>5.0768481103858572E-2</v>
      </c>
      <c r="G46">
        <v>1.4641927071044544E-2</v>
      </c>
      <c r="H46">
        <v>4.3776324326374308E-2</v>
      </c>
      <c r="I46">
        <v>1.0580081313634715E-2</v>
      </c>
      <c r="J46">
        <v>2.0812706604917693E-2</v>
      </c>
      <c r="K46">
        <v>2.8905880894142318E-2</v>
      </c>
      <c r="L46">
        <v>6.0961694897216277E-2</v>
      </c>
      <c r="M46">
        <v>4.0229010616075998E-2</v>
      </c>
      <c r="N46">
        <v>8.2500863991278525E-2</v>
      </c>
      <c r="O46">
        <v>3.8067560749808931E-2</v>
      </c>
      <c r="P46">
        <v>1.0193196980978154E-2</v>
      </c>
      <c r="Q46">
        <v>4.9110883884646801E-2</v>
      </c>
      <c r="R46">
        <v>0</v>
      </c>
      <c r="S46">
        <v>0</v>
      </c>
      <c r="T46">
        <v>7.4866035329039099E-2</v>
      </c>
      <c r="U46">
        <v>0</v>
      </c>
      <c r="V46">
        <v>3.7460684867894674E-2</v>
      </c>
      <c r="W46">
        <v>0.11210802599006993</v>
      </c>
      <c r="X46">
        <v>3.7355366021568588E-2</v>
      </c>
      <c r="Y46">
        <v>3.4594112485184243E-2</v>
      </c>
      <c r="Z46">
        <v>0</v>
      </c>
      <c r="AA46">
        <v>4.0184964446621389E-2</v>
      </c>
      <c r="AB46" s="2">
        <v>2.4577034588549568E-2</v>
      </c>
    </row>
    <row r="47" spans="1:28">
      <c r="A47" t="s">
        <v>21</v>
      </c>
      <c r="B47">
        <v>5.3136019568437533E-2</v>
      </c>
      <c r="C47">
        <v>0</v>
      </c>
      <c r="D47">
        <v>0</v>
      </c>
      <c r="E47">
        <v>1.6025135965848217E-2</v>
      </c>
      <c r="F47">
        <v>0</v>
      </c>
      <c r="G47">
        <v>2.1590773121532045E-2</v>
      </c>
      <c r="H47">
        <v>7.7312737493049719E-2</v>
      </c>
      <c r="I47">
        <v>1.5861622314115198E-2</v>
      </c>
      <c r="J47">
        <v>1.7376773808734494E-2</v>
      </c>
      <c r="K47">
        <v>1.2274604436427201E-2</v>
      </c>
      <c r="L47">
        <v>1.6885394490880931E-2</v>
      </c>
      <c r="M47">
        <v>0</v>
      </c>
      <c r="N47">
        <v>0</v>
      </c>
      <c r="O47">
        <v>4.3755056203647865E-3</v>
      </c>
      <c r="P47">
        <v>7.85728631298513E-4</v>
      </c>
      <c r="Q47">
        <v>5.0849473126225127E-2</v>
      </c>
      <c r="R47">
        <v>0</v>
      </c>
      <c r="S47">
        <v>0</v>
      </c>
      <c r="T47">
        <v>9.5241159166076384E-3</v>
      </c>
      <c r="U47">
        <v>0</v>
      </c>
      <c r="V47">
        <v>0</v>
      </c>
      <c r="W47">
        <v>2.1181081520046711E-2</v>
      </c>
      <c r="X47">
        <v>0</v>
      </c>
      <c r="Y47">
        <v>0</v>
      </c>
      <c r="Z47">
        <v>0</v>
      </c>
      <c r="AA47">
        <v>0</v>
      </c>
      <c r="AB47" s="2">
        <v>0</v>
      </c>
    </row>
    <row r="48" spans="1:28">
      <c r="A48" t="s">
        <v>22</v>
      </c>
      <c r="B48">
        <v>6.6859733669647925E-2</v>
      </c>
      <c r="C48">
        <v>3.5974117540722189E-2</v>
      </c>
      <c r="D48">
        <v>5.8178168400110385E-2</v>
      </c>
      <c r="E48">
        <v>0.10984961300944895</v>
      </c>
      <c r="F48">
        <v>3.0415485237476361E-2</v>
      </c>
      <c r="G48">
        <v>0.18548736289177395</v>
      </c>
      <c r="H48">
        <v>3.7754975670103934E-2</v>
      </c>
      <c r="I48">
        <v>1.92794604460143E-2</v>
      </c>
      <c r="J48">
        <v>2.6872343985593447E-2</v>
      </c>
      <c r="K48">
        <v>4.8651699817012152E-2</v>
      </c>
      <c r="L48">
        <v>2.4662461240573912E-2</v>
      </c>
      <c r="M48">
        <v>2.1360882204383848E-2</v>
      </c>
      <c r="N48">
        <v>5.8293726155481215E-2</v>
      </c>
      <c r="O48">
        <v>9.4558141944512342E-2</v>
      </c>
      <c r="P48">
        <v>3.5397623827458487E-2</v>
      </c>
      <c r="Q48">
        <v>6.2539992309759179E-2</v>
      </c>
      <c r="R48">
        <v>0.13074984112961352</v>
      </c>
      <c r="S48">
        <v>1.9902989117640494E-2</v>
      </c>
      <c r="T48">
        <v>6.5831544548308432E-2</v>
      </c>
      <c r="U48">
        <v>2.4058733765302657E-2</v>
      </c>
      <c r="V48">
        <v>0</v>
      </c>
      <c r="W48">
        <v>3.5217279143475048E-2</v>
      </c>
      <c r="X48">
        <v>3.6200036295415336E-2</v>
      </c>
      <c r="Y48">
        <v>0</v>
      </c>
      <c r="Z48">
        <v>3.3828976887627885E-2</v>
      </c>
      <c r="AA48">
        <v>0</v>
      </c>
      <c r="AB48" s="2">
        <v>0</v>
      </c>
    </row>
    <row r="49" spans="1:28">
      <c r="A49" t="s">
        <v>23</v>
      </c>
      <c r="B49">
        <v>4.6248563258517499E-2</v>
      </c>
      <c r="C49">
        <v>1.6067596554223247E-2</v>
      </c>
      <c r="D49">
        <v>3.6187788200801679E-2</v>
      </c>
      <c r="E49">
        <v>3.0018005372862533E-2</v>
      </c>
      <c r="F49">
        <v>2.4433825498731934E-2</v>
      </c>
      <c r="G49">
        <v>5.7671503665593725E-2</v>
      </c>
      <c r="H49">
        <v>5.6380904009591871E-2</v>
      </c>
      <c r="I49">
        <v>6.3095142841230467E-2</v>
      </c>
      <c r="J49">
        <v>3.2668024629978774E-2</v>
      </c>
      <c r="K49">
        <v>5.4430266300193354E-2</v>
      </c>
      <c r="L49">
        <v>5.2667328310837161E-2</v>
      </c>
      <c r="M49">
        <v>4.9863899840831685E-2</v>
      </c>
      <c r="N49">
        <v>2.4598329096177509E-2</v>
      </c>
      <c r="O49">
        <v>4.4832511947507404E-2</v>
      </c>
      <c r="P49">
        <v>1.1752719009596143E-2</v>
      </c>
      <c r="Q49">
        <v>0.11336390740365941</v>
      </c>
      <c r="R49">
        <v>0</v>
      </c>
      <c r="S49">
        <v>5.2485510450842703E-2</v>
      </c>
      <c r="T49">
        <v>0</v>
      </c>
      <c r="U49">
        <v>0</v>
      </c>
      <c r="V49">
        <v>0</v>
      </c>
      <c r="W49">
        <v>2.7832244630512752E-2</v>
      </c>
      <c r="X49">
        <v>1.7957510327238829E-2</v>
      </c>
      <c r="Y49">
        <v>4.0450069970610368E-2</v>
      </c>
      <c r="Z49">
        <v>2.4000068448837425E-2</v>
      </c>
      <c r="AA49">
        <v>0.11459982363087949</v>
      </c>
      <c r="AB49" s="2">
        <v>1.1410484899885193E-2</v>
      </c>
    </row>
    <row r="50" spans="1:28">
      <c r="A50" t="s">
        <v>24</v>
      </c>
      <c r="B50">
        <v>0</v>
      </c>
      <c r="C50">
        <v>0</v>
      </c>
      <c r="D50">
        <v>0</v>
      </c>
      <c r="E50">
        <v>0</v>
      </c>
      <c r="F50">
        <v>3.840039341559574E-3</v>
      </c>
      <c r="G50">
        <v>6.7631805366635322E-2</v>
      </c>
      <c r="H50">
        <v>0</v>
      </c>
      <c r="I50">
        <v>0</v>
      </c>
      <c r="J50">
        <v>1.6295094184178436E-2</v>
      </c>
      <c r="K50">
        <v>6.6576555078752819E-3</v>
      </c>
      <c r="L50">
        <v>0</v>
      </c>
      <c r="M50">
        <v>9.5550635846472273E-3</v>
      </c>
      <c r="N50">
        <v>0</v>
      </c>
      <c r="O50">
        <v>1.0101478563702436E-2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2">
        <v>0</v>
      </c>
    </row>
    <row r="51" spans="1:28">
      <c r="A51" t="s">
        <v>25</v>
      </c>
      <c r="B51">
        <v>0</v>
      </c>
      <c r="C51">
        <v>3.074745765550229E-2</v>
      </c>
      <c r="D51">
        <v>5.9533481852541002E-2</v>
      </c>
      <c r="E51">
        <v>5.0585284051494879E-2</v>
      </c>
      <c r="F51">
        <v>3.529580787943333E-2</v>
      </c>
      <c r="G51">
        <v>5.5792119533426283E-2</v>
      </c>
      <c r="H51">
        <v>2.3692535293562429E-2</v>
      </c>
      <c r="I51">
        <v>2.4300767026769674E-2</v>
      </c>
      <c r="J51">
        <v>4.7027474905049479E-2</v>
      </c>
      <c r="K51">
        <v>2.7624583508283014E-2</v>
      </c>
      <c r="L51">
        <v>3.3762140780764734E-2</v>
      </c>
      <c r="M51">
        <v>6.3256746359856952E-2</v>
      </c>
      <c r="N51">
        <v>0</v>
      </c>
      <c r="O51">
        <v>2.7425803883654634E-2</v>
      </c>
      <c r="P51">
        <v>9.5910411516377136E-2</v>
      </c>
      <c r="Q51">
        <v>0</v>
      </c>
      <c r="R51">
        <v>0</v>
      </c>
      <c r="S51">
        <v>5.5512286595721889E-2</v>
      </c>
      <c r="T51">
        <v>0</v>
      </c>
      <c r="U51">
        <v>0</v>
      </c>
      <c r="V51">
        <v>0.14894102555661989</v>
      </c>
      <c r="W51">
        <v>5.6668713345565204E-2</v>
      </c>
      <c r="X51">
        <v>0.11367398996211261</v>
      </c>
      <c r="Y51">
        <v>8.340910416018732E-2</v>
      </c>
      <c r="Z51">
        <v>6.8257462426211044E-2</v>
      </c>
      <c r="AA51">
        <v>0</v>
      </c>
      <c r="AB51" s="2">
        <v>0.12410759883921781</v>
      </c>
    </row>
    <row r="52" spans="1:28">
      <c r="A52" t="s">
        <v>26</v>
      </c>
      <c r="B52">
        <v>3.9277387633334764E-2</v>
      </c>
      <c r="C52">
        <v>1.4761311753505454E-3</v>
      </c>
      <c r="D52">
        <v>4.475406408334949E-2</v>
      </c>
      <c r="E52">
        <v>7.5439001174144441E-2</v>
      </c>
      <c r="F52">
        <v>4.307045054517826E-2</v>
      </c>
      <c r="G52">
        <v>0.11744871353519873</v>
      </c>
      <c r="H52">
        <v>0.1416866304447732</v>
      </c>
      <c r="I52">
        <v>4.6750040885062016E-2</v>
      </c>
      <c r="J52">
        <v>5.6677795633864915E-2</v>
      </c>
      <c r="K52">
        <v>4.3503260039820302E-2</v>
      </c>
      <c r="L52">
        <v>6.2293802266940347E-2</v>
      </c>
      <c r="M52">
        <v>2.9879809562324482E-2</v>
      </c>
      <c r="N52">
        <v>1.7289384805803477E-2</v>
      </c>
      <c r="O52">
        <v>0.1565692114343166</v>
      </c>
      <c r="P52">
        <v>5.6564904140037307E-2</v>
      </c>
      <c r="Q52">
        <v>8.5080611580672927E-2</v>
      </c>
      <c r="R52">
        <v>0</v>
      </c>
      <c r="S52">
        <v>4.7537301933403761E-2</v>
      </c>
      <c r="T52">
        <v>0</v>
      </c>
      <c r="U52">
        <v>0</v>
      </c>
      <c r="V52">
        <v>4.609187747868667E-2</v>
      </c>
      <c r="W52">
        <v>0.15569513664274776</v>
      </c>
      <c r="X52">
        <v>0</v>
      </c>
      <c r="Y52">
        <v>0</v>
      </c>
      <c r="Z52">
        <v>2.9855133905383767E-2</v>
      </c>
      <c r="AA52">
        <v>0</v>
      </c>
      <c r="AB52" s="2">
        <v>5.7607039400716922E-3</v>
      </c>
    </row>
    <row r="53" spans="1:28">
      <c r="A53" t="s">
        <v>27</v>
      </c>
      <c r="B53">
        <v>0</v>
      </c>
      <c r="C53">
        <v>2.06468264962088E-2</v>
      </c>
      <c r="D53">
        <v>0</v>
      </c>
      <c r="E53">
        <v>0</v>
      </c>
      <c r="F53">
        <v>8.681961400703829E-2</v>
      </c>
      <c r="G53">
        <v>0</v>
      </c>
      <c r="H53">
        <v>2.7320912289351081E-2</v>
      </c>
      <c r="I53">
        <v>3.8174753591325571E-2</v>
      </c>
      <c r="J53">
        <v>4.4111915264869281E-2</v>
      </c>
      <c r="K53">
        <v>3.0254552001397952E-2</v>
      </c>
      <c r="L53">
        <v>3.4369676798522666E-2</v>
      </c>
      <c r="M53">
        <v>1.6461327219064504E-2</v>
      </c>
      <c r="N53">
        <v>2.8598113026623125E-2</v>
      </c>
      <c r="O53">
        <v>0</v>
      </c>
      <c r="P53">
        <v>4.8514046464691818E-2</v>
      </c>
      <c r="Q53">
        <v>0</v>
      </c>
      <c r="R53">
        <v>0.19396186145859021</v>
      </c>
      <c r="S53">
        <v>0.20622219376647913</v>
      </c>
      <c r="T53">
        <v>0</v>
      </c>
      <c r="U53">
        <v>0</v>
      </c>
      <c r="V53">
        <v>0.1683252359466639</v>
      </c>
      <c r="W53">
        <v>0.1443211100072489</v>
      </c>
      <c r="X53">
        <v>0</v>
      </c>
      <c r="Y53">
        <v>0.12524669774642461</v>
      </c>
      <c r="Z53">
        <v>5.026348881891908E-2</v>
      </c>
      <c r="AA53">
        <v>0</v>
      </c>
      <c r="AB53" s="2">
        <v>8.5139735252555346E-2</v>
      </c>
    </row>
    <row r="54" spans="1:28">
      <c r="A54" t="s">
        <v>28</v>
      </c>
      <c r="B54">
        <v>9.5294840728612037E-2</v>
      </c>
      <c r="C54">
        <v>0.12846171607149809</v>
      </c>
      <c r="D54">
        <v>0.16215736222096125</v>
      </c>
      <c r="E54">
        <v>0.16212111194213394</v>
      </c>
      <c r="F54">
        <v>0.13187828539607835</v>
      </c>
      <c r="G54">
        <v>0.25128521661036635</v>
      </c>
      <c r="H54">
        <v>0.18233895844661657</v>
      </c>
      <c r="I54">
        <v>0.1557052527578377</v>
      </c>
      <c r="J54">
        <v>8.7305081487271868E-2</v>
      </c>
      <c r="K54">
        <v>0.15684472968157948</v>
      </c>
      <c r="L54">
        <v>0.19476214731336564</v>
      </c>
      <c r="M54">
        <v>0.1396005140730221</v>
      </c>
      <c r="N54">
        <v>0.21956933731894951</v>
      </c>
      <c r="O54">
        <v>0.17375983895813979</v>
      </c>
      <c r="P54">
        <v>0.3252080990813262</v>
      </c>
      <c r="Q54">
        <v>0</v>
      </c>
      <c r="R54">
        <v>0.10657250734532465</v>
      </c>
      <c r="S54">
        <v>4.2192255316906652E-2</v>
      </c>
      <c r="T54">
        <v>6.7489673981585507E-2</v>
      </c>
      <c r="U54">
        <v>8.0330015634819493E-2</v>
      </c>
      <c r="V54">
        <v>0.16466067076276727</v>
      </c>
      <c r="W54">
        <v>0.19665889645972578</v>
      </c>
      <c r="X54">
        <v>0.2324430162851745</v>
      </c>
      <c r="Y54">
        <v>7.1132339109832757E-2</v>
      </c>
      <c r="Z54">
        <v>9.3037552238519977E-2</v>
      </c>
      <c r="AA54">
        <v>0.28911967329532839</v>
      </c>
      <c r="AB54" s="2">
        <v>4.8449965587439907E-2</v>
      </c>
    </row>
    <row r="55" spans="1:28">
      <c r="A55" t="s">
        <v>29</v>
      </c>
      <c r="B55">
        <v>0.26461023708050324</v>
      </c>
      <c r="C55">
        <v>0.12949067108415921</v>
      </c>
      <c r="D55">
        <v>0.11362221757858934</v>
      </c>
      <c r="E55">
        <v>0.23352795453640976</v>
      </c>
      <c r="F55">
        <v>8.5827902916611451E-2</v>
      </c>
      <c r="G55">
        <v>0.19258527176796092</v>
      </c>
      <c r="H55">
        <v>0.30424181244784515</v>
      </c>
      <c r="I55">
        <v>7.7005391498296327E-2</v>
      </c>
      <c r="J55">
        <v>0.22836356753447365</v>
      </c>
      <c r="K55">
        <v>0.23293053607486247</v>
      </c>
      <c r="L55">
        <v>0.27163129252577234</v>
      </c>
      <c r="M55">
        <v>0.10831453214509895</v>
      </c>
      <c r="N55">
        <v>0.31673167207613162</v>
      </c>
      <c r="O55">
        <v>0.18462280440815187</v>
      </c>
      <c r="P55">
        <v>0.1428107355078386</v>
      </c>
      <c r="Q55">
        <v>7.6196991726989582E-3</v>
      </c>
      <c r="R55">
        <v>0.61845229137058366</v>
      </c>
      <c r="S55">
        <v>0.13155811859868652</v>
      </c>
      <c r="T55">
        <v>0.3327179004310104</v>
      </c>
      <c r="U55">
        <v>0</v>
      </c>
      <c r="V55">
        <v>9.2873046800770839E-2</v>
      </c>
      <c r="W55">
        <v>9.8638042028056719E-2</v>
      </c>
      <c r="X55">
        <v>0</v>
      </c>
      <c r="Y55">
        <v>0.32012388223824073</v>
      </c>
      <c r="Z55">
        <v>0.10713711557406853</v>
      </c>
      <c r="AA55">
        <v>0.10491575208248621</v>
      </c>
      <c r="AB55" s="2">
        <v>0.10927727453797179</v>
      </c>
    </row>
    <row r="56" spans="1:28">
      <c r="A56" t="s">
        <v>30</v>
      </c>
      <c r="B56">
        <v>0.45553745461551032</v>
      </c>
      <c r="C56">
        <v>0.30332607446137305</v>
      </c>
      <c r="D56">
        <v>0.15684602501000214</v>
      </c>
      <c r="E56">
        <v>0.59882584003519246</v>
      </c>
      <c r="F56">
        <v>0.24202762506840775</v>
      </c>
      <c r="G56">
        <v>0.22347503218108877</v>
      </c>
      <c r="H56">
        <v>0.39730900171783329</v>
      </c>
      <c r="I56">
        <v>0.23820593005677004</v>
      </c>
      <c r="J56">
        <v>0.25432858188079122</v>
      </c>
      <c r="K56">
        <v>0.35894881735984069</v>
      </c>
      <c r="L56">
        <v>0.42892759589653801</v>
      </c>
      <c r="M56">
        <v>0.15470079843874271</v>
      </c>
      <c r="N56">
        <v>0.47069154733271557</v>
      </c>
      <c r="O56">
        <v>0.37283175727112444</v>
      </c>
      <c r="P56">
        <v>0.29534614351037125</v>
      </c>
      <c r="Q56">
        <v>0.20279477391477033</v>
      </c>
      <c r="R56">
        <v>0.20870929240458283</v>
      </c>
      <c r="S56">
        <v>7.9119151328486972E-2</v>
      </c>
      <c r="T56">
        <v>0.10552118635566279</v>
      </c>
      <c r="U56">
        <v>0.19239235413211997</v>
      </c>
      <c r="V56">
        <v>0.16602074223773161</v>
      </c>
      <c r="W56">
        <v>0.31681564980537119</v>
      </c>
      <c r="X56">
        <v>0.2071527155494822</v>
      </c>
      <c r="Y56">
        <v>0.17780532382456987</v>
      </c>
      <c r="Z56">
        <v>7.5667634810110629E-2</v>
      </c>
      <c r="AA56">
        <v>0.10761834962901141</v>
      </c>
      <c r="AB56" s="2">
        <v>0.30062457191528952</v>
      </c>
    </row>
    <row r="59" spans="1:28">
      <c r="B59" t="s">
        <v>32</v>
      </c>
      <c r="C59" t="s">
        <v>33</v>
      </c>
      <c r="D59" t="s">
        <v>36</v>
      </c>
      <c r="E59" t="s">
        <v>37</v>
      </c>
      <c r="F59" t="s">
        <v>40</v>
      </c>
      <c r="G59" t="s">
        <v>41</v>
      </c>
      <c r="H59" t="s">
        <v>44</v>
      </c>
      <c r="I59" t="s">
        <v>45</v>
      </c>
      <c r="J59" t="s">
        <v>48</v>
      </c>
      <c r="K59" t="s">
        <v>49</v>
      </c>
      <c r="L59" t="s">
        <v>2</v>
      </c>
      <c r="M59" t="s">
        <v>3</v>
      </c>
      <c r="N59" t="s">
        <v>6</v>
      </c>
      <c r="O59" t="s">
        <v>7</v>
      </c>
      <c r="P59" t="s">
        <v>10</v>
      </c>
      <c r="Q59" t="s">
        <v>11</v>
      </c>
      <c r="R59" t="s">
        <v>14</v>
      </c>
      <c r="S59" t="s">
        <v>15</v>
      </c>
    </row>
    <row r="60" spans="1:28">
      <c r="A60" t="s">
        <v>17</v>
      </c>
      <c r="B60">
        <v>7.4935158848910929E-2</v>
      </c>
      <c r="C60">
        <v>0.14950794471741272</v>
      </c>
      <c r="D60">
        <v>0.12041287856209745</v>
      </c>
      <c r="E60">
        <v>0.301736087250636</v>
      </c>
      <c r="F60">
        <v>0.15196786166062598</v>
      </c>
      <c r="G60">
        <v>0.24732830201512579</v>
      </c>
      <c r="H60">
        <v>0.13175057377051491</v>
      </c>
      <c r="I60">
        <v>0.2011428419504189</v>
      </c>
      <c r="J60">
        <v>6.311029222315892E-2</v>
      </c>
      <c r="K60">
        <v>0.17034472419826424</v>
      </c>
      <c r="L60">
        <v>0.20794378412669312</v>
      </c>
      <c r="M60">
        <v>0.68833732001627335</v>
      </c>
      <c r="N60">
        <v>0.26537760476808481</v>
      </c>
      <c r="O60">
        <v>0.49185038474003939</v>
      </c>
      <c r="P60" s="1">
        <v>0.26799452101196097</v>
      </c>
      <c r="Q60">
        <v>0.21267055091315709</v>
      </c>
      <c r="R60">
        <v>0.13072440072633007</v>
      </c>
      <c r="S60">
        <v>0.31486603538800406</v>
      </c>
    </row>
    <row r="61" spans="1:28">
      <c r="A61" t="s">
        <v>18</v>
      </c>
      <c r="B61">
        <v>5.4351876871405698E-2</v>
      </c>
      <c r="C61">
        <v>7.9708643698747791E-2</v>
      </c>
      <c r="D61">
        <v>3.752830831192585E-2</v>
      </c>
      <c r="E61">
        <v>0.12518036321127504</v>
      </c>
      <c r="F61">
        <v>3.8766807424652765E-2</v>
      </c>
      <c r="G61">
        <v>3.8833385789570005E-2</v>
      </c>
      <c r="H61">
        <v>3.7541457657869086E-2</v>
      </c>
      <c r="I61">
        <v>5.3555106511680224E-2</v>
      </c>
      <c r="J61">
        <v>7.4722393201852493E-3</v>
      </c>
      <c r="K61">
        <v>3.3429371121657094E-2</v>
      </c>
      <c r="L61">
        <v>4.1740820569111901E-2</v>
      </c>
      <c r="M61">
        <v>0</v>
      </c>
      <c r="N61">
        <v>6.9265928236560012E-2</v>
      </c>
      <c r="O61">
        <v>0.10631610131011004</v>
      </c>
      <c r="P61" s="1">
        <v>3.0719009883375774E-2</v>
      </c>
      <c r="Q61">
        <v>1.2418578676323533E-2</v>
      </c>
      <c r="R61">
        <v>1.8631500186441014E-2</v>
      </c>
      <c r="S61">
        <v>0</v>
      </c>
    </row>
    <row r="62" spans="1:28">
      <c r="A62" t="s">
        <v>19</v>
      </c>
      <c r="B62">
        <v>0.2128703369322606</v>
      </c>
      <c r="C62">
        <v>7.1840346811387693E-2</v>
      </c>
      <c r="D62">
        <v>0.29526159546240438</v>
      </c>
      <c r="E62">
        <v>0.10499268558057012</v>
      </c>
      <c r="F62">
        <v>0.28657422068955629</v>
      </c>
      <c r="G62">
        <v>0.22956236179316017</v>
      </c>
      <c r="H62">
        <v>0.26865315517009608</v>
      </c>
      <c r="I62">
        <v>0.13311469886211338</v>
      </c>
      <c r="J62">
        <v>0.27297536822057106</v>
      </c>
      <c r="K62">
        <v>0.24026082244253913</v>
      </c>
      <c r="L62">
        <v>0.1896631223533865</v>
      </c>
      <c r="M62">
        <v>0.1530640294756033</v>
      </c>
      <c r="N62">
        <v>0.22466072301095227</v>
      </c>
      <c r="O62">
        <v>0.49002809139437364</v>
      </c>
      <c r="P62" s="1">
        <v>0.41418480542770553</v>
      </c>
      <c r="Q62">
        <v>9.0680795464818151E-2</v>
      </c>
      <c r="R62">
        <v>7.6474829516937362E-2</v>
      </c>
      <c r="S62">
        <v>0.13845293265535785</v>
      </c>
    </row>
    <row r="63" spans="1:28">
      <c r="A63" t="s">
        <v>20</v>
      </c>
      <c r="B63">
        <v>0.128180148603767</v>
      </c>
      <c r="C63">
        <v>3.3035695507413157E-2</v>
      </c>
      <c r="D63">
        <v>4.765465502530853E-2</v>
      </c>
      <c r="E63">
        <v>5.0768481103858572E-2</v>
      </c>
      <c r="F63">
        <v>4.3776324326374308E-2</v>
      </c>
      <c r="G63">
        <v>1.0580081313634715E-2</v>
      </c>
      <c r="H63">
        <v>2.8905880894142318E-2</v>
      </c>
      <c r="I63">
        <v>6.0961694897216277E-2</v>
      </c>
      <c r="J63">
        <v>8.2500863991278525E-2</v>
      </c>
      <c r="K63">
        <v>3.8067560749808931E-2</v>
      </c>
      <c r="L63">
        <v>4.9110883884646801E-2</v>
      </c>
      <c r="M63">
        <v>0</v>
      </c>
      <c r="N63">
        <v>7.4866035329039099E-2</v>
      </c>
      <c r="O63">
        <v>0</v>
      </c>
      <c r="P63">
        <v>0.11210802599006993</v>
      </c>
      <c r="Q63">
        <v>3.7355366021568588E-2</v>
      </c>
      <c r="R63">
        <v>0</v>
      </c>
      <c r="S63">
        <v>4.0184964446621389E-2</v>
      </c>
    </row>
    <row r="64" spans="1:28">
      <c r="A64" t="s">
        <v>21</v>
      </c>
      <c r="B64">
        <v>5.3136019568437533E-2</v>
      </c>
      <c r="C64">
        <v>0</v>
      </c>
      <c r="D64">
        <v>1.6025135965848217E-2</v>
      </c>
      <c r="E64">
        <v>0</v>
      </c>
      <c r="F64">
        <v>7.7312737493049719E-2</v>
      </c>
      <c r="G64">
        <v>1.5861622314115198E-2</v>
      </c>
      <c r="H64">
        <v>1.2274604436427201E-2</v>
      </c>
      <c r="I64">
        <v>1.6885394490880931E-2</v>
      </c>
      <c r="J64">
        <v>0</v>
      </c>
      <c r="K64">
        <v>4.3755056203647865E-3</v>
      </c>
      <c r="L64">
        <v>5.0849473126225127E-2</v>
      </c>
      <c r="M64">
        <v>0</v>
      </c>
      <c r="N64">
        <v>9.5241159166076384E-3</v>
      </c>
      <c r="O64">
        <v>0</v>
      </c>
      <c r="P64">
        <v>2.1181081520046711E-2</v>
      </c>
      <c r="Q64">
        <v>0</v>
      </c>
      <c r="R64">
        <v>0</v>
      </c>
      <c r="S64">
        <v>0</v>
      </c>
    </row>
    <row r="65" spans="1:19">
      <c r="A65" t="s">
        <v>22</v>
      </c>
      <c r="B65">
        <v>6.6859733669647925E-2</v>
      </c>
      <c r="C65">
        <v>3.5974117540722189E-2</v>
      </c>
      <c r="D65">
        <v>0.10984961300944895</v>
      </c>
      <c r="E65">
        <v>3.0415485237476361E-2</v>
      </c>
      <c r="F65">
        <v>3.7754975670103934E-2</v>
      </c>
      <c r="G65">
        <v>1.92794604460143E-2</v>
      </c>
      <c r="H65">
        <v>4.8651699817012152E-2</v>
      </c>
      <c r="I65">
        <v>2.4662461240573912E-2</v>
      </c>
      <c r="J65">
        <v>5.8293726155481215E-2</v>
      </c>
      <c r="K65">
        <v>9.4558141944512342E-2</v>
      </c>
      <c r="L65">
        <v>6.2539992309759179E-2</v>
      </c>
      <c r="M65">
        <v>0.13074984112961352</v>
      </c>
      <c r="N65">
        <v>6.5831544548308432E-2</v>
      </c>
      <c r="O65">
        <v>2.4058733765302657E-2</v>
      </c>
      <c r="P65">
        <v>3.5217279143475048E-2</v>
      </c>
      <c r="Q65">
        <v>3.6200036295415336E-2</v>
      </c>
      <c r="R65">
        <v>3.3828976887627885E-2</v>
      </c>
      <c r="S65">
        <v>0</v>
      </c>
    </row>
    <row r="66" spans="1:19">
      <c r="A66" t="s">
        <v>23</v>
      </c>
      <c r="B66">
        <v>4.6248563258517499E-2</v>
      </c>
      <c r="C66">
        <v>1.6067596554223247E-2</v>
      </c>
      <c r="D66">
        <v>3.0018005372862533E-2</v>
      </c>
      <c r="E66">
        <v>2.4433825498731934E-2</v>
      </c>
      <c r="F66">
        <v>5.6380904009591871E-2</v>
      </c>
      <c r="G66">
        <v>6.3095142841230467E-2</v>
      </c>
      <c r="H66">
        <v>5.4430266300193354E-2</v>
      </c>
      <c r="I66">
        <v>5.2667328310837161E-2</v>
      </c>
      <c r="J66">
        <v>2.4598329096177509E-2</v>
      </c>
      <c r="K66">
        <v>4.4832511947507404E-2</v>
      </c>
      <c r="L66">
        <v>0.11336390740365941</v>
      </c>
      <c r="M66">
        <v>0</v>
      </c>
      <c r="N66">
        <v>0</v>
      </c>
      <c r="O66">
        <v>0</v>
      </c>
      <c r="P66">
        <v>2.7832244630512752E-2</v>
      </c>
      <c r="Q66">
        <v>1.7957510327238829E-2</v>
      </c>
      <c r="R66">
        <v>2.4000068448837425E-2</v>
      </c>
      <c r="S66">
        <v>0.11459982363087949</v>
      </c>
    </row>
    <row r="67" spans="1:19">
      <c r="A67" t="s">
        <v>24</v>
      </c>
      <c r="B67">
        <v>0</v>
      </c>
      <c r="C67">
        <v>0</v>
      </c>
      <c r="D67">
        <v>0</v>
      </c>
      <c r="E67">
        <v>3.840039341559574E-3</v>
      </c>
      <c r="F67">
        <v>0</v>
      </c>
      <c r="G67">
        <v>0</v>
      </c>
      <c r="H67">
        <v>6.6576555078752819E-3</v>
      </c>
      <c r="I67">
        <v>0</v>
      </c>
      <c r="J67">
        <v>0</v>
      </c>
      <c r="K67">
        <v>1.0101478563702436E-2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t="s">
        <v>25</v>
      </c>
      <c r="B68">
        <v>0</v>
      </c>
      <c r="C68">
        <v>3.074745765550229E-2</v>
      </c>
      <c r="D68">
        <v>5.0585284051494879E-2</v>
      </c>
      <c r="E68">
        <v>3.529580787943333E-2</v>
      </c>
      <c r="F68">
        <v>2.3692535293562429E-2</v>
      </c>
      <c r="G68">
        <v>2.4300767026769674E-2</v>
      </c>
      <c r="H68">
        <v>2.7624583508283014E-2</v>
      </c>
      <c r="I68">
        <v>3.3762140780764734E-2</v>
      </c>
      <c r="J68">
        <v>0</v>
      </c>
      <c r="K68">
        <v>2.7425803883654634E-2</v>
      </c>
      <c r="L68">
        <v>0</v>
      </c>
      <c r="M68">
        <v>0</v>
      </c>
      <c r="N68">
        <v>0</v>
      </c>
      <c r="O68">
        <v>0</v>
      </c>
      <c r="P68">
        <v>5.6668713345565204E-2</v>
      </c>
      <c r="Q68">
        <v>0.11367398996211261</v>
      </c>
      <c r="R68">
        <v>6.8257462426211044E-2</v>
      </c>
      <c r="S68">
        <v>0</v>
      </c>
    </row>
    <row r="69" spans="1:19">
      <c r="A69" t="s">
        <v>26</v>
      </c>
      <c r="B69">
        <v>3.9277387633334764E-2</v>
      </c>
      <c r="C69">
        <v>1.4761311753505454E-3</v>
      </c>
      <c r="D69">
        <v>7.5439001174144441E-2</v>
      </c>
      <c r="E69">
        <v>4.307045054517826E-2</v>
      </c>
      <c r="F69">
        <v>0.1416866304447732</v>
      </c>
      <c r="G69">
        <v>4.6750040885062016E-2</v>
      </c>
      <c r="H69">
        <v>4.3503260039820302E-2</v>
      </c>
      <c r="I69">
        <v>6.2293802266940347E-2</v>
      </c>
      <c r="J69">
        <v>1.7289384805803477E-2</v>
      </c>
      <c r="K69">
        <v>0.1565692114343166</v>
      </c>
      <c r="L69">
        <v>8.5080611580672927E-2</v>
      </c>
      <c r="M69">
        <v>0</v>
      </c>
      <c r="N69">
        <v>0</v>
      </c>
      <c r="O69">
        <v>0</v>
      </c>
      <c r="P69">
        <v>0.15569513664274776</v>
      </c>
      <c r="Q69">
        <v>0</v>
      </c>
      <c r="R69">
        <v>2.9855133905383767E-2</v>
      </c>
      <c r="S69">
        <v>0</v>
      </c>
    </row>
    <row r="70" spans="1:19">
      <c r="A70" t="s">
        <v>27</v>
      </c>
      <c r="B70">
        <v>0</v>
      </c>
      <c r="C70">
        <v>2.06468264962088E-2</v>
      </c>
      <c r="D70">
        <v>0</v>
      </c>
      <c r="E70">
        <v>8.681961400703829E-2</v>
      </c>
      <c r="F70">
        <v>2.7320912289351081E-2</v>
      </c>
      <c r="G70">
        <v>3.8174753591325571E-2</v>
      </c>
      <c r="H70">
        <v>3.0254552001397952E-2</v>
      </c>
      <c r="I70">
        <v>3.4369676798522666E-2</v>
      </c>
      <c r="J70">
        <v>2.8598113026623125E-2</v>
      </c>
      <c r="K70">
        <v>0</v>
      </c>
      <c r="L70">
        <v>0</v>
      </c>
      <c r="M70">
        <v>0.19396186145859021</v>
      </c>
      <c r="N70">
        <v>0</v>
      </c>
      <c r="O70">
        <v>0</v>
      </c>
      <c r="P70">
        <v>0.1443211100072489</v>
      </c>
      <c r="Q70">
        <v>0</v>
      </c>
      <c r="R70">
        <v>5.026348881891908E-2</v>
      </c>
      <c r="S70">
        <v>0</v>
      </c>
    </row>
    <row r="71" spans="1:19">
      <c r="A71" t="s">
        <v>28</v>
      </c>
      <c r="B71">
        <v>9.5294840728612037E-2</v>
      </c>
      <c r="C71">
        <v>0.12846171607149809</v>
      </c>
      <c r="D71">
        <v>0.16212111194213394</v>
      </c>
      <c r="E71">
        <v>0.13187828539607835</v>
      </c>
      <c r="F71">
        <v>0.18233895844661657</v>
      </c>
      <c r="G71">
        <v>0.1557052527578377</v>
      </c>
      <c r="H71">
        <v>0.15684472968157948</v>
      </c>
      <c r="I71">
        <v>0.19476214731336564</v>
      </c>
      <c r="J71">
        <v>0.21956933731894951</v>
      </c>
      <c r="K71">
        <v>0.17375983895813979</v>
      </c>
      <c r="L71">
        <v>0</v>
      </c>
      <c r="M71">
        <v>0.10657250734532465</v>
      </c>
      <c r="N71">
        <v>6.7489673981585507E-2</v>
      </c>
      <c r="O71">
        <v>8.0330015634819493E-2</v>
      </c>
      <c r="P71">
        <v>0.19665889645972578</v>
      </c>
      <c r="Q71">
        <v>0.2324430162851745</v>
      </c>
      <c r="R71">
        <v>9.3037552238519977E-2</v>
      </c>
      <c r="S71">
        <v>0.28911967329532839</v>
      </c>
    </row>
    <row r="72" spans="1:19">
      <c r="A72" t="s">
        <v>29</v>
      </c>
      <c r="B72">
        <v>0.26461023708050324</v>
      </c>
      <c r="C72">
        <v>0.12949067108415921</v>
      </c>
      <c r="D72">
        <v>0.23352795453640976</v>
      </c>
      <c r="E72">
        <v>8.5827902916611451E-2</v>
      </c>
      <c r="F72">
        <v>0.30424181244784515</v>
      </c>
      <c r="G72">
        <v>7.7005391498296327E-2</v>
      </c>
      <c r="H72">
        <v>0.23293053607486247</v>
      </c>
      <c r="I72">
        <v>0.27163129252577234</v>
      </c>
      <c r="J72">
        <v>0.31673167207613162</v>
      </c>
      <c r="K72">
        <v>0.18462280440815187</v>
      </c>
      <c r="L72">
        <v>7.6196991726989582E-3</v>
      </c>
      <c r="M72">
        <v>0.61845229137058366</v>
      </c>
      <c r="N72">
        <v>0.3327179004310104</v>
      </c>
      <c r="O72">
        <v>0</v>
      </c>
      <c r="P72">
        <v>9.8638042028056719E-2</v>
      </c>
      <c r="Q72">
        <v>0</v>
      </c>
      <c r="R72">
        <v>0.10713711557406853</v>
      </c>
      <c r="S72">
        <v>0.10491575208248621</v>
      </c>
    </row>
    <row r="73" spans="1:19">
      <c r="A73" t="s">
        <v>30</v>
      </c>
      <c r="B73">
        <v>0.45553745461551032</v>
      </c>
      <c r="C73">
        <v>0.30332607446137305</v>
      </c>
      <c r="D73">
        <v>0.59882584003519246</v>
      </c>
      <c r="E73">
        <v>0.24202762506840775</v>
      </c>
      <c r="F73">
        <v>0.39730900171783329</v>
      </c>
      <c r="G73">
        <v>0.23820593005677004</v>
      </c>
      <c r="H73">
        <v>0.35894881735984069</v>
      </c>
      <c r="I73">
        <v>0.42892759589653801</v>
      </c>
      <c r="J73">
        <v>0.47069154733271557</v>
      </c>
      <c r="K73">
        <v>0.37283175727112444</v>
      </c>
      <c r="L73">
        <v>0.20279477391477033</v>
      </c>
      <c r="M73">
        <v>0.20870929240458283</v>
      </c>
      <c r="N73">
        <v>0.10552118635566279</v>
      </c>
      <c r="O73">
        <v>0.19239235413211997</v>
      </c>
      <c r="P73">
        <v>0.31681564980537119</v>
      </c>
      <c r="Q73">
        <v>0.2071527155494822</v>
      </c>
      <c r="R73">
        <v>7.5667634810110629E-2</v>
      </c>
      <c r="S73">
        <v>0.10761834962901141</v>
      </c>
    </row>
    <row r="78" spans="1:19">
      <c r="B78" t="s">
        <v>51</v>
      </c>
      <c r="C78" t="s">
        <v>52</v>
      </c>
      <c r="D78" t="s">
        <v>53</v>
      </c>
      <c r="E78" t="s">
        <v>54</v>
      </c>
      <c r="F78" t="s">
        <v>55</v>
      </c>
      <c r="G78" t="s">
        <v>56</v>
      </c>
      <c r="H78" t="s">
        <v>57</v>
      </c>
      <c r="I78" t="s">
        <v>58</v>
      </c>
      <c r="J78" t="s">
        <v>59</v>
      </c>
      <c r="K78" t="s">
        <v>60</v>
      </c>
      <c r="L78" t="s">
        <v>61</v>
      </c>
      <c r="M78" t="s">
        <v>62</v>
      </c>
      <c r="N78" t="s">
        <v>89</v>
      </c>
      <c r="O78" t="s">
        <v>91</v>
      </c>
      <c r="P78" t="s">
        <v>93</v>
      </c>
      <c r="Q78" t="s">
        <v>94</v>
      </c>
    </row>
    <row r="79" spans="1:19">
      <c r="A79" t="s">
        <v>17</v>
      </c>
      <c r="B79">
        <f>AVERAGE(B5,F5,J5)</f>
        <v>4.9623136385029805E-2</v>
      </c>
      <c r="C79">
        <f t="shared" ref="C79:M79" si="2">AVERAGE(C5,G5,K5)</f>
        <v>0.11577196635721144</v>
      </c>
      <c r="D79">
        <f t="shared" si="2"/>
        <v>0.23285744466105818</v>
      </c>
      <c r="E79">
        <f t="shared" si="2"/>
        <v>0.27251688186996853</v>
      </c>
      <c r="F79">
        <f>AVERAGE(N5,R5)</f>
        <v>6.5033550687513209E-2</v>
      </c>
      <c r="G79">
        <f t="shared" ref="G79:I79" si="3">AVERAGE(O5,S5)</f>
        <v>9.7430432996836916E-2</v>
      </c>
      <c r="H79">
        <f t="shared" si="3"/>
        <v>0.18574378307434158</v>
      </c>
      <c r="I79">
        <f t="shared" si="3"/>
        <v>0.30639875051807375</v>
      </c>
      <c r="J79" s="3">
        <f>AVERAGE(V5,Z5,AD5,AH5)</f>
        <v>0.12294134619190877</v>
      </c>
      <c r="K79">
        <f t="shared" ref="K79:M79" si="4">AVERAGE(W5,AA5,AE5,AI5)</f>
        <v>0.21801007765826724</v>
      </c>
      <c r="L79">
        <f t="shared" si="4"/>
        <v>0.42693107276436848</v>
      </c>
      <c r="M79">
        <f t="shared" si="4"/>
        <v>0.31799199511424919</v>
      </c>
      <c r="N79" s="3">
        <f>AVERAGE(AL5,AP5,AT5,AX5)</f>
        <v>0</v>
      </c>
      <c r="O79" s="3">
        <f t="shared" ref="O79:Q79" si="5">AVERAGE(AM5,AQ5,AU5,AY5)</f>
        <v>0.12884593500520819</v>
      </c>
      <c r="P79" s="3">
        <f t="shared" si="5"/>
        <v>0.44216985578089829</v>
      </c>
      <c r="Q79" s="3">
        <f t="shared" si="5"/>
        <v>0.4192667812507026</v>
      </c>
    </row>
    <row r="80" spans="1:19">
      <c r="A80" t="s">
        <v>18</v>
      </c>
      <c r="B80">
        <f t="shared" ref="B80:B92" si="6">AVERAGE(B6,F6,J6)</f>
        <v>1.6205601898696433E-2</v>
      </c>
      <c r="C80">
        <f t="shared" ref="C80:C92" si="7">AVERAGE(C6,G6,K6)</f>
        <v>4.3548997535994775E-2</v>
      </c>
      <c r="D80">
        <f t="shared" ref="D80:D92" si="8">AVERAGE(D6,H6,L6)</f>
        <v>8.1240797566530951E-2</v>
      </c>
      <c r="E80">
        <f t="shared" ref="E80:E92" si="9">AVERAGE(E6,I6,M6)</f>
        <v>8.4479102476590143E-2</v>
      </c>
      <c r="F80">
        <f t="shared" ref="F80:F92" si="10">AVERAGE(N6,R6)</f>
        <v>2.6720768154877082E-2</v>
      </c>
      <c r="G80">
        <f t="shared" ref="G80:G92" si="11">AVERAGE(O6,S6)</f>
        <v>2.2506848489027169E-2</v>
      </c>
      <c r="H80">
        <f t="shared" ref="H80:H92" si="12">AVERAGE(P6,T6)</f>
        <v>4.3492238816668659E-2</v>
      </c>
      <c r="I80">
        <f>AVERAGE(Q6,U6)</f>
        <v>4.6034516183272214E-2</v>
      </c>
      <c r="J80" s="3">
        <f t="shared" ref="J80:J92" si="13">AVERAGE(V6,Z6,AD6,AH6)</f>
        <v>6.6710233014737483E-2</v>
      </c>
      <c r="K80">
        <f t="shared" ref="K80:K92" si="14">AVERAGE(W6,AA6,AE6,AI6)</f>
        <v>4.0089314718872178E-2</v>
      </c>
      <c r="L80">
        <f t="shared" ref="L80:L92" si="15">AVERAGE(X6,AB6,AF6,AJ6)</f>
        <v>2.9683669996608396E-2</v>
      </c>
      <c r="M80">
        <f t="shared" ref="M80:M92" si="16">AVERAGE(Y6,AC6,AG6,AK6)</f>
        <v>4.9419416978384909E-2</v>
      </c>
      <c r="N80" s="3">
        <f t="shared" ref="N80:N92" si="17">AVERAGE(AL6,AP6,AT6,AX6)</f>
        <v>0</v>
      </c>
      <c r="O80" s="3">
        <f t="shared" ref="O80:O92" si="18">AVERAGE(AM6,AQ6,AU6,AY6)</f>
        <v>0</v>
      </c>
      <c r="P80" s="3">
        <f t="shared" ref="P80:P92" si="19">AVERAGE(AN6,AR6,AV6,AZ6)</f>
        <v>0.12524526866430816</v>
      </c>
      <c r="Q80" s="3">
        <f t="shared" ref="Q80:Q92" si="20">AVERAGE(AO6,AS6,AW6,BA6)</f>
        <v>4.0259505483679299E-2</v>
      </c>
    </row>
    <row r="81" spans="1:17">
      <c r="A81" t="s">
        <v>19</v>
      </c>
      <c r="B81">
        <f t="shared" si="6"/>
        <v>0.90789110468372469</v>
      </c>
      <c r="C81">
        <f t="shared" si="7"/>
        <v>0.26490205102807374</v>
      </c>
      <c r="D81">
        <f t="shared" si="8"/>
        <v>0.13546513139503932</v>
      </c>
      <c r="E81">
        <f t="shared" si="9"/>
        <v>0.10111665677110497</v>
      </c>
      <c r="F81">
        <f t="shared" si="10"/>
        <v>0.35031085492999642</v>
      </c>
      <c r="G81">
        <f t="shared" si="11"/>
        <v>0.27081426169533357</v>
      </c>
      <c r="H81">
        <f t="shared" si="12"/>
        <v>0.18668776065232626</v>
      </c>
      <c r="I81">
        <f t="shared" ref="I80:I92" si="21">AVERAGE(Q7,U7)</f>
        <v>0.12353621283773265</v>
      </c>
      <c r="J81" s="3">
        <f t="shared" si="13"/>
        <v>0.36966262087120683</v>
      </c>
      <c r="K81">
        <f t="shared" si="14"/>
        <v>0.22624587007724542</v>
      </c>
      <c r="L81">
        <f t="shared" si="15"/>
        <v>0.21805646224753822</v>
      </c>
      <c r="M81">
        <f t="shared" si="16"/>
        <v>7.3841681695654846E-2</v>
      </c>
      <c r="N81" s="3">
        <f t="shared" si="17"/>
        <v>0</v>
      </c>
      <c r="O81" s="3">
        <f t="shared" si="18"/>
        <v>0.42306744946977992</v>
      </c>
      <c r="P81" s="3">
        <f t="shared" si="19"/>
        <v>8.8618979145514851E-2</v>
      </c>
      <c r="Q81" s="3">
        <f t="shared" si="20"/>
        <v>0.35541455533388205</v>
      </c>
    </row>
    <row r="82" spans="1:17">
      <c r="A82" t="s">
        <v>20</v>
      </c>
      <c r="B82">
        <f t="shared" si="6"/>
        <v>1.0116144492612634E-2</v>
      </c>
      <c r="C82">
        <f t="shared" si="7"/>
        <v>7.3203709318483287E-2</v>
      </c>
      <c r="D82">
        <f t="shared" si="8"/>
        <v>3.1461419308302152E-2</v>
      </c>
      <c r="E82">
        <f t="shared" si="9"/>
        <v>1.6503261906343759E-2</v>
      </c>
      <c r="F82">
        <f t="shared" si="10"/>
        <v>7.2564644521542015E-2</v>
      </c>
      <c r="G82">
        <f t="shared" si="11"/>
        <v>5.5703372442710425E-2</v>
      </c>
      <c r="H82">
        <f t="shared" si="12"/>
        <v>4.9514627823512604E-2</v>
      </c>
      <c r="I82">
        <f t="shared" si="21"/>
        <v>2.5211103798527076E-2</v>
      </c>
      <c r="J82" s="3">
        <f t="shared" si="13"/>
        <v>0.10782507224611287</v>
      </c>
      <c r="K82">
        <f t="shared" si="14"/>
        <v>5.9021236300938959E-2</v>
      </c>
      <c r="L82">
        <f t="shared" si="15"/>
        <v>1.9385082617047494E-2</v>
      </c>
      <c r="M82">
        <f t="shared" si="16"/>
        <v>2.4157957985407121E-2</v>
      </c>
      <c r="N82" s="3">
        <f t="shared" si="17"/>
        <v>0.22978865575497034</v>
      </c>
      <c r="O82" s="3">
        <f t="shared" si="18"/>
        <v>0.23572736783048642</v>
      </c>
      <c r="P82" s="3">
        <f t="shared" si="19"/>
        <v>4.1439599847210677E-2</v>
      </c>
      <c r="Q82" s="3">
        <f t="shared" si="20"/>
        <v>8.1085793388006241E-3</v>
      </c>
    </row>
    <row r="83" spans="1:17">
      <c r="A83" t="s">
        <v>21</v>
      </c>
      <c r="B83">
        <f t="shared" si="6"/>
        <v>5.591633688195103E-2</v>
      </c>
      <c r="C83">
        <f t="shared" si="7"/>
        <v>4.882463100911183E-2</v>
      </c>
      <c r="D83">
        <f t="shared" si="8"/>
        <v>5.2872074380383993E-3</v>
      </c>
      <c r="E83">
        <f t="shared" si="9"/>
        <v>1.2989182310088845E-2</v>
      </c>
      <c r="F83">
        <f t="shared" si="10"/>
        <v>4.4276886488052607E-2</v>
      </c>
      <c r="G83">
        <f t="shared" si="11"/>
        <v>6.1373022182136007E-3</v>
      </c>
      <c r="H83">
        <f t="shared" si="12"/>
        <v>1.0630450055622858E-2</v>
      </c>
      <c r="I83">
        <f t="shared" si="21"/>
        <v>3.928643156492565E-4</v>
      </c>
      <c r="J83" s="3">
        <f t="shared" si="13"/>
        <v>4.8885074648241003E-2</v>
      </c>
      <c r="K83">
        <f t="shared" si="14"/>
        <v>2.0388667640719869E-2</v>
      </c>
      <c r="L83">
        <f t="shared" si="15"/>
        <v>0</v>
      </c>
      <c r="M83">
        <f t="shared" si="16"/>
        <v>0</v>
      </c>
      <c r="N83" s="3">
        <f t="shared" si="17"/>
        <v>0</v>
      </c>
      <c r="O83" s="3">
        <f t="shared" si="18"/>
        <v>4.9695502365827954E-2</v>
      </c>
      <c r="P83" s="3">
        <f t="shared" si="19"/>
        <v>0</v>
      </c>
      <c r="Q83" s="3">
        <f t="shared" si="20"/>
        <v>4.2305065609111354E-2</v>
      </c>
    </row>
    <row r="84" spans="1:17">
      <c r="A84" t="s">
        <v>22</v>
      </c>
      <c r="B84">
        <f t="shared" si="6"/>
        <v>0.24283865143630412</v>
      </c>
      <c r="C84">
        <f t="shared" si="7"/>
        <v>7.1488107449733607E-2</v>
      </c>
      <c r="D84">
        <f t="shared" si="8"/>
        <v>2.8556354408070955E-2</v>
      </c>
      <c r="E84">
        <f t="shared" si="9"/>
        <v>9.0179291759159272E-2</v>
      </c>
      <c r="F84">
        <f t="shared" si="10"/>
        <v>0.18679666305992521</v>
      </c>
      <c r="G84">
        <f t="shared" si="11"/>
        <v>5.3472712986246687E-2</v>
      </c>
      <c r="H84">
        <f t="shared" si="12"/>
        <v>5.961030159254313E-2</v>
      </c>
      <c r="I84">
        <f t="shared" si="21"/>
        <v>2.8379253015921167E-2</v>
      </c>
      <c r="J84" s="3">
        <f t="shared" si="13"/>
        <v>8.7000256904535223E-2</v>
      </c>
      <c r="K84">
        <f t="shared" si="14"/>
        <v>4.9354448222292638E-2</v>
      </c>
      <c r="L84">
        <f t="shared" si="15"/>
        <v>4.7752152797582881E-2</v>
      </c>
      <c r="M84">
        <f t="shared" si="16"/>
        <v>4.9757472794101235E-3</v>
      </c>
      <c r="N84" s="3">
        <f t="shared" si="17"/>
        <v>0</v>
      </c>
      <c r="O84" s="3">
        <f t="shared" si="18"/>
        <v>0</v>
      </c>
      <c r="P84" s="3">
        <f t="shared" si="19"/>
        <v>1.5576281977414837E-2</v>
      </c>
      <c r="Q84" s="3">
        <f t="shared" si="20"/>
        <v>0</v>
      </c>
    </row>
    <row r="85" spans="1:17">
      <c r="A85" t="s">
        <v>23</v>
      </c>
      <c r="B85">
        <f t="shared" si="6"/>
        <v>0.21366420936888461</v>
      </c>
      <c r="C85">
        <f t="shared" si="7"/>
        <v>4.4215824213657301E-2</v>
      </c>
      <c r="D85">
        <f t="shared" si="8"/>
        <v>3.4532188298061879E-2</v>
      </c>
      <c r="E85">
        <f t="shared" si="9"/>
        <v>4.2175772165458064E-2</v>
      </c>
      <c r="F85">
        <f t="shared" si="10"/>
        <v>2.4663504672093679E-2</v>
      </c>
      <c r="G85">
        <f t="shared" si="11"/>
        <v>3.951429769818543E-2</v>
      </c>
      <c r="H85">
        <f t="shared" si="12"/>
        <v>4.8749920129172286E-2</v>
      </c>
      <c r="I85">
        <f t="shared" si="21"/>
        <v>3.0808309425213915E-2</v>
      </c>
      <c r="J85" s="3">
        <f t="shared" si="13"/>
        <v>8.0315418315166129E-2</v>
      </c>
      <c r="K85">
        <f>AVERAGE(W11,AA11,AE11,AI11)</f>
        <v>4.1299055120752395E-2</v>
      </c>
      <c r="L85">
        <f t="shared" si="15"/>
        <v>3.3139333489529577E-2</v>
      </c>
      <c r="M85">
        <f t="shared" si="16"/>
        <v>2.6086516330334566E-2</v>
      </c>
      <c r="N85" s="3">
        <f t="shared" si="17"/>
        <v>1.9117585651680973</v>
      </c>
      <c r="O85" s="3">
        <f t="shared" si="18"/>
        <v>0</v>
      </c>
      <c r="P85" s="3">
        <f t="shared" si="19"/>
        <v>5.4438717411087892E-3</v>
      </c>
      <c r="Q85" s="3">
        <f t="shared" si="20"/>
        <v>0</v>
      </c>
    </row>
    <row r="86" spans="1:17">
      <c r="A86" t="s">
        <v>24</v>
      </c>
      <c r="B86">
        <f t="shared" si="6"/>
        <v>0</v>
      </c>
      <c r="C86">
        <f t="shared" si="7"/>
        <v>0</v>
      </c>
      <c r="D86">
        <f t="shared" si="8"/>
        <v>1.2800131138531914E-3</v>
      </c>
      <c r="E86">
        <f t="shared" si="9"/>
        <v>2.7975633183604586E-2</v>
      </c>
      <c r="F86">
        <f t="shared" si="10"/>
        <v>0</v>
      </c>
      <c r="G86">
        <f t="shared" si="11"/>
        <v>3.328827753937641E-3</v>
      </c>
      <c r="H86">
        <f t="shared" si="12"/>
        <v>5.050739281851218E-3</v>
      </c>
      <c r="I86">
        <f t="shared" si="21"/>
        <v>4.7775317923236136E-3</v>
      </c>
      <c r="J86" s="3">
        <f t="shared" si="13"/>
        <v>0</v>
      </c>
      <c r="K86">
        <f t="shared" si="14"/>
        <v>0</v>
      </c>
      <c r="L86">
        <f t="shared" si="15"/>
        <v>0</v>
      </c>
      <c r="M86">
        <f t="shared" si="16"/>
        <v>0</v>
      </c>
      <c r="N86" s="3">
        <f t="shared" si="17"/>
        <v>0</v>
      </c>
      <c r="O86" s="3">
        <f t="shared" si="18"/>
        <v>0</v>
      </c>
      <c r="P86" s="3">
        <f t="shared" si="19"/>
        <v>0</v>
      </c>
      <c r="Q86" s="3">
        <f t="shared" si="20"/>
        <v>0</v>
      </c>
    </row>
    <row r="87" spans="1:17">
      <c r="A87" t="s">
        <v>25</v>
      </c>
      <c r="B87">
        <f>AVERAGE(B13,F13,J13)</f>
        <v>1.9254737206291245E-2</v>
      </c>
      <c r="C87">
        <f>AVERAGE(C13,G13,K13)</f>
        <v>2.4759273115019104E-2</v>
      </c>
      <c r="D87">
        <f>AVERAGE(D13,H13,L13)</f>
        <v>3.0114677520568428E-2</v>
      </c>
      <c r="E87">
        <f>AVERAGE(E13,I13,M13)</f>
        <v>5.4117692097005586E-2</v>
      </c>
      <c r="F87">
        <f t="shared" si="10"/>
        <v>2.6772917556037352E-2</v>
      </c>
      <c r="G87">
        <f t="shared" si="11"/>
        <v>1.3812291754141507E-2</v>
      </c>
      <c r="H87">
        <f t="shared" si="12"/>
        <v>3.0593972332209684E-2</v>
      </c>
      <c r="I87">
        <f t="shared" si="21"/>
        <v>7.9583578938117044E-2</v>
      </c>
      <c r="J87" s="3">
        <f t="shared" si="13"/>
        <v>0</v>
      </c>
      <c r="K87">
        <f t="shared" si="14"/>
        <v>3.1231543942944064E-2</v>
      </c>
      <c r="L87">
        <f t="shared" si="15"/>
        <v>2.8418497490528154E-2</v>
      </c>
      <c r="M87">
        <f t="shared" si="16"/>
        <v>0.10299250378793672</v>
      </c>
      <c r="N87" s="3">
        <f t="shared" si="17"/>
        <v>0</v>
      </c>
      <c r="O87" s="3">
        <f t="shared" si="18"/>
        <v>0</v>
      </c>
      <c r="P87" s="3">
        <f t="shared" si="19"/>
        <v>0</v>
      </c>
      <c r="Q87" s="3">
        <f t="shared" si="20"/>
        <v>1.8902574450301173E-2</v>
      </c>
    </row>
    <row r="88" spans="1:17">
      <c r="A88" t="s">
        <v>26</v>
      </c>
      <c r="B88">
        <f t="shared" si="6"/>
        <v>0.10685060931034261</v>
      </c>
      <c r="C88">
        <f t="shared" si="7"/>
        <v>8.5467673084084136E-2</v>
      </c>
      <c r="D88">
        <f t="shared" si="8"/>
        <v>3.0432207535196942E-2</v>
      </c>
      <c r="E88">
        <f t="shared" si="9"/>
        <v>7.2960191084137718E-2</v>
      </c>
      <c r="F88">
        <f t="shared" si="10"/>
        <v>8.6017368859694771E-2</v>
      </c>
      <c r="G88">
        <f t="shared" si="11"/>
        <v>3.039632242281189E-2</v>
      </c>
      <c r="H88">
        <f t="shared" si="12"/>
        <v>0.10943150685062847</v>
      </c>
      <c r="I88">
        <f t="shared" si="21"/>
        <v>4.3222356851180893E-2</v>
      </c>
      <c r="J88" s="3">
        <f t="shared" si="13"/>
        <v>9.4048687938659434E-2</v>
      </c>
      <c r="K88">
        <f t="shared" si="14"/>
        <v>6.7657720532201107E-2</v>
      </c>
      <c r="L88">
        <f t="shared" si="15"/>
        <v>0</v>
      </c>
      <c r="M88">
        <f t="shared" si="16"/>
        <v>2.4847470838040529E-2</v>
      </c>
      <c r="N88" s="3">
        <f t="shared" si="17"/>
        <v>2.5359667032871526E-11</v>
      </c>
      <c r="O88" s="3">
        <f t="shared" si="18"/>
        <v>0.36203110485324064</v>
      </c>
      <c r="P88" s="3">
        <f t="shared" si="19"/>
        <v>0.20175559888087122</v>
      </c>
      <c r="Q88" s="3">
        <f t="shared" si="20"/>
        <v>0.53285998887812347</v>
      </c>
    </row>
    <row r="89" spans="1:17">
      <c r="A89" t="s">
        <v>27</v>
      </c>
      <c r="B89">
        <f t="shared" si="6"/>
        <v>1.2861716972996961E-2</v>
      </c>
      <c r="C89">
        <f t="shared" si="7"/>
        <v>9.1069707631170269E-3</v>
      </c>
      <c r="D89">
        <f t="shared" si="8"/>
        <v>4.8547064698190888E-2</v>
      </c>
      <c r="E89">
        <f t="shared" si="9"/>
        <v>1.4703971754956427E-2</v>
      </c>
      <c r="F89">
        <f t="shared" si="10"/>
        <v>2.5034942414475778E-2</v>
      </c>
      <c r="G89">
        <f t="shared" si="11"/>
        <v>2.9426332514010538E-2</v>
      </c>
      <c r="H89">
        <f t="shared" si="12"/>
        <v>1.7184838399261333E-2</v>
      </c>
      <c r="I89">
        <f t="shared" si="21"/>
        <v>3.2487686841878159E-2</v>
      </c>
      <c r="J89" s="3">
        <f t="shared" si="13"/>
        <v>6.7151758762768327E-2</v>
      </c>
      <c r="K89">
        <f t="shared" si="14"/>
        <v>4.8646149706541991E-2</v>
      </c>
      <c r="L89">
        <f t="shared" si="15"/>
        <v>4.8490465364647552E-2</v>
      </c>
      <c r="M89">
        <f t="shared" si="16"/>
        <v>0.14623346567803075</v>
      </c>
      <c r="N89" s="3">
        <f t="shared" si="17"/>
        <v>1.7544854299601041E-2</v>
      </c>
      <c r="O89" s="3">
        <f t="shared" si="18"/>
        <v>0</v>
      </c>
      <c r="P89" s="3">
        <f t="shared" si="19"/>
        <v>0.12808599592460859</v>
      </c>
      <c r="Q89" s="3">
        <f t="shared" si="20"/>
        <v>0</v>
      </c>
    </row>
    <row r="90" spans="1:17">
      <c r="A90" t="s">
        <v>28</v>
      </c>
      <c r="B90">
        <f t="shared" si="6"/>
        <v>0.12359193846910639</v>
      </c>
      <c r="C90">
        <f t="shared" si="7"/>
        <v>0.14658497037245419</v>
      </c>
      <c r="D90">
        <f t="shared" si="8"/>
        <v>0.13868175140847136</v>
      </c>
      <c r="E90">
        <f t="shared" si="9"/>
        <v>0.16691588677286651</v>
      </c>
      <c r="F90">
        <f t="shared" si="10"/>
        <v>0.10716346117615012</v>
      </c>
      <c r="G90">
        <f t="shared" si="11"/>
        <v>0.18820703350026449</v>
      </c>
      <c r="H90">
        <f t="shared" si="12"/>
        <v>0.18426099313575273</v>
      </c>
      <c r="I90">
        <f t="shared" si="21"/>
        <v>0.23240430657717415</v>
      </c>
      <c r="J90" s="3">
        <f t="shared" si="13"/>
        <v>8.9327508383811066E-2</v>
      </c>
      <c r="K90">
        <f t="shared" si="14"/>
        <v>8.9296530669957824E-2</v>
      </c>
      <c r="L90">
        <f t="shared" si="15"/>
        <v>0.17711630314016175</v>
      </c>
      <c r="M90">
        <f t="shared" si="16"/>
        <v>8.1608807694236646E-2</v>
      </c>
      <c r="N90" s="3">
        <f t="shared" si="17"/>
        <v>1.8014500530458274E-12</v>
      </c>
      <c r="O90" s="3">
        <f t="shared" si="18"/>
        <v>0</v>
      </c>
      <c r="P90" s="3">
        <f t="shared" si="19"/>
        <v>0.30740637521472131</v>
      </c>
      <c r="Q90" s="3">
        <f t="shared" si="20"/>
        <v>1.2373254833629294E-2</v>
      </c>
    </row>
    <row r="91" spans="1:17">
      <c r="A91" t="s">
        <v>29</v>
      </c>
      <c r="B91">
        <f t="shared" si="6"/>
        <v>0.62449718037074786</v>
      </c>
      <c r="C91">
        <f t="shared" si="7"/>
        <v>0.26746000135491937</v>
      </c>
      <c r="D91">
        <f t="shared" si="8"/>
        <v>9.7441321833022329E-2</v>
      </c>
      <c r="E91">
        <f t="shared" si="9"/>
        <v>0.17819035229367464</v>
      </c>
      <c r="F91">
        <f t="shared" si="10"/>
        <v>0.40820399125870499</v>
      </c>
      <c r="G91">
        <f t="shared" si="11"/>
        <v>0.27483110407549705</v>
      </c>
      <c r="H91">
        <f t="shared" si="12"/>
        <v>0.22812704846696211</v>
      </c>
      <c r="I91">
        <f t="shared" si="21"/>
        <v>0.12556263382646876</v>
      </c>
      <c r="J91" s="3">
        <f t="shared" si="13"/>
        <v>5.3874948945900877E-2</v>
      </c>
      <c r="K91">
        <f t="shared" si="14"/>
        <v>0.13652818930145866</v>
      </c>
      <c r="L91">
        <f t="shared" si="15"/>
        <v>0.18084201086326746</v>
      </c>
      <c r="M91">
        <f t="shared" si="16"/>
        <v>0.16345808054391747</v>
      </c>
      <c r="N91" s="3">
        <f t="shared" si="17"/>
        <v>1.8737401270233812E-11</v>
      </c>
      <c r="O91" s="3">
        <f t="shared" si="18"/>
        <v>0.205297780128742</v>
      </c>
      <c r="P91" s="3">
        <f t="shared" si="19"/>
        <v>0.137145951466317</v>
      </c>
      <c r="Q91" s="3">
        <f t="shared" si="20"/>
        <v>0.21019707920567682</v>
      </c>
    </row>
    <row r="92" spans="1:17">
      <c r="A92" t="s">
        <v>30</v>
      </c>
      <c r="B92">
        <f t="shared" si="6"/>
        <v>0.66113446953015609</v>
      </c>
      <c r="C92">
        <f t="shared" si="7"/>
        <v>0.48389076545617876</v>
      </c>
      <c r="D92">
        <f t="shared" si="8"/>
        <v>0.26118654319551693</v>
      </c>
      <c r="E92">
        <f t="shared" si="9"/>
        <v>0.21154987969062736</v>
      </c>
      <c r="F92">
        <f t="shared" si="10"/>
        <v>0.29130694531659129</v>
      </c>
      <c r="G92">
        <f t="shared" si="11"/>
        <v>0.41482018234627815</v>
      </c>
      <c r="H92">
        <f t="shared" si="12"/>
        <v>0.40087967658383122</v>
      </c>
      <c r="I92">
        <f t="shared" si="21"/>
        <v>0.22502347097455699</v>
      </c>
      <c r="J92" s="3">
        <f t="shared" si="13"/>
        <v>0.25745082257565977</v>
      </c>
      <c r="K92">
        <f t="shared" si="14"/>
        <v>0.17519981122147874</v>
      </c>
      <c r="L92">
        <f t="shared" si="15"/>
        <v>0.1789681779287991</v>
      </c>
      <c r="M92">
        <f t="shared" si="16"/>
        <v>0.18089244732651949</v>
      </c>
      <c r="N92" s="3">
        <f t="shared" si="17"/>
        <v>1.3525144857926366E-11</v>
      </c>
      <c r="O92" s="3">
        <f t="shared" si="18"/>
        <v>0.23881115601855096</v>
      </c>
      <c r="P92" s="3">
        <f t="shared" si="19"/>
        <v>0.25506942073290956</v>
      </c>
      <c r="Q92" s="3">
        <f t="shared" si="20"/>
        <v>0.2898036661354591</v>
      </c>
    </row>
    <row r="103" spans="1:13">
      <c r="B103" t="s">
        <v>63</v>
      </c>
      <c r="C103" t="s">
        <v>64</v>
      </c>
      <c r="D103" t="s">
        <v>65</v>
      </c>
      <c r="E103" t="s">
        <v>66</v>
      </c>
      <c r="F103" t="s">
        <v>67</v>
      </c>
      <c r="G103" t="s">
        <v>68</v>
      </c>
      <c r="H103" t="s">
        <v>69</v>
      </c>
      <c r="I103" t="s">
        <v>70</v>
      </c>
      <c r="J103" t="s">
        <v>71</v>
      </c>
      <c r="K103" t="s">
        <v>88</v>
      </c>
      <c r="L103" t="s">
        <v>90</v>
      </c>
      <c r="M103" t="s">
        <v>92</v>
      </c>
    </row>
    <row r="104" spans="1:13">
      <c r="A104" t="s">
        <v>17</v>
      </c>
      <c r="B104">
        <v>4.9623136385029805E-2</v>
      </c>
      <c r="C104">
        <v>0.11577196635721144</v>
      </c>
      <c r="D104">
        <v>0.23285744466105818</v>
      </c>
      <c r="E104">
        <v>6.5033550687513209E-2</v>
      </c>
      <c r="F104">
        <v>9.7430432996836916E-2</v>
      </c>
      <c r="G104">
        <v>0.18574378307434158</v>
      </c>
      <c r="H104">
        <v>0.12294134619190877</v>
      </c>
      <c r="I104">
        <v>0.21801007765826724</v>
      </c>
      <c r="J104">
        <v>0.42693107276436848</v>
      </c>
      <c r="K104">
        <v>0</v>
      </c>
      <c r="L104">
        <v>0.12884593500520819</v>
      </c>
      <c r="M104">
        <v>0.44216985578089829</v>
      </c>
    </row>
    <row r="105" spans="1:13">
      <c r="A105" t="s">
        <v>18</v>
      </c>
      <c r="B105">
        <v>1.6205601898696433E-2</v>
      </c>
      <c r="C105">
        <v>4.3548997535994775E-2</v>
      </c>
      <c r="D105">
        <v>8.1240797566530951E-2</v>
      </c>
      <c r="E105">
        <v>2.6720768154877082E-2</v>
      </c>
      <c r="F105">
        <v>2.2506848489027169E-2</v>
      </c>
      <c r="G105">
        <v>4.3492238816668659E-2</v>
      </c>
      <c r="H105">
        <v>6.6710233014737483E-2</v>
      </c>
      <c r="I105">
        <v>4.0089314718872178E-2</v>
      </c>
      <c r="J105">
        <v>2.9683669996608396E-2</v>
      </c>
      <c r="K105">
        <v>0</v>
      </c>
      <c r="L105">
        <v>0</v>
      </c>
      <c r="M105">
        <v>0.12524526866430816</v>
      </c>
    </row>
    <row r="106" spans="1:13">
      <c r="A106" t="s">
        <v>19</v>
      </c>
      <c r="B106">
        <v>0.90789110468372469</v>
      </c>
      <c r="C106">
        <v>0.26490205102807374</v>
      </c>
      <c r="D106">
        <v>0.13546513139503932</v>
      </c>
      <c r="E106">
        <v>0.35031085492999642</v>
      </c>
      <c r="F106">
        <v>0.27081426169533357</v>
      </c>
      <c r="G106">
        <v>0.18668776065232626</v>
      </c>
      <c r="H106">
        <v>0.36966262087120683</v>
      </c>
      <c r="I106">
        <v>0.22624587007724542</v>
      </c>
      <c r="J106">
        <v>0.21805646224753822</v>
      </c>
      <c r="K106">
        <v>0</v>
      </c>
      <c r="L106">
        <v>0.42306744946977992</v>
      </c>
      <c r="M106">
        <v>8.8618979145514851E-2</v>
      </c>
    </row>
    <row r="107" spans="1:13">
      <c r="A107" t="s">
        <v>20</v>
      </c>
      <c r="B107">
        <v>1.0116144492612634E-2</v>
      </c>
      <c r="C107">
        <v>7.3203709318483287E-2</v>
      </c>
      <c r="D107">
        <v>3.1461419308302152E-2</v>
      </c>
      <c r="E107">
        <v>7.2564644521542015E-2</v>
      </c>
      <c r="F107">
        <v>5.5703372442710425E-2</v>
      </c>
      <c r="G107">
        <v>4.9514627823512604E-2</v>
      </c>
      <c r="H107">
        <v>0.10782507224611287</v>
      </c>
      <c r="I107">
        <v>5.9021236300938959E-2</v>
      </c>
      <c r="J107">
        <v>1.9385082617047494E-2</v>
      </c>
      <c r="K107">
        <v>0.22978865575497034</v>
      </c>
      <c r="L107">
        <v>0.23572736783048642</v>
      </c>
      <c r="M107">
        <v>4.1439599847210677E-2</v>
      </c>
    </row>
    <row r="108" spans="1:13">
      <c r="A108" t="s">
        <v>21</v>
      </c>
      <c r="B108">
        <v>5.591633688195103E-2</v>
      </c>
      <c r="C108">
        <v>4.882463100911183E-2</v>
      </c>
      <c r="D108">
        <v>5.2872074380383993E-3</v>
      </c>
      <c r="E108">
        <v>4.4276886488052607E-2</v>
      </c>
      <c r="F108">
        <v>6.1373022182136007E-3</v>
      </c>
      <c r="G108">
        <v>1.0630450055622858E-2</v>
      </c>
      <c r="H108">
        <v>4.8885074648241003E-2</v>
      </c>
      <c r="I108">
        <v>2.0388667640719869E-2</v>
      </c>
      <c r="J108">
        <v>0</v>
      </c>
      <c r="K108">
        <v>0</v>
      </c>
      <c r="L108">
        <v>4.9695502365827954E-2</v>
      </c>
      <c r="M108">
        <v>0</v>
      </c>
    </row>
    <row r="109" spans="1:13">
      <c r="A109" t="s">
        <v>22</v>
      </c>
      <c r="B109">
        <v>0.24283865143630412</v>
      </c>
      <c r="C109">
        <v>7.1488107449733607E-2</v>
      </c>
      <c r="D109">
        <v>2.8556354408070955E-2</v>
      </c>
      <c r="E109">
        <v>0.18679666305992521</v>
      </c>
      <c r="F109">
        <v>5.3472712986246687E-2</v>
      </c>
      <c r="G109">
        <v>5.961030159254313E-2</v>
      </c>
      <c r="H109">
        <v>8.7000256904535223E-2</v>
      </c>
      <c r="I109">
        <v>4.9354448222292638E-2</v>
      </c>
      <c r="J109">
        <v>4.7752152797582881E-2</v>
      </c>
      <c r="K109">
        <v>0</v>
      </c>
      <c r="L109">
        <v>0</v>
      </c>
      <c r="M109">
        <v>1.5576281977414837E-2</v>
      </c>
    </row>
    <row r="110" spans="1:13">
      <c r="A110" t="s">
        <v>23</v>
      </c>
      <c r="B110">
        <v>0.21366420936888461</v>
      </c>
      <c r="C110">
        <v>4.4215824213657301E-2</v>
      </c>
      <c r="D110">
        <v>3.4532188298061879E-2</v>
      </c>
      <c r="E110">
        <v>2.4663504672093679E-2</v>
      </c>
      <c r="F110">
        <v>3.951429769818543E-2</v>
      </c>
      <c r="G110">
        <v>4.8749920129172286E-2</v>
      </c>
      <c r="H110">
        <v>8.0315418315166129E-2</v>
      </c>
      <c r="I110">
        <v>4.1299055120752395E-2</v>
      </c>
      <c r="J110">
        <v>3.3139333489529577E-2</v>
      </c>
      <c r="K110">
        <v>1.9117585651680973</v>
      </c>
      <c r="L110">
        <v>0</v>
      </c>
      <c r="M110">
        <v>5.4438717411087892E-3</v>
      </c>
    </row>
    <row r="113" spans="1:29">
      <c r="B113" t="s">
        <v>64</v>
      </c>
      <c r="C113" t="s">
        <v>65</v>
      </c>
      <c r="D113" t="s">
        <v>67</v>
      </c>
      <c r="E113" t="s">
        <v>68</v>
      </c>
      <c r="F113" t="s">
        <v>70</v>
      </c>
      <c r="G113" t="s">
        <v>71</v>
      </c>
      <c r="H113" t="s">
        <v>90</v>
      </c>
      <c r="I113" t="s">
        <v>92</v>
      </c>
    </row>
    <row r="114" spans="1:29">
      <c r="A114" t="s">
        <v>17</v>
      </c>
      <c r="B114">
        <v>0.11577196635721144</v>
      </c>
      <c r="C114">
        <v>0.23285744466105818</v>
      </c>
      <c r="D114">
        <v>9.7430432996836916E-2</v>
      </c>
      <c r="E114">
        <v>0.18574378307434158</v>
      </c>
      <c r="F114">
        <v>0.21801007765826724</v>
      </c>
      <c r="G114">
        <v>0.42693107276436848</v>
      </c>
      <c r="H114">
        <v>0.12884593500520819</v>
      </c>
      <c r="I114">
        <v>0.44216985578089829</v>
      </c>
    </row>
    <row r="115" spans="1:29">
      <c r="A115" t="s">
        <v>18</v>
      </c>
      <c r="B115">
        <v>4.3548997535994775E-2</v>
      </c>
      <c r="C115">
        <v>8.1240797566530951E-2</v>
      </c>
      <c r="D115">
        <v>2.2506848489027169E-2</v>
      </c>
      <c r="E115">
        <v>4.3492238816668659E-2</v>
      </c>
      <c r="F115">
        <v>4.0089314718872178E-2</v>
      </c>
      <c r="G115">
        <v>2.9683669996608396E-2</v>
      </c>
      <c r="H115">
        <v>0</v>
      </c>
      <c r="I115">
        <v>0.12524526866430816</v>
      </c>
    </row>
    <row r="116" spans="1:29">
      <c r="A116" t="s">
        <v>19</v>
      </c>
      <c r="B116">
        <v>0.26490205102807374</v>
      </c>
      <c r="C116">
        <v>0.13546513139503932</v>
      </c>
      <c r="D116">
        <v>0.27081426169533357</v>
      </c>
      <c r="E116">
        <v>0.18668776065232626</v>
      </c>
      <c r="F116">
        <v>0.22624587007724542</v>
      </c>
      <c r="G116">
        <v>0.21805646224753822</v>
      </c>
      <c r="H116">
        <v>0.42306744946977992</v>
      </c>
      <c r="I116">
        <v>8.8618979145514851E-2</v>
      </c>
    </row>
    <row r="117" spans="1:29">
      <c r="A117" t="s">
        <v>20</v>
      </c>
      <c r="B117">
        <v>7.3203709318483287E-2</v>
      </c>
      <c r="C117">
        <v>3.1461419308302152E-2</v>
      </c>
      <c r="D117">
        <v>5.5703372442710425E-2</v>
      </c>
      <c r="E117">
        <v>4.9514627823512604E-2</v>
      </c>
      <c r="F117">
        <v>5.9021236300938959E-2</v>
      </c>
      <c r="G117">
        <v>1.9385082617047494E-2</v>
      </c>
      <c r="H117">
        <v>0.23572736783048642</v>
      </c>
      <c r="I117">
        <v>4.1439599847210677E-2</v>
      </c>
    </row>
    <row r="118" spans="1:29">
      <c r="A118" t="s">
        <v>21</v>
      </c>
      <c r="B118">
        <v>4.882463100911183E-2</v>
      </c>
      <c r="C118">
        <v>5.2872074380383993E-3</v>
      </c>
      <c r="D118">
        <v>6.1373022182136007E-3</v>
      </c>
      <c r="E118">
        <v>1.0630450055622858E-2</v>
      </c>
      <c r="F118">
        <v>2.0388667640719869E-2</v>
      </c>
      <c r="G118">
        <v>0</v>
      </c>
      <c r="H118">
        <v>4.9695502365827954E-2</v>
      </c>
      <c r="I118">
        <v>0</v>
      </c>
    </row>
    <row r="119" spans="1:29">
      <c r="A119" t="s">
        <v>22</v>
      </c>
      <c r="B119">
        <v>7.1488107449733607E-2</v>
      </c>
      <c r="C119">
        <v>2.8556354408070955E-2</v>
      </c>
      <c r="D119">
        <v>5.3472712986246687E-2</v>
      </c>
      <c r="E119">
        <v>5.961030159254313E-2</v>
      </c>
      <c r="F119">
        <v>4.9354448222292638E-2</v>
      </c>
      <c r="G119">
        <v>4.7752152797582881E-2</v>
      </c>
      <c r="H119">
        <v>0</v>
      </c>
      <c r="I119">
        <v>1.5576281977414837E-2</v>
      </c>
    </row>
    <row r="120" spans="1:29">
      <c r="A120" t="s">
        <v>23</v>
      </c>
      <c r="B120">
        <v>4.4215824213657301E-2</v>
      </c>
      <c r="C120">
        <v>3.4532188298061879E-2</v>
      </c>
      <c r="D120">
        <v>3.951429769818543E-2</v>
      </c>
      <c r="E120">
        <v>4.8749920129172286E-2</v>
      </c>
      <c r="F120">
        <v>4.1299055120752395E-2</v>
      </c>
      <c r="G120">
        <v>3.3139333489529577E-2</v>
      </c>
      <c r="H120">
        <v>0</v>
      </c>
      <c r="I120">
        <v>5.4438717411087892E-3</v>
      </c>
    </row>
    <row r="126" spans="1:29">
      <c r="A126" t="s">
        <v>0</v>
      </c>
    </row>
    <row r="127" spans="1:29">
      <c r="B127" t="s">
        <v>63</v>
      </c>
      <c r="C127" t="s">
        <v>64</v>
      </c>
      <c r="D127" t="s">
        <v>65</v>
      </c>
      <c r="E127" t="s">
        <v>95</v>
      </c>
      <c r="F127" t="s">
        <v>66</v>
      </c>
      <c r="G127" t="s">
        <v>67</v>
      </c>
      <c r="H127" t="s">
        <v>68</v>
      </c>
      <c r="I127" t="s">
        <v>96</v>
      </c>
      <c r="J127" t="s">
        <v>69</v>
      </c>
      <c r="K127" t="s">
        <v>70</v>
      </c>
      <c r="L127" t="s">
        <v>71</v>
      </c>
      <c r="M127" t="s">
        <v>97</v>
      </c>
      <c r="N127" t="s">
        <v>72</v>
      </c>
      <c r="O127" t="s">
        <v>73</v>
      </c>
      <c r="P127" t="s">
        <v>74</v>
      </c>
      <c r="Q127" t="s">
        <v>75</v>
      </c>
      <c r="R127" t="s">
        <v>76</v>
      </c>
      <c r="S127" t="s">
        <v>77</v>
      </c>
      <c r="T127" t="s">
        <v>78</v>
      </c>
      <c r="U127" t="s">
        <v>79</v>
      </c>
      <c r="V127" t="s">
        <v>80</v>
      </c>
      <c r="W127" t="s">
        <v>81</v>
      </c>
      <c r="X127" t="s">
        <v>82</v>
      </c>
      <c r="Y127" t="s">
        <v>83</v>
      </c>
      <c r="Z127" t="s">
        <v>84</v>
      </c>
      <c r="AA127" t="s">
        <v>85</v>
      </c>
      <c r="AB127" t="s">
        <v>86</v>
      </c>
      <c r="AC127" t="s">
        <v>87</v>
      </c>
    </row>
    <row r="128" spans="1:29">
      <c r="A128" t="s">
        <v>17</v>
      </c>
      <c r="B128">
        <v>4.9623136385029805E-2</v>
      </c>
      <c r="C128">
        <v>0.11577196635721144</v>
      </c>
      <c r="D128">
        <v>0.23285744466105818</v>
      </c>
      <c r="E128">
        <v>0.27251688186996853</v>
      </c>
      <c r="F128">
        <v>6.5033550687513209E-2</v>
      </c>
      <c r="G128">
        <v>9.7430432996836916E-2</v>
      </c>
      <c r="H128">
        <v>0.18574378307434158</v>
      </c>
      <c r="I128">
        <v>0.30639875051807375</v>
      </c>
      <c r="J128">
        <v>0.12294134619190877</v>
      </c>
      <c r="K128">
        <v>0.21801007765826724</v>
      </c>
      <c r="L128">
        <v>0.42693107276436848</v>
      </c>
      <c r="M128">
        <v>0.31799199511424919</v>
      </c>
      <c r="N128">
        <v>0</v>
      </c>
      <c r="O128">
        <v>6.8969441580382096E-2</v>
      </c>
      <c r="P128">
        <v>0.48737153600174327</v>
      </c>
      <c r="Q128">
        <v>0</v>
      </c>
      <c r="R128">
        <v>0</v>
      </c>
      <c r="S128">
        <v>0.44641429844045072</v>
      </c>
      <c r="T128">
        <v>0.17818180791477242</v>
      </c>
      <c r="U128">
        <v>0.63508163710742882</v>
      </c>
      <c r="V128">
        <v>0</v>
      </c>
      <c r="W128">
        <v>0</v>
      </c>
      <c r="X128">
        <v>1.1031260792070776</v>
      </c>
      <c r="Y128">
        <v>0.25254482806645118</v>
      </c>
      <c r="Z128">
        <v>0</v>
      </c>
      <c r="AA128">
        <v>0</v>
      </c>
      <c r="AB128">
        <v>0</v>
      </c>
      <c r="AC128">
        <v>0.78944065982893041</v>
      </c>
    </row>
    <row r="129" spans="1:29">
      <c r="A129" t="s">
        <v>18</v>
      </c>
      <c r="B129">
        <v>1.6205601898696433E-2</v>
      </c>
      <c r="C129">
        <v>4.3548997535994775E-2</v>
      </c>
      <c r="D129">
        <v>8.1240797566530951E-2</v>
      </c>
      <c r="E129">
        <v>8.4479102476590143E-2</v>
      </c>
      <c r="F129">
        <v>2.6720768154877082E-2</v>
      </c>
      <c r="G129">
        <v>2.2506848489027169E-2</v>
      </c>
      <c r="H129">
        <v>4.3492238816668659E-2</v>
      </c>
      <c r="I129">
        <v>4.6034516183272214E-2</v>
      </c>
      <c r="J129">
        <v>6.6710233014737483E-2</v>
      </c>
      <c r="K129">
        <v>4.0089314718872178E-2</v>
      </c>
      <c r="L129">
        <v>2.9683669996608396E-2</v>
      </c>
      <c r="M129">
        <v>4.9419416978384909E-2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6.1294588485760894E-2</v>
      </c>
      <c r="U129">
        <v>9.9489136244051216E-2</v>
      </c>
      <c r="V129">
        <v>0</v>
      </c>
      <c r="W129">
        <v>0</v>
      </c>
      <c r="X129">
        <v>0.43968648617147171</v>
      </c>
      <c r="Y129">
        <v>6.1548885690665973E-2</v>
      </c>
      <c r="Z129">
        <v>0</v>
      </c>
      <c r="AA129">
        <v>0</v>
      </c>
      <c r="AB129">
        <v>0</v>
      </c>
      <c r="AC129">
        <v>0</v>
      </c>
    </row>
    <row r="130" spans="1:29">
      <c r="A130" t="s">
        <v>19</v>
      </c>
      <c r="B130">
        <v>0.90789110468372469</v>
      </c>
      <c r="C130">
        <v>0.26490205102807374</v>
      </c>
      <c r="D130">
        <v>0.13546513139503932</v>
      </c>
      <c r="E130">
        <v>0.10111665677110497</v>
      </c>
      <c r="F130">
        <v>0.35031085492999642</v>
      </c>
      <c r="G130">
        <v>0.27081426169533357</v>
      </c>
      <c r="H130">
        <v>0.18668776065232626</v>
      </c>
      <c r="I130">
        <v>0.12353621283773265</v>
      </c>
      <c r="J130">
        <v>0.36966262087120683</v>
      </c>
      <c r="K130">
        <v>0.22624587007724542</v>
      </c>
      <c r="L130">
        <v>0.21805646224753822</v>
      </c>
      <c r="M130">
        <v>7.3841681695654846E-2</v>
      </c>
      <c r="N130">
        <v>0</v>
      </c>
      <c r="O130">
        <v>0.25833728415014695</v>
      </c>
      <c r="P130">
        <v>0</v>
      </c>
      <c r="Q130">
        <v>0.92883700824277637</v>
      </c>
      <c r="R130">
        <v>0</v>
      </c>
      <c r="S130">
        <v>0.40861648518809346</v>
      </c>
      <c r="T130">
        <v>0.13862721214872223</v>
      </c>
      <c r="U130">
        <v>0.35510085023507332</v>
      </c>
      <c r="V130">
        <v>0</v>
      </c>
      <c r="W130">
        <v>0</v>
      </c>
      <c r="X130">
        <v>0</v>
      </c>
      <c r="Y130">
        <v>0.13772036285767861</v>
      </c>
      <c r="Z130">
        <v>0</v>
      </c>
      <c r="AA130">
        <v>1.0253160285408793</v>
      </c>
      <c r="AB130">
        <v>0.21584870443333717</v>
      </c>
      <c r="AC130">
        <v>0</v>
      </c>
    </row>
    <row r="131" spans="1:29">
      <c r="A131" t="s">
        <v>20</v>
      </c>
      <c r="B131">
        <v>1.0116144492612634E-2</v>
      </c>
      <c r="C131">
        <v>7.3203709318483287E-2</v>
      </c>
      <c r="D131">
        <v>3.1461419308302152E-2</v>
      </c>
      <c r="E131">
        <v>1.6503261906343759E-2</v>
      </c>
      <c r="F131">
        <v>7.2564644521542015E-2</v>
      </c>
      <c r="G131">
        <v>5.5703372442710425E-2</v>
      </c>
      <c r="H131">
        <v>4.9514627823512604E-2</v>
      </c>
      <c r="I131">
        <v>2.5211103798527076E-2</v>
      </c>
      <c r="J131">
        <v>0.10782507224611287</v>
      </c>
      <c r="K131">
        <v>5.9021236300938959E-2</v>
      </c>
      <c r="L131">
        <v>1.9385082617047494E-2</v>
      </c>
      <c r="M131">
        <v>2.4157957985407121E-2</v>
      </c>
      <c r="N131">
        <v>1.4531479193377873E-11</v>
      </c>
      <c r="O131">
        <v>9.9391625799937877E-2</v>
      </c>
      <c r="P131">
        <v>0.13703617656252043</v>
      </c>
      <c r="Q131">
        <v>0</v>
      </c>
      <c r="R131">
        <v>0</v>
      </c>
      <c r="S131">
        <v>0</v>
      </c>
      <c r="T131">
        <v>2.2530187052698759E-2</v>
      </c>
      <c r="U131">
        <v>3.2434317355202497E-2</v>
      </c>
      <c r="V131">
        <v>0</v>
      </c>
      <c r="W131">
        <v>0.25967405330671806</v>
      </c>
      <c r="X131">
        <v>0</v>
      </c>
      <c r="Y131">
        <v>0</v>
      </c>
      <c r="Z131">
        <v>0.91915462300534989</v>
      </c>
      <c r="AA131">
        <v>0.58384379221528981</v>
      </c>
      <c r="AB131">
        <v>6.1920357736235153E-3</v>
      </c>
      <c r="AC131">
        <v>0</v>
      </c>
    </row>
    <row r="132" spans="1:29">
      <c r="A132" t="s">
        <v>21</v>
      </c>
      <c r="B132">
        <v>5.591633688195103E-2</v>
      </c>
      <c r="C132">
        <v>4.882463100911183E-2</v>
      </c>
      <c r="D132">
        <v>5.2872074380383993E-3</v>
      </c>
      <c r="E132">
        <v>1.2989182310088845E-2</v>
      </c>
      <c r="F132">
        <v>4.4276886488052607E-2</v>
      </c>
      <c r="G132">
        <v>6.1373022182136007E-3</v>
      </c>
      <c r="H132">
        <v>1.0630450055622858E-2</v>
      </c>
      <c r="I132">
        <v>3.928643156492565E-4</v>
      </c>
      <c r="J132">
        <v>4.8885074648241003E-2</v>
      </c>
      <c r="K132">
        <v>2.0388667640719869E-2</v>
      </c>
      <c r="L132">
        <v>0</v>
      </c>
      <c r="M132">
        <v>0</v>
      </c>
      <c r="N132">
        <v>0</v>
      </c>
      <c r="O132">
        <v>0.19878200946331182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0.16922026243644542</v>
      </c>
      <c r="Z132">
        <v>0</v>
      </c>
      <c r="AA132">
        <v>0</v>
      </c>
      <c r="AB132">
        <v>0</v>
      </c>
      <c r="AC132">
        <v>0</v>
      </c>
    </row>
    <row r="133" spans="1:29">
      <c r="A133" t="s">
        <v>22</v>
      </c>
      <c r="B133">
        <v>0.24283865143630412</v>
      </c>
      <c r="C133">
        <v>7.1488107449733607E-2</v>
      </c>
      <c r="D133">
        <v>2.8556354408070955E-2</v>
      </c>
      <c r="E133">
        <v>9.0179291759159272E-2</v>
      </c>
      <c r="F133">
        <v>0.18679666305992521</v>
      </c>
      <c r="G133">
        <v>5.3472712986246687E-2</v>
      </c>
      <c r="H133">
        <v>5.961030159254313E-2</v>
      </c>
      <c r="I133">
        <v>2.8379253015921167E-2</v>
      </c>
      <c r="J133">
        <v>8.7000256904535223E-2</v>
      </c>
      <c r="K133">
        <v>4.9354448222292638E-2</v>
      </c>
      <c r="L133">
        <v>4.7752152797582881E-2</v>
      </c>
      <c r="M133">
        <v>4.9757472794101235E-3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6.230512790965935E-2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>
      <c r="A134" t="s">
        <v>23</v>
      </c>
      <c r="B134">
        <v>0.21366420936888461</v>
      </c>
      <c r="C134">
        <v>4.4215824213657301E-2</v>
      </c>
      <c r="D134">
        <v>3.4532188298061879E-2</v>
      </c>
      <c r="E134">
        <v>4.2175772165458064E-2</v>
      </c>
      <c r="F134">
        <v>2.4663504672093679E-2</v>
      </c>
      <c r="G134">
        <v>3.951429769818543E-2</v>
      </c>
      <c r="H134">
        <v>4.8749920129172286E-2</v>
      </c>
      <c r="I134">
        <v>3.0808309425213915E-2</v>
      </c>
      <c r="J134">
        <v>8.0315418315166129E-2</v>
      </c>
      <c r="K134">
        <v>4.1299055120752395E-2</v>
      </c>
      <c r="L134">
        <v>3.3139333489529577E-2</v>
      </c>
      <c r="M134">
        <v>2.6086516330334566E-2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2.1775486964435157E-2</v>
      </c>
      <c r="U134">
        <v>0</v>
      </c>
      <c r="V134">
        <v>7.6470342606723891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>
      <c r="A135" t="s">
        <v>24</v>
      </c>
      <c r="B135">
        <v>0</v>
      </c>
      <c r="C135">
        <v>0</v>
      </c>
      <c r="D135">
        <v>1.2800131138531914E-3</v>
      </c>
      <c r="E135">
        <v>2.7975633183604586E-2</v>
      </c>
      <c r="F135">
        <v>0</v>
      </c>
      <c r="G135">
        <v>3.328827753937641E-3</v>
      </c>
      <c r="H135">
        <v>5.050739281851218E-3</v>
      </c>
      <c r="I135">
        <v>4.7775317923236136E-3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>
      <c r="A136" t="s">
        <v>25</v>
      </c>
      <c r="B136">
        <v>1.9254737206291245E-2</v>
      </c>
      <c r="C136">
        <v>2.4759273115019104E-2</v>
      </c>
      <c r="D136">
        <v>3.0114677520568428E-2</v>
      </c>
      <c r="E136">
        <v>5.4117692097005586E-2</v>
      </c>
      <c r="F136">
        <v>2.6772917556037352E-2</v>
      </c>
      <c r="G136">
        <v>1.3812291754141507E-2</v>
      </c>
      <c r="H136">
        <v>3.0593972332209684E-2</v>
      </c>
      <c r="I136">
        <v>7.9583578938117044E-2</v>
      </c>
      <c r="J136">
        <v>0</v>
      </c>
      <c r="K136">
        <v>3.1231543942944064E-2</v>
      </c>
      <c r="L136">
        <v>2.8418497490528154E-2</v>
      </c>
      <c r="M136">
        <v>0.10299250378793672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7.5610297801204693E-2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>
      <c r="A137" t="s">
        <v>26</v>
      </c>
      <c r="B137">
        <v>0.10685060931034261</v>
      </c>
      <c r="C137">
        <v>8.5467673084084136E-2</v>
      </c>
      <c r="D137">
        <v>3.0432207535196942E-2</v>
      </c>
      <c r="E137">
        <v>7.2960191084137718E-2</v>
      </c>
      <c r="F137">
        <v>8.6017368859694771E-2</v>
      </c>
      <c r="G137">
        <v>3.039632242281189E-2</v>
      </c>
      <c r="H137">
        <v>0.10943150685062847</v>
      </c>
      <c r="I137">
        <v>4.3222356851180893E-2</v>
      </c>
      <c r="J137">
        <v>9.4048687938659434E-2</v>
      </c>
      <c r="K137">
        <v>6.7657720532201107E-2</v>
      </c>
      <c r="L137">
        <v>0</v>
      </c>
      <c r="M137">
        <v>2.4847470838040529E-2</v>
      </c>
      <c r="N137">
        <v>0</v>
      </c>
      <c r="O137">
        <v>0.23029563421945773</v>
      </c>
      <c r="P137">
        <v>0.55589669332907177</v>
      </c>
      <c r="Q137">
        <v>0</v>
      </c>
      <c r="R137">
        <v>0</v>
      </c>
      <c r="S137">
        <v>0</v>
      </c>
      <c r="T137">
        <v>0</v>
      </c>
      <c r="U137">
        <v>1.0552399647660187</v>
      </c>
      <c r="V137">
        <v>0</v>
      </c>
      <c r="W137">
        <v>0.9263975457717335</v>
      </c>
      <c r="X137">
        <v>0.2511257021944131</v>
      </c>
      <c r="Y137">
        <v>0.38619264731229469</v>
      </c>
      <c r="Z137">
        <v>1.014386681314861E-10</v>
      </c>
      <c r="AA137">
        <v>0.29143123942177124</v>
      </c>
      <c r="AB137">
        <v>0</v>
      </c>
      <c r="AC137">
        <v>0.69000734343418046</v>
      </c>
    </row>
    <row r="138" spans="1:29">
      <c r="A138" t="s">
        <v>27</v>
      </c>
      <c r="B138">
        <v>1.2861716972996961E-2</v>
      </c>
      <c r="C138">
        <v>9.1069707631170269E-3</v>
      </c>
      <c r="D138">
        <v>4.8547064698190888E-2</v>
      </c>
      <c r="E138">
        <v>1.4703971754956427E-2</v>
      </c>
      <c r="F138">
        <v>2.5034942414475778E-2</v>
      </c>
      <c r="G138">
        <v>2.9426332514010538E-2</v>
      </c>
      <c r="H138">
        <v>1.7184838399261333E-2</v>
      </c>
      <c r="I138">
        <v>3.2487686841878159E-2</v>
      </c>
      <c r="J138">
        <v>6.7151758762768327E-2</v>
      </c>
      <c r="K138">
        <v>4.8646149706541991E-2</v>
      </c>
      <c r="L138">
        <v>4.8490465364647552E-2</v>
      </c>
      <c r="M138">
        <v>0.14623346567803075</v>
      </c>
      <c r="N138">
        <v>0</v>
      </c>
      <c r="O138">
        <v>0</v>
      </c>
      <c r="P138">
        <v>6.9085231593060639E-2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7.0179417198404162E-2</v>
      </c>
      <c r="W138">
        <v>0</v>
      </c>
      <c r="X138">
        <v>0.44325875210537374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>
      <c r="A139" t="s">
        <v>28</v>
      </c>
      <c r="B139">
        <v>0.12359193846910639</v>
      </c>
      <c r="C139">
        <v>0.14658497037245419</v>
      </c>
      <c r="D139">
        <v>0.13868175140847136</v>
      </c>
      <c r="E139">
        <v>0.16691588677286651</v>
      </c>
      <c r="F139">
        <v>0.10716346117615012</v>
      </c>
      <c r="G139">
        <v>0.18820703350026449</v>
      </c>
      <c r="H139">
        <v>0.18426099313575273</v>
      </c>
      <c r="I139">
        <v>0.23240430657717415</v>
      </c>
      <c r="J139">
        <v>8.9327508383811066E-2</v>
      </c>
      <c r="K139">
        <v>8.9296530669957824E-2</v>
      </c>
      <c r="L139">
        <v>0.17711630314016175</v>
      </c>
      <c r="M139">
        <v>8.1608807694236646E-2</v>
      </c>
      <c r="N139">
        <v>7.2058002121833098E-12</v>
      </c>
      <c r="O139">
        <v>0</v>
      </c>
      <c r="P139">
        <v>9.4219304011516389E-2</v>
      </c>
      <c r="Q139">
        <v>0</v>
      </c>
      <c r="R139">
        <v>0</v>
      </c>
      <c r="S139">
        <v>0</v>
      </c>
      <c r="T139">
        <v>9.3510536059237218E-2</v>
      </c>
      <c r="U139">
        <v>4.9493019334517177E-2</v>
      </c>
      <c r="V139">
        <v>0</v>
      </c>
      <c r="W139">
        <v>0</v>
      </c>
      <c r="X139">
        <v>1.0418956607881316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>
      <c r="A140" t="s">
        <v>29</v>
      </c>
      <c r="B140">
        <v>0.62449718037074786</v>
      </c>
      <c r="C140">
        <v>0.26746000135491937</v>
      </c>
      <c r="D140">
        <v>9.7441321833022329E-2</v>
      </c>
      <c r="E140">
        <v>0.17819035229367464</v>
      </c>
      <c r="F140">
        <v>0.40820399125870499</v>
      </c>
      <c r="G140">
        <v>0.27483110407549705</v>
      </c>
      <c r="H140">
        <v>0.22812704846696211</v>
      </c>
      <c r="I140">
        <v>0.12556263382646876</v>
      </c>
      <c r="J140">
        <v>5.3874948945900877E-2</v>
      </c>
      <c r="K140">
        <v>0.13652818930145866</v>
      </c>
      <c r="L140">
        <v>0.18084201086326746</v>
      </c>
      <c r="M140">
        <v>0.16345808054391747</v>
      </c>
      <c r="N140">
        <v>0</v>
      </c>
      <c r="O140">
        <v>0.44093435310791868</v>
      </c>
      <c r="P140">
        <v>0</v>
      </c>
      <c r="Q140">
        <v>0.77131558502287556</v>
      </c>
      <c r="R140">
        <v>7.494960508093525E-11</v>
      </c>
      <c r="S140">
        <v>0.21753365070478822</v>
      </c>
      <c r="T140">
        <v>0.12584630078779413</v>
      </c>
      <c r="U140">
        <v>0</v>
      </c>
      <c r="V140">
        <v>0</v>
      </c>
      <c r="W140">
        <v>0</v>
      </c>
      <c r="X140">
        <v>0.26769107051537039</v>
      </c>
      <c r="Y140">
        <v>6.9472731799831669E-2</v>
      </c>
      <c r="Z140">
        <v>0</v>
      </c>
      <c r="AA140">
        <v>0.16272311670226114</v>
      </c>
      <c r="AB140">
        <v>0.15504643456210351</v>
      </c>
      <c r="AC140">
        <v>0</v>
      </c>
    </row>
    <row r="141" spans="1:29">
      <c r="A141" t="s">
        <v>30</v>
      </c>
      <c r="B141">
        <v>0.66113446953015609</v>
      </c>
      <c r="C141">
        <v>0.48389076545617876</v>
      </c>
      <c r="D141">
        <v>0.26118654319551693</v>
      </c>
      <c r="E141">
        <v>0.21154987969062736</v>
      </c>
      <c r="F141">
        <v>0.29130694531659129</v>
      </c>
      <c r="G141">
        <v>0.41482018234627815</v>
      </c>
      <c r="H141">
        <v>0.40087967658383122</v>
      </c>
      <c r="I141">
        <v>0.22502347097455699</v>
      </c>
      <c r="J141">
        <v>0.25745082257565977</v>
      </c>
      <c r="K141">
        <v>0.17519981122147874</v>
      </c>
      <c r="L141">
        <v>0.1789681779287991</v>
      </c>
      <c r="M141">
        <v>0.18089244732651949</v>
      </c>
      <c r="N141">
        <v>0</v>
      </c>
      <c r="O141">
        <v>0.23861037269172863</v>
      </c>
      <c r="P141">
        <v>0.18455753180472043</v>
      </c>
      <c r="Q141">
        <v>0</v>
      </c>
      <c r="R141">
        <v>5.4100579431705462E-11</v>
      </c>
      <c r="S141">
        <v>6.3286022123556801E-2</v>
      </c>
      <c r="T141">
        <v>0.31082147736968896</v>
      </c>
      <c r="U141">
        <v>0.1369812985980578</v>
      </c>
      <c r="V141">
        <v>0</v>
      </c>
      <c r="W141">
        <v>0.10144746822712461</v>
      </c>
      <c r="X141">
        <v>0.41695830347832696</v>
      </c>
      <c r="Y141">
        <v>0.36239433201677729</v>
      </c>
      <c r="Z141">
        <v>0</v>
      </c>
      <c r="AA141">
        <v>0.55190076103179386</v>
      </c>
      <c r="AB141">
        <v>0.10794037027890185</v>
      </c>
      <c r="AC141">
        <v>0.65983903392700127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Dulken</dc:creator>
  <cp:lastModifiedBy>Ben Dulken</cp:lastModifiedBy>
  <dcterms:created xsi:type="dcterms:W3CDTF">2016-03-02T22:05:15Z</dcterms:created>
  <dcterms:modified xsi:type="dcterms:W3CDTF">2016-04-18T19:54:22Z</dcterms:modified>
</cp:coreProperties>
</file>