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D:\Study\LABS\Электроника\Лаб 1\"/>
    </mc:Choice>
  </mc:AlternateContent>
  <xr:revisionPtr revIDLastSave="0" documentId="8_{05A051FD-C02B-4328-B05F-529E07647F87}" xr6:coauthVersionLast="47" xr6:coauthVersionMax="47" xr10:uidLastSave="{00000000-0000-0000-0000-000000000000}"/>
  <bookViews>
    <workbookView xWindow="3168" yWindow="2892" windowWidth="17280" windowHeight="8880" xr2:uid="{71B948F7-5E84-49BE-B396-5DD35FECA010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28" i="1" l="1"/>
  <c r="F28" i="1"/>
  <c r="E28" i="1"/>
  <c r="D28" i="1"/>
  <c r="C28" i="1"/>
  <c r="B28" i="1"/>
  <c r="B22" i="1"/>
  <c r="D10" i="1"/>
  <c r="E10" i="1"/>
  <c r="F10" i="1"/>
  <c r="G10" i="1"/>
  <c r="C10" i="1"/>
  <c r="B10" i="1"/>
  <c r="B5" i="1"/>
</calcChain>
</file>

<file path=xl/sharedStrings.xml><?xml version="1.0" encoding="utf-8"?>
<sst xmlns="http://schemas.openxmlformats.org/spreadsheetml/2006/main" count="26" uniqueCount="13">
  <si>
    <t>Rn</t>
  </si>
  <si>
    <t>Uo</t>
  </si>
  <si>
    <t>Io</t>
  </si>
  <si>
    <t>Om</t>
  </si>
  <si>
    <t>B</t>
  </si>
  <si>
    <t>mA</t>
  </si>
  <si>
    <t xml:space="preserve">rвн </t>
  </si>
  <si>
    <t>Cф</t>
  </si>
  <si>
    <t>Uпул</t>
  </si>
  <si>
    <t>Pпул</t>
  </si>
  <si>
    <t>Fг, гЦ</t>
  </si>
  <si>
    <t>Rн</t>
  </si>
  <si>
    <t>rвн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</si>
</sst>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2" fontId="0" fillId="0" borderId="0" xfId="0" applyNumberFormat="1"/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Нагрузочная</a:t>
            </a:r>
            <a:r>
              <a:rPr lang="ru-RU" baseline="0"/>
              <a:t> характеристика выпрямителя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Лист1!$A$2</c:f>
              <c:strCache>
                <c:ptCount val="1"/>
                <c:pt idx="0">
                  <c:v>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Лист1!$B$3:$F$3</c:f>
              <c:numCache>
                <c:formatCode>0.00</c:formatCode>
                <c:ptCount val="5"/>
                <c:pt idx="0">
                  <c:v>35.76</c:v>
                </c:pt>
                <c:pt idx="1">
                  <c:v>29.6</c:v>
                </c:pt>
                <c:pt idx="2">
                  <c:v>25.27</c:v>
                </c:pt>
                <c:pt idx="3">
                  <c:v>22.07</c:v>
                </c:pt>
                <c:pt idx="4">
                  <c:v>19.59</c:v>
                </c:pt>
              </c:numCache>
            </c:numRef>
          </c:cat>
          <c:val>
            <c:numRef>
              <c:f>Лист1!$B$2:$F$2</c:f>
              <c:numCache>
                <c:formatCode>0.00</c:formatCode>
                <c:ptCount val="5"/>
                <c:pt idx="0">
                  <c:v>14.3</c:v>
                </c:pt>
                <c:pt idx="1">
                  <c:v>14.8</c:v>
                </c:pt>
                <c:pt idx="2">
                  <c:v>15.16</c:v>
                </c:pt>
                <c:pt idx="3">
                  <c:v>15.45</c:v>
                </c:pt>
                <c:pt idx="4">
                  <c:v>15.67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91-422A-9EA4-0DC06F8F9C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0676207"/>
        <c:axId val="460674127"/>
        <c:extLst>
          <c:ext xmlns:c15="http://schemas.microsoft.com/office/drawing/2012/chart" uri="{02D57815-91ED-43cb-92C2-25804820EDAC}">
            <c15:filteredLineSeries>
              <c15:ser>
                <c:idx val="1"/>
                <c:order val="1"/>
                <c:tx>
                  <c:strRef>
                    <c:extLst>
                      <c:ext uri="{02D57815-91ED-43cb-92C2-25804820EDAC}">
                        <c15:formulaRef>
                          <c15:sqref>Лист1!$A$3</c15:sqref>
                        </c15:formulaRef>
                      </c:ext>
                    </c:extLst>
                    <c:strCache>
                      <c:ptCount val="1"/>
                      <c:pt idx="0">
                        <c:v>Io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Лист1!$B$3:$F$3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35.76</c:v>
                      </c:pt>
                      <c:pt idx="1">
                        <c:v>29.6</c:v>
                      </c:pt>
                      <c:pt idx="2">
                        <c:v>25.27</c:v>
                      </c:pt>
                      <c:pt idx="3">
                        <c:v>22.07</c:v>
                      </c:pt>
                      <c:pt idx="4">
                        <c:v>19.59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Лист1!$B$3:$F$3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35.76</c:v>
                      </c:pt>
                      <c:pt idx="1">
                        <c:v>29.6</c:v>
                      </c:pt>
                      <c:pt idx="2">
                        <c:v>25.27</c:v>
                      </c:pt>
                      <c:pt idx="3">
                        <c:v>22.07</c:v>
                      </c:pt>
                      <c:pt idx="4">
                        <c:v>19.59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1-E191-422A-9EA4-0DC06F8F9C43}"/>
                  </c:ext>
                </c:extLst>
              </c15:ser>
            </c15:filteredLineSeries>
          </c:ext>
        </c:extLst>
      </c:lineChart>
      <c:catAx>
        <c:axId val="460676207"/>
        <c:scaling>
          <c:orientation val="minMax"/>
        </c:scaling>
        <c:delete val="0"/>
        <c:axPos val="b"/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74127"/>
        <c:crosses val="autoZero"/>
        <c:auto val="1"/>
        <c:lblAlgn val="ctr"/>
        <c:lblOffset val="100"/>
        <c:noMultiLvlLbl val="0"/>
      </c:catAx>
      <c:valAx>
        <c:axId val="460674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06762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коэффициента пульсации (</a:t>
            </a:r>
            <a:r>
              <a:rPr lang="en-US" sz="1400" b="0" i="0" u="none" strike="noStrike" baseline="0"/>
              <a:t>P</a:t>
            </a:r>
            <a:r>
              <a:rPr lang="ru-RU" sz="1400" b="0" i="0" u="none" strike="noStrike" baseline="0"/>
              <a:t>пул) от ёмкости фильтра (Сф)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Лист1!$B$7:$G$7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500</c:v>
                </c:pt>
              </c:numCache>
            </c:numRef>
          </c:cat>
          <c:val>
            <c:numRef>
              <c:f>Лист1!$B$10:$G$10</c:f>
              <c:numCache>
                <c:formatCode>General</c:formatCode>
                <c:ptCount val="6"/>
                <c:pt idx="0">
                  <c:v>5</c:v>
                </c:pt>
                <c:pt idx="1">
                  <c:v>2.4112525117213663</c:v>
                </c:pt>
                <c:pt idx="2">
                  <c:v>0.93582887700534767</c:v>
                </c:pt>
                <c:pt idx="3">
                  <c:v>0.46760187040748163</c:v>
                </c:pt>
                <c:pt idx="4">
                  <c:v>0.32064128256513025</c:v>
                </c:pt>
                <c:pt idx="5">
                  <c:v>0.17368069472277889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BD-483B-8219-BC0601DAA6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44913311"/>
        <c:axId val="1644913727"/>
      </c:lineChart>
      <c:catAx>
        <c:axId val="164491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913727"/>
        <c:crosses val="autoZero"/>
        <c:auto val="1"/>
        <c:lblAlgn val="ctr"/>
        <c:lblOffset val="100"/>
        <c:noMultiLvlLbl val="0"/>
      </c:catAx>
      <c:valAx>
        <c:axId val="16449137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449133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величины пульсирующего напряжения (</a:t>
            </a:r>
            <a:r>
              <a:rPr lang="en-US" sz="1400" b="0" i="0" u="none" strike="noStrike" baseline="0"/>
              <a:t>U</a:t>
            </a:r>
            <a:r>
              <a:rPr lang="ru-RU" sz="1400" b="0" i="0" u="none" strike="noStrike" baseline="0"/>
              <a:t>пул) от частоты выпрямляющего напряжения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Лист1!$B$13:$H$13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Лист1!$B$14:$H$14</c:f>
              <c:numCache>
                <c:formatCode>General</c:formatCode>
                <c:ptCount val="7"/>
                <c:pt idx="0">
                  <c:v>1.706</c:v>
                </c:pt>
                <c:pt idx="1">
                  <c:v>1.395</c:v>
                </c:pt>
                <c:pt idx="2">
                  <c:v>1.1759999999999999</c:v>
                </c:pt>
                <c:pt idx="3">
                  <c:v>1.0129999999999999</c:v>
                </c:pt>
                <c:pt idx="4">
                  <c:v>0.88800000000000001</c:v>
                </c:pt>
                <c:pt idx="5">
                  <c:v>0.78900000000000003</c:v>
                </c:pt>
                <c:pt idx="6">
                  <c:v>0.70899999999999996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C23-4D26-A1A6-F44D63604E5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25419215"/>
        <c:axId val="1425422127"/>
      </c:lineChart>
      <c:catAx>
        <c:axId val="142541921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422127"/>
        <c:crosses val="autoZero"/>
        <c:auto val="1"/>
        <c:lblAlgn val="ctr"/>
        <c:lblOffset val="100"/>
        <c:noMultiLvlLbl val="0"/>
      </c:catAx>
      <c:valAx>
        <c:axId val="1425422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425419215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нагрузочную характеристику выпрямителя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Лист1!$A$18</c:f>
              <c:strCache>
                <c:ptCount val="1"/>
                <c:pt idx="0">
                  <c:v>Uo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strRef>
              <c:f>Лист1!$B$19:$G$19</c:f>
              <c:strCache>
                <c:ptCount val="6"/>
                <c:pt idx="0">
                  <c:v>38,16</c:v>
                </c:pt>
                <c:pt idx="1">
                  <c:v>31,12</c:v>
                </c:pt>
                <c:pt idx="2">
                  <c:v>26,3</c:v>
                </c:pt>
                <c:pt idx="3">
                  <c:v>22,79</c:v>
                </c:pt>
                <c:pt idx="4">
                  <c:v>20,11</c:v>
                </c:pt>
                <c:pt idx="5">
                  <c:v>mA</c:v>
                </c:pt>
              </c:strCache>
            </c:strRef>
          </c:cat>
          <c:val>
            <c:numRef>
              <c:f>Лист1!$B$18:$F$18</c:f>
              <c:numCache>
                <c:formatCode>General</c:formatCode>
                <c:ptCount val="5"/>
                <c:pt idx="0">
                  <c:v>15.26</c:v>
                </c:pt>
                <c:pt idx="1">
                  <c:v>15.56</c:v>
                </c:pt>
                <c:pt idx="2">
                  <c:v>15.78</c:v>
                </c:pt>
                <c:pt idx="3">
                  <c:v>15.95</c:v>
                </c:pt>
                <c:pt idx="4">
                  <c:v>16.09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D0C-4385-AC57-45CB97D5FF0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652771951"/>
        <c:axId val="1652772783"/>
      </c:lineChart>
      <c:catAx>
        <c:axId val="1652771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772783"/>
        <c:crosses val="autoZero"/>
        <c:auto val="1"/>
        <c:lblAlgn val="ctr"/>
        <c:lblOffset val="100"/>
        <c:noMultiLvlLbl val="0"/>
      </c:catAx>
      <c:valAx>
        <c:axId val="1652772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527719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коэффициента пульсации (</a:t>
            </a:r>
            <a:r>
              <a:rPr lang="en-US" sz="1400" b="0" i="0" u="none" strike="noStrike" baseline="0"/>
              <a:t>P</a:t>
            </a:r>
            <a:r>
              <a:rPr lang="ru-RU" sz="1400" b="0" i="0" u="none" strike="noStrike" baseline="0"/>
              <a:t>пул) от ёмкости фильтра (Сф).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0"/>
          <c:tx>
            <c:strRef>
              <c:f>Лист1!$A$28</c:f>
              <c:strCache>
                <c:ptCount val="1"/>
                <c:pt idx="0">
                  <c:v>Pпул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Лист1!$B$25:$G$25</c:f>
              <c:numCache>
                <c:formatCode>General</c:formatCode>
                <c:ptCount val="6"/>
                <c:pt idx="0">
                  <c:v>10</c:v>
                </c:pt>
                <c:pt idx="1">
                  <c:v>20</c:v>
                </c:pt>
                <c:pt idx="2">
                  <c:v>50</c:v>
                </c:pt>
                <c:pt idx="3">
                  <c:v>100</c:v>
                </c:pt>
                <c:pt idx="4">
                  <c:v>150</c:v>
                </c:pt>
                <c:pt idx="5">
                  <c:v>500</c:v>
                </c:pt>
              </c:numCache>
            </c:numRef>
          </c:cat>
          <c:val>
            <c:numRef>
              <c:f>Лист1!$B$28:$G$28</c:f>
              <c:numCache>
                <c:formatCode>General</c:formatCode>
                <c:ptCount val="6"/>
                <c:pt idx="0">
                  <c:v>2.0758354755784061</c:v>
                </c:pt>
                <c:pt idx="1">
                  <c:v>1.0384615384615385</c:v>
                </c:pt>
                <c:pt idx="2">
                  <c:v>0.41613316261203587</c:v>
                </c:pt>
                <c:pt idx="3">
                  <c:v>0.20486555697823305</c:v>
                </c:pt>
                <c:pt idx="4">
                  <c:v>0.17925736235595394</c:v>
                </c:pt>
                <c:pt idx="5">
                  <c:v>5.1216389244558264E-2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4C7-4A58-A301-286BCC3076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14116287"/>
        <c:axId val="514122943"/>
      </c:lineChart>
      <c:catAx>
        <c:axId val="51411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122943"/>
        <c:crosses val="autoZero"/>
        <c:auto val="1"/>
        <c:lblAlgn val="ctr"/>
        <c:lblOffset val="100"/>
        <c:noMultiLvlLbl val="0"/>
      </c:catAx>
      <c:valAx>
        <c:axId val="5141229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1411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 sz="1400" b="0" i="0" u="none" strike="noStrike" baseline="0"/>
              <a:t>зависимость величины пульсирующего напряжения (</a:t>
            </a:r>
            <a:r>
              <a:rPr lang="en-US" sz="1400" b="0" i="0" u="none" strike="noStrike" baseline="0"/>
              <a:t>U</a:t>
            </a:r>
            <a:r>
              <a:rPr lang="ru-RU" sz="1400" b="0" i="0" u="none" strike="noStrike" baseline="0"/>
              <a:t>пул) от частоты выпрямляющего напряжения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lineChart>
        <c:grouping val="stacked"/>
        <c:varyColors val="0"/>
        <c:ser>
          <c:idx val="1"/>
          <c:order val="1"/>
          <c:tx>
            <c:strRef>
              <c:f>Лист1!$A$32</c:f>
              <c:strCache>
                <c:ptCount val="1"/>
                <c:pt idx="0">
                  <c:v>Uпул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Лист1!$B$31:$H$31</c:f>
              <c:numCache>
                <c:formatCode>General</c:formatCode>
                <c:ptCount val="7"/>
                <c:pt idx="0">
                  <c:v>400</c:v>
                </c:pt>
                <c:pt idx="1">
                  <c:v>500</c:v>
                </c:pt>
                <c:pt idx="2">
                  <c:v>600</c:v>
                </c:pt>
                <c:pt idx="3">
                  <c:v>700</c:v>
                </c:pt>
                <c:pt idx="4">
                  <c:v>800</c:v>
                </c:pt>
                <c:pt idx="5">
                  <c:v>900</c:v>
                </c:pt>
                <c:pt idx="6">
                  <c:v>1000</c:v>
                </c:pt>
              </c:numCache>
            </c:numRef>
          </c:cat>
          <c:val>
            <c:numRef>
              <c:f>Лист1!$B$32:$H$32</c:f>
              <c:numCache>
                <c:formatCode>General</c:formatCode>
                <c:ptCount val="7"/>
                <c:pt idx="0">
                  <c:v>0.82699999999999996</c:v>
                </c:pt>
                <c:pt idx="1">
                  <c:v>0.66600000000000004</c:v>
                </c:pt>
                <c:pt idx="2">
                  <c:v>0.55600000000000005</c:v>
                </c:pt>
                <c:pt idx="3">
                  <c:v>0.47299999999999998</c:v>
                </c:pt>
                <c:pt idx="4">
                  <c:v>0.41099999999999998</c:v>
                </c:pt>
                <c:pt idx="5">
                  <c:v>0.36199999999999999</c:v>
                </c:pt>
                <c:pt idx="6">
                  <c:v>0.32300000000000001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4CD-484F-B10A-A622E78B19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62429967"/>
        <c:axId val="46243038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Лист1!$A$31</c15:sqref>
                        </c15:formulaRef>
                      </c:ext>
                    </c:extLst>
                    <c:strCache>
                      <c:ptCount val="1"/>
                      <c:pt idx="0">
                        <c:v>Fг, гЦ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numRef>
                    <c:extLst>
                      <c:ext uri="{02D57815-91ED-43cb-92C2-25804820EDAC}">
                        <c15:formulaRef>
                          <c15:sqref>Лист1!$B$31:$H$31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400</c:v>
                      </c:pt>
                      <c:pt idx="1">
                        <c:v>500</c:v>
                      </c:pt>
                      <c:pt idx="2">
                        <c:v>600</c:v>
                      </c:pt>
                      <c:pt idx="3">
                        <c:v>700</c:v>
                      </c:pt>
                      <c:pt idx="4">
                        <c:v>800</c:v>
                      </c:pt>
                      <c:pt idx="5">
                        <c:v>900</c:v>
                      </c:pt>
                      <c:pt idx="6">
                        <c:v>1000</c:v>
                      </c:pt>
                    </c:numCache>
                  </c:numRef>
                </c:cat>
                <c:val>
                  <c:numRef>
                    <c:extLst>
                      <c:ext uri="{02D57815-91ED-43cb-92C2-25804820EDAC}">
                        <c15:formulaRef>
                          <c15:sqref>Лист1!$B$31:$H$31</c15:sqref>
                        </c15:formulaRef>
                      </c:ext>
                    </c:extLst>
                    <c:numCache>
                      <c:formatCode>General</c:formatCode>
                      <c:ptCount val="7"/>
                      <c:pt idx="0">
                        <c:v>400</c:v>
                      </c:pt>
                      <c:pt idx="1">
                        <c:v>500</c:v>
                      </c:pt>
                      <c:pt idx="2">
                        <c:v>600</c:v>
                      </c:pt>
                      <c:pt idx="3">
                        <c:v>700</c:v>
                      </c:pt>
                      <c:pt idx="4">
                        <c:v>800</c:v>
                      </c:pt>
                      <c:pt idx="5">
                        <c:v>900</c:v>
                      </c:pt>
                      <c:pt idx="6">
                        <c:v>1000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34CD-484F-B10A-A622E78B19F8}"/>
                  </c:ext>
                </c:extLst>
              </c15:ser>
            </c15:filteredLineSeries>
          </c:ext>
        </c:extLst>
      </c:lineChart>
      <c:catAx>
        <c:axId val="46242996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430383"/>
        <c:crosses val="autoZero"/>
        <c:auto val="1"/>
        <c:lblAlgn val="ctr"/>
        <c:lblOffset val="100"/>
        <c:noMultiLvlLbl val="0"/>
      </c:catAx>
      <c:valAx>
        <c:axId val="4624303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46242996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606021</xdr:colOff>
      <xdr:row>3</xdr:row>
      <xdr:rowOff>81204</xdr:rowOff>
    </xdr:from>
    <xdr:to>
      <xdr:col>18</xdr:col>
      <xdr:colOff>296988</xdr:colOff>
      <xdr:row>18</xdr:row>
      <xdr:rowOff>81204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0150A6F-82A9-4FD4-A032-93667661B6C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148166</xdr:colOff>
      <xdr:row>19</xdr:row>
      <xdr:rowOff>152399</xdr:rowOff>
    </xdr:from>
    <xdr:to>
      <xdr:col>18</xdr:col>
      <xdr:colOff>423333</xdr:colOff>
      <xdr:row>35</xdr:row>
      <xdr:rowOff>16933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23B23033-60D4-43A2-ACB3-135A636E6AC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285750</xdr:colOff>
      <xdr:row>37</xdr:row>
      <xdr:rowOff>4233</xdr:rowOff>
    </xdr:from>
    <xdr:to>
      <xdr:col>18</xdr:col>
      <xdr:colOff>560917</xdr:colOff>
      <xdr:row>52</xdr:row>
      <xdr:rowOff>48683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7E2A7C62-05AE-43F6-A627-D2CF3AB26BF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54</xdr:row>
      <xdr:rowOff>67734</xdr:rowOff>
    </xdr:from>
    <xdr:to>
      <xdr:col>18</xdr:col>
      <xdr:colOff>582084</xdr:colOff>
      <xdr:row>69</xdr:row>
      <xdr:rowOff>112184</xdr:rowOff>
    </xdr:to>
    <xdr:graphicFrame macro="">
      <xdr:nvGraphicFramePr>
        <xdr:cNvPr id="9" name="Диаграмма 8">
          <a:extLst>
            <a:ext uri="{FF2B5EF4-FFF2-40B4-BE49-F238E27FC236}">
              <a16:creationId xmlns:a16="http://schemas.microsoft.com/office/drawing/2014/main" id="{D8645116-4CF8-4D2A-8F24-6C7E97A2044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242794</xdr:colOff>
      <xdr:row>72</xdr:row>
      <xdr:rowOff>14817</xdr:rowOff>
    </xdr:from>
    <xdr:to>
      <xdr:col>18</xdr:col>
      <xdr:colOff>517961</xdr:colOff>
      <xdr:row>87</xdr:row>
      <xdr:rowOff>59267</xdr:rowOff>
    </xdr:to>
    <xdr:graphicFrame macro="">
      <xdr:nvGraphicFramePr>
        <xdr:cNvPr id="10" name="Диаграмма 9">
          <a:extLst>
            <a:ext uri="{FF2B5EF4-FFF2-40B4-BE49-F238E27FC236}">
              <a16:creationId xmlns:a16="http://schemas.microsoft.com/office/drawing/2014/main" id="{1E4F1CF3-870A-4192-AD18-EE9661F9C3B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279853</xdr:colOff>
      <xdr:row>89</xdr:row>
      <xdr:rowOff>160180</xdr:rowOff>
    </xdr:from>
    <xdr:to>
      <xdr:col>18</xdr:col>
      <xdr:colOff>598858</xdr:colOff>
      <xdr:row>104</xdr:row>
      <xdr:rowOff>87293</xdr:rowOff>
    </xdr:to>
    <xdr:graphicFrame macro="">
      <xdr:nvGraphicFramePr>
        <xdr:cNvPr id="11" name="Диаграмма 10">
          <a:extLst>
            <a:ext uri="{FF2B5EF4-FFF2-40B4-BE49-F238E27FC236}">
              <a16:creationId xmlns:a16="http://schemas.microsoft.com/office/drawing/2014/main" id="{6BAB759A-FB1A-4414-B29F-612A964EF28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A336ED-B933-4118-89E8-EA0A4CF0AABC}">
  <dimension ref="A1:H32"/>
  <sheetViews>
    <sheetView tabSelected="1" zoomScale="44" workbookViewId="0">
      <selection activeCell="J39" sqref="J39"/>
    </sheetView>
  </sheetViews>
  <sheetFormatPr defaultRowHeight="14.4" x14ac:dyDescent="0.3"/>
  <sheetData>
    <row r="1" spans="1:8" x14ac:dyDescent="0.3">
      <c r="A1" t="s">
        <v>0</v>
      </c>
      <c r="B1">
        <v>400</v>
      </c>
      <c r="C1">
        <v>500</v>
      </c>
      <c r="D1">
        <v>600</v>
      </c>
      <c r="E1">
        <v>700</v>
      </c>
      <c r="F1">
        <v>800</v>
      </c>
      <c r="G1" t="s">
        <v>3</v>
      </c>
    </row>
    <row r="2" spans="1:8" x14ac:dyDescent="0.3">
      <c r="A2" t="s">
        <v>1</v>
      </c>
      <c r="B2" s="1">
        <v>14.3</v>
      </c>
      <c r="C2" s="1">
        <v>14.8</v>
      </c>
      <c r="D2" s="1">
        <v>15.16</v>
      </c>
      <c r="E2" s="1">
        <v>15.45</v>
      </c>
      <c r="F2" s="1">
        <v>15.67</v>
      </c>
      <c r="G2" t="s">
        <v>4</v>
      </c>
    </row>
    <row r="3" spans="1:8" x14ac:dyDescent="0.3">
      <c r="A3" t="s">
        <v>2</v>
      </c>
      <c r="B3" s="1">
        <v>35.76</v>
      </c>
      <c r="C3" s="1">
        <v>29.6</v>
      </c>
      <c r="D3" s="1">
        <v>25.27</v>
      </c>
      <c r="E3" s="1">
        <v>22.07</v>
      </c>
      <c r="F3" s="1">
        <v>19.59</v>
      </c>
      <c r="G3" t="s">
        <v>5</v>
      </c>
    </row>
    <row r="5" spans="1:8" x14ac:dyDescent="0.3">
      <c r="A5" t="s">
        <v>6</v>
      </c>
      <c r="B5">
        <f>(D2-C2)/(D3-C3)</f>
        <v>-8.3140877598152252E-2</v>
      </c>
    </row>
    <row r="7" spans="1:8" x14ac:dyDescent="0.3">
      <c r="A7" t="s">
        <v>7</v>
      </c>
      <c r="B7">
        <v>10</v>
      </c>
      <c r="C7">
        <v>20</v>
      </c>
      <c r="D7">
        <v>50</v>
      </c>
      <c r="E7">
        <v>100</v>
      </c>
      <c r="F7">
        <v>150</v>
      </c>
      <c r="G7">
        <v>500</v>
      </c>
    </row>
    <row r="8" spans="1:8" x14ac:dyDescent="0.3">
      <c r="A8" t="s">
        <v>8</v>
      </c>
      <c r="B8">
        <v>0.7</v>
      </c>
      <c r="C8">
        <v>0.36</v>
      </c>
      <c r="D8">
        <v>0.14000000000000001</v>
      </c>
      <c r="E8">
        <v>7.0000000000000007E-2</v>
      </c>
      <c r="F8">
        <v>4.8000000000000001E-2</v>
      </c>
      <c r="G8">
        <v>2.5999999999999999E-2</v>
      </c>
    </row>
    <row r="9" spans="1:8" x14ac:dyDescent="0.3">
      <c r="A9" t="s">
        <v>1</v>
      </c>
      <c r="B9">
        <v>14</v>
      </c>
      <c r="C9">
        <v>14.93</v>
      </c>
      <c r="D9">
        <v>14.96</v>
      </c>
      <c r="E9">
        <v>14.97</v>
      </c>
      <c r="F9">
        <v>14.97</v>
      </c>
      <c r="G9">
        <v>14.97</v>
      </c>
    </row>
    <row r="10" spans="1:8" x14ac:dyDescent="0.3">
      <c r="A10" t="s">
        <v>9</v>
      </c>
      <c r="B10">
        <f>B8/B9*100</f>
        <v>5</v>
      </c>
      <c r="C10">
        <f>C8/C9*100</f>
        <v>2.4112525117213663</v>
      </c>
      <c r="D10">
        <f t="shared" ref="D10:G10" si="0">D8/D9*100</f>
        <v>0.93582887700534767</v>
      </c>
      <c r="E10">
        <f t="shared" si="0"/>
        <v>0.46760187040748163</v>
      </c>
      <c r="F10">
        <f t="shared" si="0"/>
        <v>0.32064128256513025</v>
      </c>
      <c r="G10">
        <f t="shared" si="0"/>
        <v>0.17368069472277889</v>
      </c>
    </row>
    <row r="13" spans="1:8" x14ac:dyDescent="0.3">
      <c r="A13" t="s">
        <v>10</v>
      </c>
      <c r="B13">
        <v>400</v>
      </c>
      <c r="C13">
        <v>500</v>
      </c>
      <c r="D13">
        <v>600</v>
      </c>
      <c r="E13">
        <v>700</v>
      </c>
      <c r="F13">
        <v>800</v>
      </c>
      <c r="G13">
        <v>900</v>
      </c>
      <c r="H13">
        <v>1000</v>
      </c>
    </row>
    <row r="14" spans="1:8" x14ac:dyDescent="0.3">
      <c r="A14" t="s">
        <v>8</v>
      </c>
      <c r="B14">
        <v>1.706</v>
      </c>
      <c r="C14">
        <v>1.395</v>
      </c>
      <c r="D14">
        <v>1.1759999999999999</v>
      </c>
      <c r="E14">
        <v>1.0129999999999999</v>
      </c>
      <c r="F14">
        <v>0.88800000000000001</v>
      </c>
      <c r="G14">
        <v>0.78900000000000003</v>
      </c>
      <c r="H14">
        <v>0.70899999999999996</v>
      </c>
    </row>
    <row r="17" spans="1:8" x14ac:dyDescent="0.3">
      <c r="A17" t="s">
        <v>11</v>
      </c>
      <c r="B17">
        <v>400</v>
      </c>
      <c r="C17">
        <v>500</v>
      </c>
      <c r="D17">
        <v>600</v>
      </c>
      <c r="E17">
        <v>700</v>
      </c>
      <c r="F17">
        <v>800</v>
      </c>
      <c r="G17" t="s">
        <v>3</v>
      </c>
    </row>
    <row r="18" spans="1:8" x14ac:dyDescent="0.3">
      <c r="A18" t="s">
        <v>1</v>
      </c>
      <c r="B18">
        <v>15.26</v>
      </c>
      <c r="C18">
        <v>15.56</v>
      </c>
      <c r="D18">
        <v>15.78</v>
      </c>
      <c r="E18">
        <v>15.95</v>
      </c>
      <c r="F18">
        <v>16.09</v>
      </c>
      <c r="G18" t="s">
        <v>4</v>
      </c>
    </row>
    <row r="19" spans="1:8" x14ac:dyDescent="0.3">
      <c r="A19" t="s">
        <v>2</v>
      </c>
      <c r="B19">
        <v>38.159999999999997</v>
      </c>
      <c r="C19">
        <v>31.12</v>
      </c>
      <c r="D19">
        <v>26.3</v>
      </c>
      <c r="E19">
        <v>22.79</v>
      </c>
      <c r="F19">
        <v>20.11</v>
      </c>
      <c r="G19" t="s">
        <v>5</v>
      </c>
    </row>
    <row r="22" spans="1:8" x14ac:dyDescent="0.3">
      <c r="A22" t="s">
        <v>12</v>
      </c>
      <c r="B22">
        <f>(D18-C18)/(D19-C19)</f>
        <v>-4.5643153526970716E-2</v>
      </c>
    </row>
    <row r="25" spans="1:8" x14ac:dyDescent="0.3">
      <c r="A25" t="s">
        <v>7</v>
      </c>
      <c r="B25">
        <v>10</v>
      </c>
      <c r="C25">
        <v>20</v>
      </c>
      <c r="D25">
        <v>50</v>
      </c>
      <c r="E25">
        <v>100</v>
      </c>
      <c r="F25">
        <v>150</v>
      </c>
      <c r="G25">
        <v>500</v>
      </c>
    </row>
    <row r="26" spans="1:8" x14ac:dyDescent="0.3">
      <c r="A26" t="s">
        <v>8</v>
      </c>
      <c r="B26">
        <v>0.32300000000000001</v>
      </c>
      <c r="C26">
        <v>0.16200000000000001</v>
      </c>
      <c r="D26">
        <v>6.5000000000000002E-2</v>
      </c>
      <c r="E26">
        <v>3.2000000000000001E-2</v>
      </c>
      <c r="F26">
        <v>2.8000000000000001E-2</v>
      </c>
      <c r="G26">
        <v>8.0000000000000002E-3</v>
      </c>
    </row>
    <row r="27" spans="1:8" x14ac:dyDescent="0.3">
      <c r="A27" t="s">
        <v>1</v>
      </c>
      <c r="B27">
        <v>15.56</v>
      </c>
      <c r="C27">
        <v>15.6</v>
      </c>
      <c r="D27">
        <v>15.62</v>
      </c>
      <c r="E27">
        <v>15.62</v>
      </c>
      <c r="F27">
        <v>15.62</v>
      </c>
      <c r="G27">
        <v>15.62</v>
      </c>
    </row>
    <row r="28" spans="1:8" x14ac:dyDescent="0.3">
      <c r="A28" t="s">
        <v>9</v>
      </c>
      <c r="B28">
        <f>B26/B27*100</f>
        <v>2.0758354755784061</v>
      </c>
      <c r="C28">
        <f>C26/C27*100</f>
        <v>1.0384615384615385</v>
      </c>
      <c r="D28">
        <f t="shared" ref="D28" si="1">D26/D27*100</f>
        <v>0.41613316261203587</v>
      </c>
      <c r="E28">
        <f t="shared" ref="E28" si="2">E26/E27*100</f>
        <v>0.20486555697823305</v>
      </c>
      <c r="F28">
        <f t="shared" ref="F28" si="3">F26/F27*100</f>
        <v>0.17925736235595394</v>
      </c>
      <c r="G28">
        <f t="shared" ref="G28" si="4">G26/G27*100</f>
        <v>5.1216389244558264E-2</v>
      </c>
    </row>
    <row r="31" spans="1:8" x14ac:dyDescent="0.3">
      <c r="A31" t="s">
        <v>10</v>
      </c>
      <c r="B31">
        <v>400</v>
      </c>
      <c r="C31">
        <v>500</v>
      </c>
      <c r="D31">
        <v>600</v>
      </c>
      <c r="E31">
        <v>700</v>
      </c>
      <c r="F31">
        <v>800</v>
      </c>
      <c r="G31">
        <v>900</v>
      </c>
      <c r="H31">
        <v>1000</v>
      </c>
    </row>
    <row r="32" spans="1:8" x14ac:dyDescent="0.3">
      <c r="A32" t="s">
        <v>8</v>
      </c>
      <c r="B32">
        <v>0.82699999999999996</v>
      </c>
      <c r="C32">
        <v>0.66600000000000004</v>
      </c>
      <c r="D32">
        <v>0.55600000000000005</v>
      </c>
      <c r="E32">
        <v>0.47299999999999998</v>
      </c>
      <c r="F32">
        <v>0.41099999999999998</v>
      </c>
      <c r="G32">
        <v>0.36199999999999999</v>
      </c>
      <c r="H32">
        <v>0.32300000000000001</v>
      </c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vdmoi</dc:creator>
  <cp:lastModifiedBy>vdmoi</cp:lastModifiedBy>
  <dcterms:created xsi:type="dcterms:W3CDTF">2023-03-27T07:06:32Z</dcterms:created>
  <dcterms:modified xsi:type="dcterms:W3CDTF">2023-03-27T08:24:26Z</dcterms:modified>
</cp:coreProperties>
</file>