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ryony/Documents/Academia/ACCE_PhD_Nov17/P1_co-infection_2018/tracker_P1/"/>
    </mc:Choice>
  </mc:AlternateContent>
  <xr:revisionPtr revIDLastSave="0" documentId="13_ncr:1_{A55D60DF-153E-EF44-9DEF-63E0C0C05660}" xr6:coauthVersionLast="45" xr6:coauthVersionMax="45" xr10:uidLastSave="{00000000-0000-0000-0000-000000000000}"/>
  <bookViews>
    <workbookView xWindow="13180" yWindow="460" windowWidth="12420" windowHeight="14500" xr2:uid="{00000000-000D-0000-FFFF-FFFF00000000}"/>
  </bookViews>
  <sheets>
    <sheet name="TissueSamples" sheetId="15" r:id="rId1"/>
    <sheet name="qPCR log" sheetId="14" r:id="rId2"/>
    <sheet name="Bb1 Filters" sheetId="2" r:id="rId3"/>
    <sheet name="Bb2 Filters" sheetId="3" r:id="rId4"/>
    <sheet name="Rt3 Filters" sheetId="4" r:id="rId5"/>
    <sheet name="Am4 Filters" sheetId="5" r:id="rId6"/>
  </sheets>
  <definedNames>
    <definedName name="_xlnm.Print_Titles" localSheetId="0">TissueSamples!$2:$2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2" i="2" l="1"/>
  <c r="P51" i="2"/>
  <c r="P50" i="2"/>
  <c r="P49" i="2"/>
  <c r="P48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52" i="3"/>
  <c r="P51" i="3"/>
  <c r="P50" i="3"/>
  <c r="P49" i="3"/>
  <c r="P48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O52" i="4"/>
  <c r="O51" i="4"/>
  <c r="O50" i="4"/>
  <c r="O49" i="4"/>
  <c r="O48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P52" i="5"/>
  <c r="P51" i="5"/>
  <c r="P50" i="5"/>
  <c r="P49" i="5"/>
  <c r="P48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</calcChain>
</file>

<file path=xl/sharedStrings.xml><?xml version="1.0" encoding="utf-8"?>
<sst xmlns="http://schemas.openxmlformats.org/spreadsheetml/2006/main" count="444" uniqueCount="133">
  <si>
    <t>MY TASKS</t>
  </si>
  <si>
    <t>NOTES</t>
  </si>
  <si>
    <t>DONE</t>
  </si>
  <si>
    <t>% COMPLETE</t>
  </si>
  <si>
    <t>Date</t>
  </si>
  <si>
    <t>Bb-1-A-F-Prepman</t>
  </si>
  <si>
    <t>Bb-1-E-F-Prepman</t>
  </si>
  <si>
    <t>Bb-1-D-F-Prepman</t>
  </si>
  <si>
    <t>Bb-1-C-F-Prepman</t>
  </si>
  <si>
    <t>Bb-1-B-F-Prepman</t>
  </si>
  <si>
    <t>Bb-1-A-F-DNeasy</t>
  </si>
  <si>
    <t>Bb-1-B-F-DNeasy</t>
  </si>
  <si>
    <t>Bb-1-C-F-DNeasy</t>
  </si>
  <si>
    <t>Bb-1-D-F-DNeasy</t>
  </si>
  <si>
    <t>Bb-1-E-F-DNeasy</t>
  </si>
  <si>
    <t>Bb-2-A-M-Prepman</t>
  </si>
  <si>
    <t>Bb-2-B-M-Prepman</t>
  </si>
  <si>
    <t>Bb-2-C-M-Prepman</t>
  </si>
  <si>
    <t>Bb-2-D-M-Prepman</t>
  </si>
  <si>
    <t>Bb-2-E-M-Prepman</t>
  </si>
  <si>
    <t>Bb-2-A-T-DNeasy</t>
  </si>
  <si>
    <t>Bb-2-B-T-DNeasy</t>
  </si>
  <si>
    <t>Bb-2-C-T-DNeasy</t>
  </si>
  <si>
    <t>Bb-2-D-T-DNeasy</t>
  </si>
  <si>
    <t>Bb-2-E-T-DNeasy</t>
  </si>
  <si>
    <t>qPCR DATE</t>
  </si>
  <si>
    <t>Extraction DATE</t>
  </si>
  <si>
    <t>Re-run?</t>
  </si>
  <si>
    <t>qPCR DATE 2</t>
  </si>
  <si>
    <t>Analysed?</t>
  </si>
  <si>
    <t>Sample Name</t>
  </si>
  <si>
    <t>qPCR PLATE</t>
  </si>
  <si>
    <t>Am-4-A-T-DNeasy</t>
  </si>
  <si>
    <t>Am-4-B-T-DNeasy</t>
  </si>
  <si>
    <t>Am-4-C-T-DNeasy</t>
  </si>
  <si>
    <t>Am-4-D-T-DNeasy</t>
  </si>
  <si>
    <t>Am-4-E-T-DNeasy</t>
  </si>
  <si>
    <t>Am-4-J-M-Prepman</t>
  </si>
  <si>
    <t>Am-4-K-M-Prepman</t>
  </si>
  <si>
    <t>Am-4-L-M-Prepman</t>
  </si>
  <si>
    <t>Am-4-M-M-Prepman</t>
  </si>
  <si>
    <t>Am-4-N-M-Prepman</t>
  </si>
  <si>
    <t>N/A</t>
  </si>
  <si>
    <t>Rt-3-Q-M-Prepman</t>
  </si>
  <si>
    <t>Rt-3-R-M-Prepman</t>
  </si>
  <si>
    <t>Rt-3-S-M-Prepman</t>
  </si>
  <si>
    <t>Rt-3-T-M-Prepman</t>
  </si>
  <si>
    <t>Rt-3-U-M-Prepman</t>
  </si>
  <si>
    <t>No.OF SAMPLES</t>
  </si>
  <si>
    <t>COINFECTION 2018 - DNA EXTRACTION TASK TRACKER</t>
  </si>
  <si>
    <t>DPI 1</t>
  </si>
  <si>
    <t>DPI 2</t>
  </si>
  <si>
    <t>DPI 3</t>
  </si>
  <si>
    <t>DPI 4</t>
  </si>
  <si>
    <t>DPI 9</t>
  </si>
  <si>
    <t>Filter DATE</t>
  </si>
  <si>
    <t>DATE -20˚C</t>
  </si>
  <si>
    <t>DATE -80˚C</t>
  </si>
  <si>
    <t>Rt-3-Q-T-DNeasy</t>
  </si>
  <si>
    <t>Rt-3-R-T-DNeasy</t>
  </si>
  <si>
    <t>Rt-3-S-T-DNeasy</t>
  </si>
  <si>
    <t>Rt-3-T-T-DNeasy</t>
  </si>
  <si>
    <t>Rt-3-U-T-DNeasy</t>
  </si>
  <si>
    <t xml:space="preserve">Re-run? </t>
  </si>
  <si>
    <t>R11</t>
  </si>
  <si>
    <t>S1</t>
  </si>
  <si>
    <t>S10</t>
  </si>
  <si>
    <t>Q6</t>
  </si>
  <si>
    <t>Q13</t>
  </si>
  <si>
    <t>Date run</t>
  </si>
  <si>
    <t>R2 Standards</t>
  </si>
  <si>
    <t>Slope Standards</t>
  </si>
  <si>
    <t>ERRORs?</t>
  </si>
  <si>
    <t>S100</t>
  </si>
  <si>
    <t>S0.1</t>
  </si>
  <si>
    <t>Error notes</t>
  </si>
  <si>
    <t>COINFECTION 2018 - qPCR PLATE TRACKER</t>
  </si>
  <si>
    <t>&gt;0.95</t>
  </si>
  <si>
    <t xml:space="preserve">Standards Ct values </t>
  </si>
  <si>
    <t xml:space="preserve">Ct values </t>
  </si>
  <si>
    <t xml:space="preserve">Yes </t>
  </si>
  <si>
    <t>MCP_DNeasy_T_Rt3_SQ</t>
  </si>
  <si>
    <t>^5,^3 errors; ^1 failed to amplify</t>
  </si>
  <si>
    <t>Eff%</t>
  </si>
  <si>
    <t>EBF3N_DNeasy_xxx</t>
  </si>
  <si>
    <t>NEED TO RUN</t>
  </si>
  <si>
    <t>!!! ExNeg came back positive CT = 46.76436996; Qm = 37.73440552!!!</t>
  </si>
  <si>
    <t>MCP_DNeasy_T_Am4Bb1_KJLB</t>
  </si>
  <si>
    <r>
      <rPr>
        <b/>
        <sz val="11"/>
        <color theme="1"/>
        <rFont val="Calibri"/>
        <family val="2"/>
        <scheme val="minor"/>
      </rPr>
      <t xml:space="preserve">(1) </t>
    </r>
    <r>
      <rPr>
        <sz val="11"/>
        <color theme="1"/>
        <rFont val="Calibri"/>
        <family val="2"/>
        <scheme val="minor"/>
      </rPr>
      <t xml:space="preserve">H1-3;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</si>
  <si>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Prepman_M_Bb2Rt3Am4_TBGH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</si>
  <si>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08/11/2018; </t>
    </r>
    <r>
      <rPr>
        <b/>
        <sz val="11"/>
        <color theme="1"/>
        <rFont val="Calibri"/>
        <family val="2"/>
        <scheme val="minor"/>
      </rPr>
      <t xml:space="preserve">(2) </t>
    </r>
  </si>
  <si>
    <t>Am-4-H-M-Prepman</t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</si>
  <si>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G25;</t>
    </r>
    <r>
      <rPr>
        <b/>
        <sz val="11"/>
        <color theme="1"/>
        <rFont val="Calibri"/>
        <family val="2"/>
        <scheme val="minor"/>
      </rPr>
      <t xml:space="preserve"> (2)</t>
    </r>
    <r>
      <rPr>
        <sz val="11"/>
        <color theme="1"/>
        <rFont val="Calibri"/>
        <family val="2"/>
        <scheme val="minor"/>
      </rPr>
      <t xml:space="preserve"> G1-24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</si>
  <si>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08/11/2018; </t>
    </r>
    <r>
      <rPr>
        <b/>
        <sz val="11"/>
        <color theme="1"/>
        <rFont val="Calibri"/>
        <family val="2"/>
        <scheme val="minor"/>
      </rPr>
      <t xml:space="preserve">(2) </t>
    </r>
    <r>
      <rPr>
        <sz val="11"/>
        <color theme="1"/>
        <rFont val="Calibri"/>
        <family val="2"/>
        <scheme val="minor"/>
      </rPr>
      <t>08/11/2018</t>
    </r>
  </si>
  <si>
    <t>Am-4-G-M-Prepman</t>
  </si>
  <si>
    <t>EXPERIMENT 4</t>
  </si>
  <si>
    <t>both halves of the filter membrane were extracted on the 01/07/18</t>
  </si>
  <si>
    <t xml:space="preserve">Bd+1,Bd+2,Bd+4,Bd+5,Bd+6,Bd+7,Bd+8, Bd+9,Bd+10, </t>
  </si>
  <si>
    <t>Rt-3-Bdref-M-Prepman</t>
  </si>
  <si>
    <t>1:10</t>
  </si>
  <si>
    <t>T1-20</t>
  </si>
  <si>
    <t>Prepman_M_Bb2Rt3Am4_TBGH</t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</si>
  <si>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08/11/18;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</si>
  <si>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08/11/18;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09/11/18</t>
    </r>
  </si>
  <si>
    <t>EXPERIMENT 3</t>
  </si>
  <si>
    <t>A9 = remaining tadpole tissue placed briefly in Prepman</t>
  </si>
  <si>
    <t xml:space="preserve">Bd+1,Bd+3,Bd+4,Bd+5,Bd+6,Bd+7,Bd+9,Bd+10, </t>
  </si>
  <si>
    <t>Bb-2-Bdref-M-Prepman</t>
  </si>
  <si>
    <t>D10 tube potentially contaminated with D9</t>
  </si>
  <si>
    <t>D1-20</t>
  </si>
  <si>
    <t xml:space="preserve"> Prepman_M_Bb2_ACD</t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</si>
  <si>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C1-3;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C15-17,C19-20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</si>
  <si>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Prepman_M_Bb2_ACD;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Prepman_M_Bb2Rt3Am4_TBGH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</si>
  <si>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07/11/18;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08/11/18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</si>
  <si>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07/11/2018;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</si>
  <si>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05/11/2018;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</si>
  <si>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C1-7, C9-17, C19-20; </t>
    </r>
    <r>
      <rPr>
        <b/>
        <sz val="11"/>
        <color theme="1"/>
        <rFont val="Calibri"/>
        <family val="2"/>
        <scheme val="minor"/>
      </rPr>
      <t>(2)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</si>
  <si>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B1-12, B14, B15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</si>
  <si>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08/11/18; </t>
    </r>
    <r>
      <rPr>
        <b/>
        <sz val="11"/>
        <color theme="1"/>
        <rFont val="Calibri"/>
        <family val="2"/>
        <scheme val="minor"/>
      </rPr>
      <t>(2)</t>
    </r>
  </si>
  <si>
    <r>
      <rPr>
        <b/>
        <sz val="11"/>
        <color rgb="FFFF0000"/>
        <rFont val="Calibri"/>
        <family val="2"/>
        <scheme val="minor"/>
      </rPr>
      <t>(1)</t>
    </r>
    <r>
      <rPr>
        <sz val="11"/>
        <color rgb="FFFF0000"/>
        <rFont val="Calibri"/>
        <family val="2"/>
        <scheme val="minor"/>
      </rPr>
      <t xml:space="preserve"> 07/07/2018;      </t>
    </r>
    <r>
      <rPr>
        <b/>
        <sz val="11"/>
        <color rgb="FFFF0000"/>
        <rFont val="Calibri"/>
        <family val="2"/>
        <scheme val="minor"/>
      </rPr>
      <t>(2)</t>
    </r>
    <r>
      <rPr>
        <sz val="11"/>
        <color rgb="FFFF0000"/>
        <rFont val="Calibri"/>
        <family val="2"/>
        <scheme val="minor"/>
      </rPr>
      <t xml:space="preserve"> 05/11/2018; </t>
    </r>
    <r>
      <rPr>
        <b/>
        <sz val="11"/>
        <color rgb="FFFF0000"/>
        <rFont val="Calibri"/>
        <family val="2"/>
        <scheme val="minor"/>
      </rPr>
      <t>(3)</t>
    </r>
    <r>
      <rPr>
        <sz val="11"/>
        <color rgb="FFFF0000"/>
        <rFont val="Calibri"/>
        <family val="2"/>
        <scheme val="minor"/>
      </rPr>
      <t xml:space="preserve"> 09/11/18</t>
    </r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</si>
  <si>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B1-12, B14-15;</t>
    </r>
    <r>
      <rPr>
        <b/>
        <sz val="11"/>
        <color theme="1"/>
        <rFont val="Calibri"/>
        <family val="2"/>
        <scheme val="minor"/>
      </rPr>
      <t xml:space="preserve"> (2)</t>
    </r>
    <r>
      <rPr>
        <sz val="11"/>
        <color theme="1"/>
        <rFont val="Calibri"/>
        <family val="2"/>
        <scheme val="minor"/>
      </rPr>
      <t xml:space="preserve"> B2; </t>
    </r>
    <r>
      <rPr>
        <b/>
        <sz val="11"/>
        <color theme="1"/>
        <rFont val="Calibri"/>
        <family val="2"/>
        <scheme val="minor"/>
      </rPr>
      <t>(3)</t>
    </r>
    <r>
      <rPr>
        <sz val="11"/>
        <color theme="1"/>
        <rFont val="Calibri"/>
        <family val="2"/>
        <scheme val="minor"/>
      </rPr>
      <t xml:space="preserve"> B13, B16-20</t>
    </r>
  </si>
  <si>
    <t>A10 = pipetting issues ; A9 = remaining tadpole tissue placed briefly in Prepman</t>
  </si>
  <si>
    <t>A1-20</t>
  </si>
  <si>
    <t>Prepman_M_Bb2_ACD</t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</si>
  <si>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07/07/2018;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05/11/2018</t>
    </r>
  </si>
  <si>
    <r>
      <rPr>
        <b/>
        <sz val="11"/>
        <color theme="1"/>
        <rFont val="Calibri"/>
        <family val="2"/>
        <scheme val="minor"/>
      </rPr>
      <t xml:space="preserve">(1) </t>
    </r>
    <r>
      <rPr>
        <sz val="11"/>
        <color theme="1"/>
        <rFont val="Calibri"/>
        <family val="2"/>
        <scheme val="minor"/>
      </rPr>
      <t xml:space="preserve">A1-20; </t>
    </r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A3,5,7,11,14</t>
    </r>
  </si>
  <si>
    <t>EXPERIMENT 2</t>
  </si>
  <si>
    <t>Column2</t>
  </si>
  <si>
    <t>Column1</t>
  </si>
  <si>
    <t>qPCR DATE 22</t>
  </si>
  <si>
    <t>Sample Dilution2</t>
  </si>
  <si>
    <t xml:space="preserve">qPCR Samples </t>
  </si>
  <si>
    <t>Dilution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</si>
</sst>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4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7181B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7181B"/>
      <name val="Calibri"/>
      <family val="2"/>
      <scheme val="minor"/>
    </font>
    <font>
      <b/>
      <sz val="12"/>
      <color theme="9" tint="0.39997558519241921"/>
      <name val="Courier New"/>
      <family val="3"/>
      <scheme val="major"/>
    </font>
    <font>
      <sz val="12"/>
      <color theme="1"/>
      <name val="Times"/>
      <family val="1"/>
    </font>
    <font>
      <b/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64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4" fillId="0" borderId="0" xfId="6" applyFill="1">
      <alignment horizontal="left" vertical="center" wrapText="1"/>
    </xf>
    <xf numFmtId="14" fontId="4" fillId="0" borderId="0" xfId="5" applyFill="1">
      <alignment horizontal="left" vertical="center" wrapText="1"/>
    </xf>
    <xf numFmtId="9" fontId="0" fillId="0" borderId="0" xfId="4" applyFont="1">
      <alignment horizontal="right" vertical="center"/>
    </xf>
    <xf numFmtId="164" fontId="0" fillId="0" borderId="0" xfId="3" applyFont="1" applyFill="1">
      <alignment horizontal="center" vertical="center"/>
    </xf>
    <xf numFmtId="0" fontId="0" fillId="0" borderId="0" xfId="6" applyFont="1" applyFill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4" fontId="0" fillId="0" borderId="0" xfId="5" applyFont="1" applyFill="1">
      <alignment horizontal="left" vertical="center" wrapText="1"/>
    </xf>
    <xf numFmtId="14" fontId="0" fillId="0" borderId="0" xfId="5" applyFont="1">
      <alignment horizontal="left" vertical="center" wrapText="1"/>
    </xf>
    <xf numFmtId="0" fontId="0" fillId="0" borderId="0" xfId="6" applyFont="1" applyAlignment="1">
      <alignment horizontal="center" vertical="center" wrapText="1"/>
    </xf>
    <xf numFmtId="0" fontId="0" fillId="0" borderId="0" xfId="6" applyFont="1" applyFill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left" vertical="center" wrapText="1"/>
    </xf>
    <xf numFmtId="0" fontId="1" fillId="2" borderId="0" xfId="1" applyAlignment="1">
      <alignment horizontal="left"/>
    </xf>
    <xf numFmtId="0" fontId="0" fillId="0" borderId="0" xfId="6" applyFont="1" applyFill="1" applyAlignment="1">
      <alignment horizontal="left" vertical="center" wrapText="1"/>
    </xf>
    <xf numFmtId="14" fontId="0" fillId="0" borderId="0" xfId="6" applyNumberFormat="1" applyFont="1" applyAlignment="1">
      <alignment horizontal="center" vertical="center" wrapText="1"/>
    </xf>
    <xf numFmtId="0" fontId="0" fillId="5" borderId="0" xfId="6" applyFont="1" applyFill="1">
      <alignment horizontal="left" vertical="center" wrapText="1"/>
    </xf>
    <xf numFmtId="0" fontId="0" fillId="5" borderId="0" xfId="6" applyFont="1" applyFill="1" applyAlignment="1">
      <alignment horizontal="center" vertical="center" wrapText="1"/>
    </xf>
    <xf numFmtId="14" fontId="0" fillId="5" borderId="0" xfId="6" applyNumberFormat="1" applyFont="1" applyFill="1" applyAlignment="1">
      <alignment horizontal="center" vertical="center" wrapText="1"/>
    </xf>
    <xf numFmtId="0" fontId="4" fillId="5" borderId="0" xfId="6" applyFill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2" fillId="0" borderId="0" xfId="2" applyFill="1" applyBorder="1">
      <alignment horizontal="left" vertical="center"/>
    </xf>
    <xf numFmtId="0" fontId="2" fillId="0" borderId="3" xfId="2" applyBorder="1">
      <alignment horizontal="left" vertical="center"/>
    </xf>
    <xf numFmtId="0" fontId="2" fillId="0" borderId="3" xfId="2" applyFill="1" applyBorder="1">
      <alignment horizontal="left" vertical="center"/>
    </xf>
    <xf numFmtId="0" fontId="0" fillId="0" borderId="3" xfId="0" applyBorder="1">
      <alignment horizontal="left" vertical="center"/>
    </xf>
    <xf numFmtId="0" fontId="0" fillId="0" borderId="0" xfId="0" applyBorder="1">
      <alignment horizontal="left" vertical="center"/>
    </xf>
    <xf numFmtId="0" fontId="8" fillId="0" borderId="4" xfId="2" applyFont="1" applyFill="1" applyBorder="1">
      <alignment horizontal="left" vertical="center"/>
    </xf>
    <xf numFmtId="0" fontId="8" fillId="0" borderId="5" xfId="2" applyFont="1" applyFill="1" applyBorder="1">
      <alignment horizontal="left" vertical="center"/>
    </xf>
    <xf numFmtId="0" fontId="9" fillId="5" borderId="0" xfId="0" applyFont="1" applyFill="1">
      <alignment horizontal="left" vertical="center"/>
    </xf>
    <xf numFmtId="0" fontId="8" fillId="0" borderId="6" xfId="2" applyFont="1" applyFill="1" applyBorder="1">
      <alignment horizontal="left" vertical="center"/>
    </xf>
    <xf numFmtId="0" fontId="0" fillId="0" borderId="7" xfId="0" applyBorder="1">
      <alignment horizontal="left" vertical="center"/>
    </xf>
    <xf numFmtId="0" fontId="0" fillId="0" borderId="8" xfId="0" applyBorder="1">
      <alignment horizontal="left" vertical="center"/>
    </xf>
    <xf numFmtId="0" fontId="2" fillId="0" borderId="0" xfId="2" applyFill="1" applyBorder="1" applyAlignment="1">
      <alignment horizontal="center" vertical="center" wrapText="1"/>
    </xf>
    <xf numFmtId="0" fontId="1" fillId="2" borderId="0" xfId="1" applyAlignment="1">
      <alignment horizontal="center"/>
    </xf>
    <xf numFmtId="0" fontId="0" fillId="0" borderId="9" xfId="6" applyFont="1" applyBorder="1" applyAlignment="1">
      <alignment horizontal="center" vertical="center" wrapText="1"/>
    </xf>
    <xf numFmtId="0" fontId="0" fillId="0" borderId="0" xfId="6" applyFont="1" applyAlignment="1">
      <alignment horizontal="center" vertical="center" wrapText="1"/>
    </xf>
    <xf numFmtId="0" fontId="2" fillId="0" borderId="0" xfId="2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>
      <alignment horizontal="left" vertical="center"/>
    </xf>
    <xf numFmtId="0" fontId="0" fillId="7" borderId="0" xfId="0" applyFill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0" fillId="6" borderId="0" xfId="0" applyFill="1" applyAlignment="1">
      <alignment horizontal="center" vertical="center"/>
    </xf>
    <xf numFmtId="14" fontId="7" fillId="0" borderId="0" xfId="0" applyNumberFormat="1" applyFont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49" fontId="0" fillId="0" borderId="0" xfId="5" applyNumberFormat="1" applyFont="1">
      <alignment horizontal="left" vertical="center" wrapText="1"/>
    </xf>
    <xf numFmtId="14" fontId="12" fillId="0" borderId="0" xfId="5" applyFont="1">
      <alignment horizontal="left" vertical="center" wrapText="1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 cent" xfId="4" builtinId="5" customBuiltin="1"/>
    <cellStyle name="Table Text" xfId="6" xr:uid="{00000000-0005-0000-0000-000005000000}"/>
    <cellStyle name="Title" xfId="1" builtinId="15" customBuiltin="1"/>
  </cellStyles>
  <dxfs count="3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35"/>
      <tableStyleElement type="headerRow" dxfId="34"/>
      <tableStyleElement type="totalRow" dxfId="33"/>
      <tableStyleElement type="fir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F08CB-3D38-104A-AB7C-BE49237176AE}" name="Tasks" displayName="Tasks" ref="C2:Q36" totalsRowShown="0" headerRowCellStyle="Heading 1">
  <autoFilter ref="C2:Q36" xr:uid="{00000000-0009-0000-0100-000001000000}"/>
  <tableColumns count="15">
    <tableColumn id="1" xr3:uid="{00000000-0010-0000-0000-000001000000}" name="MY TASKS" dataCellStyle="Table Text"/>
    <tableColumn id="10" xr3:uid="{96CAEBC9-93AE-F143-95C3-CF337021C055}" name="Sample Name" dataDxfId="4" dataCellStyle="Table Text"/>
    <tableColumn id="13" xr3:uid="{963B4EC6-EC57-8B48-A225-2C937C661B26}" name="% COMPLETE" dataDxfId="3"/>
    <tableColumn id="4" xr3:uid="{00000000-0010-0000-0000-000004000000}" name="Extraction DATE" dataCellStyle="Date"/>
    <tableColumn id="14" xr3:uid="{CA2CAAB4-D46B-ED41-AF63-2A718FB51DF1}" name="Dilution DATE" dataDxfId="2" dataCellStyle="Date"/>
    <tableColumn id="5" xr3:uid="{00000000-0010-0000-0000-000005000000}" name="qPCR DATE" dataCellStyle="Date"/>
    <tableColumn id="12" xr3:uid="{C334662C-928C-1A45-AAA1-76AB20AC096C}" name="qPCR PLATE" dataCellStyle="Date"/>
    <tableColumn id="11" xr3:uid="{3A68546A-BCB8-F94B-B752-5E40D80C8511}" name="qPCR Samples " dataDxfId="1" dataCellStyle="Date"/>
    <tableColumn id="2" xr3:uid="{6BB26E5F-9682-BE46-B4A5-6FDF9E6A718E}" name="Sample Dilution2" dataCellStyle="Date"/>
    <tableColumn id="3" xr3:uid="{FC1EAD5E-5AC7-F745-83E1-695FB92BDCBB}" name="Re-run? " dataCellStyle="Date"/>
    <tableColumn id="9" xr3:uid="{F1A5A92C-6328-3248-89D9-C41C1DC3071A}" name="qPCR DATE 22" dataCellStyle="Date"/>
    <tableColumn id="15" xr3:uid="{5192D060-5625-7B49-BDBA-FEB3C7D3618F}" name="Analysed?" dataDxfId="0" dataCellStyle="Date"/>
    <tableColumn id="6" xr3:uid="{00000000-0010-0000-0000-000006000000}" name="Column1"/>
    <tableColumn id="7" xr3:uid="{00000000-0010-0000-0000-000007000000}" name="Column2"/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E4E923-EBB2-6E41-9EBD-24D5AEF54799}" name="Tasks3569" displayName="Tasks3569" ref="C2:Q52" totalsRowShown="0" headerRowCellStyle="Heading 1">
  <autoFilter ref="C2:Q52" xr:uid="{14F484BA-A9EB-8E48-9477-AF22AA09EEC3}"/>
  <tableColumns count="15">
    <tableColumn id="1" xr3:uid="{68790687-810E-A74E-82C1-2A5845129991}" name="MY TASKS" dataCellStyle="Table Text"/>
    <tableColumn id="10" xr3:uid="{171F9E3C-0624-3F44-B16B-5AA45BF15DB3}" name="Sample Name" dataDxfId="31" dataCellStyle="Table Text"/>
    <tableColumn id="13" xr3:uid="{CD5FCC26-EA0F-1A48-B748-A4FA63497820}" name="No.OF SAMPLES" dataDxfId="30" dataCellStyle="Table Text"/>
    <tableColumn id="15" xr3:uid="{88967F7B-7DE1-BE4B-A289-73126052E943}" name="Filter DATE" dataDxfId="29" dataCellStyle="Table Text"/>
    <tableColumn id="14" xr3:uid="{E66ACF1D-E8D1-A94A-BCC7-9B4B915B1155}" name="DATE -20˚C" dataDxfId="28" dataCellStyle="Table Text"/>
    <tableColumn id="11" xr3:uid="{0ECE85E6-E529-4948-95F7-B9173D7F0124}" name="DATE -80˚C" dataDxfId="27" dataCellStyle="Table Text"/>
    <tableColumn id="4" xr3:uid="{2E444DC4-A92B-744B-8C53-E755D76EB0FE}" name="Extraction DATE" dataCellStyle="Date"/>
    <tableColumn id="5" xr3:uid="{0AC6515D-752C-7047-8B2F-BE6A3FF30F4D}" name="qPCR DATE" dataCellStyle="Date"/>
    <tableColumn id="12" xr3:uid="{101B62DB-BEEE-7848-94CB-D2F4CBB1BEC1}" name="qPCR PLATE" dataCellStyle="Date"/>
    <tableColumn id="2" xr3:uid="{7D5A7F54-7152-BB44-BB42-B013CCDA4D1C}" name="Re-run?" dataCellStyle="Date"/>
    <tableColumn id="3" xr3:uid="{8019AE4B-BF62-944D-BC65-0D1B7C219EFD}" name="qPCR DATE 2" dataCellStyle="Date"/>
    <tableColumn id="9" xr3:uid="{CE15F563-146A-7C4A-B2A1-69CD77AF8C13}" name="Analysed?" dataCellStyle="Date"/>
    <tableColumn id="6" xr3:uid="{07191111-9BD9-8746-ABA0-8D12EF7D6144}" name="% COMPLETE" dataDxfId="26"/>
    <tableColumn id="7" xr3:uid="{48EE6787-C974-B54E-A471-9773DFA5EF2A}" name="DONE" dataDxfId="25" dataCellStyle="Done">
      <calculatedColumnFormula>--(Tasks3569[[#This Row],[% COMPLETE]]&gt;=1)</calculatedColumnFormula>
    </tableColumn>
    <tableColumn id="8" xr3:uid="{EFB3DF2F-13BC-B349-87D3-51FBBCCE2AC2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44BA61-62E6-824C-B2D1-525F861A55E7}" name="Tasks3568" displayName="Tasks3568" ref="C2:Q52" totalsRowShown="0" headerRowCellStyle="Heading 1">
  <autoFilter ref="C2:Q52" xr:uid="{DCDEC2CC-0030-7E4F-AD3D-C0A44918D4A1}"/>
  <tableColumns count="15">
    <tableColumn id="1" xr3:uid="{4BC1152B-F001-C848-8922-06B122AE88C9}" name="MY TASKS" dataCellStyle="Table Text"/>
    <tableColumn id="10" xr3:uid="{A1947F52-4395-0643-B1EC-D8C0E560776D}" name="Sample Name" dataDxfId="24" dataCellStyle="Table Text"/>
    <tableColumn id="13" xr3:uid="{BB7778F1-D4F5-7546-A757-08F725BBE5EA}" name="No.OF SAMPLES" dataDxfId="23" dataCellStyle="Table Text"/>
    <tableColumn id="15" xr3:uid="{0891C0DD-41C0-0C41-938A-4BC56C0E6449}" name="Filter DATE" dataDxfId="22" dataCellStyle="Table Text"/>
    <tableColumn id="14" xr3:uid="{47CA0F4B-0923-7449-9C43-1BE638D0EBEC}" name="DATE -20˚C" dataDxfId="21" dataCellStyle="Table Text"/>
    <tableColumn id="11" xr3:uid="{F0A751A1-CE01-254D-A934-9D5BAB0337B1}" name="DATE -80˚C" dataDxfId="20" dataCellStyle="Table Text"/>
    <tableColumn id="4" xr3:uid="{C17B44AA-B82B-4E48-82CF-504D43387572}" name="Extraction DATE" dataCellStyle="Date"/>
    <tableColumn id="5" xr3:uid="{3CCEA617-F128-C54E-B029-5F58FDD78459}" name="qPCR DATE" dataCellStyle="Date"/>
    <tableColumn id="12" xr3:uid="{07703225-C1AB-6146-BEF0-5A7DA43BB98E}" name="qPCR PLATE" dataCellStyle="Date"/>
    <tableColumn id="2" xr3:uid="{B848512D-4097-C145-927B-AF7254C53C74}" name="Re-run?" dataCellStyle="Date"/>
    <tableColumn id="3" xr3:uid="{366CC9F6-AB9D-9C43-B1C0-7DB25746B0AD}" name="qPCR DATE 2" dataCellStyle="Date"/>
    <tableColumn id="9" xr3:uid="{92199CF5-1D6A-C140-B76E-B2A6AC15A446}" name="Analysed?" dataCellStyle="Date"/>
    <tableColumn id="6" xr3:uid="{99481FB6-35E2-964E-B150-55E9FE6E5F08}" name="% COMPLETE" dataDxfId="19"/>
    <tableColumn id="7" xr3:uid="{A084A449-582D-2C45-B5CF-8045D686062C}" name="DONE" dataDxfId="18" dataCellStyle="Done">
      <calculatedColumnFormula>--(Tasks3568[[#This Row],[% COMPLETE]]&gt;=1)</calculatedColumnFormula>
    </tableColumn>
    <tableColumn id="8" xr3:uid="{90E646BD-3B14-974C-A340-BA4C070492C8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48E791-D1DA-4B45-8165-21D8787127EF}" name="Tasks3567" displayName="Tasks3567" ref="C2:P52" totalsRowShown="0" headerRowCellStyle="Heading 1">
  <autoFilter ref="C2:P52" xr:uid="{A2F72381-C89A-3544-A6B2-07DC9148A628}"/>
  <tableColumns count="14">
    <tableColumn id="1" xr3:uid="{87611941-EC1C-724C-AD0B-EAC5572FC730}" name="MY TASKS" dataCellStyle="Table Text"/>
    <tableColumn id="10" xr3:uid="{74759900-1A78-E749-841A-92B22D1A7A91}" name="Sample Name" dataDxfId="17" dataCellStyle="Table Text"/>
    <tableColumn id="13" xr3:uid="{8FCB9F8B-59E9-EA47-8B61-7DFC5F47799D}" name="Filter DATE" dataDxfId="16" dataCellStyle="Table Text"/>
    <tableColumn id="14" xr3:uid="{33D43A18-B354-A545-AB0F-ACFBF9AD6041}" name="DATE -20˚C" dataDxfId="15" dataCellStyle="Table Text"/>
    <tableColumn id="11" xr3:uid="{8F57DC5B-4D9A-9644-AAE7-F09D51E5DEA6}" name="DATE -80˚C" dataDxfId="14" dataCellStyle="Table Text"/>
    <tableColumn id="4" xr3:uid="{8741C718-880A-9249-9E5B-259B581A1845}" name="Extraction DATE" dataCellStyle="Date"/>
    <tableColumn id="5" xr3:uid="{EEDB363D-946C-EF40-9E2A-4648CB88D544}" name="qPCR DATE" dataCellStyle="Date"/>
    <tableColumn id="12" xr3:uid="{4AED03CB-7601-6F44-A361-D7D0729EA695}" name="qPCR PLATE" dataCellStyle="Date"/>
    <tableColumn id="2" xr3:uid="{050F0CD0-90BB-AD49-87D0-66493346DA6B}" name="Re-run?" dataCellStyle="Date"/>
    <tableColumn id="3" xr3:uid="{35FAA36F-778F-3B47-B5A9-00268080AC09}" name="qPCR DATE 2" dataCellStyle="Date"/>
    <tableColumn id="9" xr3:uid="{158621F7-0C56-DE4C-85C9-AA5E3DDF3394}" name="Analysed?" dataCellStyle="Date"/>
    <tableColumn id="6" xr3:uid="{D099C4E6-FE73-FB45-845D-44A81A0053F4}" name="% COMPLETE" dataDxfId="13"/>
    <tableColumn id="7" xr3:uid="{8CD6C86E-3686-2D42-A902-BE0973EC4862}" name="DONE" dataDxfId="12" dataCellStyle="Done">
      <calculatedColumnFormula>--(Tasks3567[[#This Row],[% COMPLETE]]&gt;=1)</calculatedColumnFormula>
    </tableColumn>
    <tableColumn id="8" xr3:uid="{10BF7523-4B74-0E49-B73C-2FD85B2DA1BE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B076F4-63D0-CC48-A4B6-8C6CB1346F06}" name="Tasks356" displayName="Tasks356" ref="C2:Q52" totalsRowShown="0" headerRowCellStyle="Heading 1">
  <autoFilter ref="C2:Q52" xr:uid="{EA4798CD-0EA4-DB40-B329-BBAD437A04D4}"/>
  <tableColumns count="15">
    <tableColumn id="1" xr3:uid="{8BEE7980-0976-2C45-BF7B-9BD14F5A9F76}" name="MY TASKS" dataCellStyle="Table Text"/>
    <tableColumn id="10" xr3:uid="{AF9BDF48-A56E-5247-9C9B-75D4F5F6ED09}" name="Sample Name" dataDxfId="11" dataCellStyle="Table Text"/>
    <tableColumn id="13" xr3:uid="{D8C9DBFB-F8B6-6E4D-85A3-E1DD8D8EF1B5}" name="No.OF SAMPLES" dataDxfId="10" dataCellStyle="Table Text"/>
    <tableColumn id="15" xr3:uid="{7EB7F445-C531-764A-893E-DB71468918F8}" name="Filter DATE" dataDxfId="9" dataCellStyle="Table Text"/>
    <tableColumn id="14" xr3:uid="{B2F5ED3D-845F-104D-A4DD-92566E382818}" name="DATE -20˚C" dataDxfId="8" dataCellStyle="Table Text"/>
    <tableColumn id="11" xr3:uid="{89B91057-DA8C-4E44-984B-73E613E62E70}" name="DATE -80˚C" dataDxfId="7" dataCellStyle="Table Text"/>
    <tableColumn id="4" xr3:uid="{DEAB3FCB-602E-6446-8459-02D46DD2BFBB}" name="Extraction DATE" dataCellStyle="Date"/>
    <tableColumn id="5" xr3:uid="{0E244A83-59F9-DD42-BB0B-DE0EE3FF1D6A}" name="qPCR DATE" dataCellStyle="Date"/>
    <tableColumn id="12" xr3:uid="{21B02ECC-9E61-084D-9E8F-A416C8107E8B}" name="qPCR PLATE" dataCellStyle="Date"/>
    <tableColumn id="2" xr3:uid="{6C240D2E-9372-C74C-A235-A03B0D7E8725}" name="Re-run?" dataCellStyle="Date"/>
    <tableColumn id="3" xr3:uid="{CF063AE3-423C-BA4D-BF0D-5A673D7194FA}" name="qPCR DATE 2" dataCellStyle="Date"/>
    <tableColumn id="9" xr3:uid="{1DF3EC3E-D4B4-D54E-BF8A-5045FB90CD58}" name="Analysed?" dataCellStyle="Date"/>
    <tableColumn id="6" xr3:uid="{061EB2FD-2816-5747-B949-4515C0BDBF59}" name="% COMPLETE" dataDxfId="6"/>
    <tableColumn id="7" xr3:uid="{74E4E582-EA4F-DF41-A498-FAB22C64EB05}" name="DONE" dataDxfId="5" dataCellStyle="Done">
      <calculatedColumnFormula>--(Tasks356[[#This Row],[% COMPLETE]]&gt;=1)</calculatedColumnFormula>
    </tableColumn>
    <tableColumn id="8" xr3:uid="{EA8F490D-5B6B-3C42-8850-6E777462AF62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92DF-19C6-A84D-9A08-891C45BA69EE}">
  <sheetPr>
    <tabColor theme="4"/>
    <pageSetUpPr autoPageBreaks="0" fitToPage="1"/>
  </sheetPr>
  <dimension ref="A1:Q36"/>
  <sheetViews>
    <sheetView showGridLines="0" tabSelected="1" topLeftCell="A29" zoomScaleNormal="100" workbookViewId="0">
      <selection activeCell="H8" sqref="H8"/>
    </sheetView>
  </sheetViews>
  <sheetFormatPr baseColWidth="10" defaultColWidth="8.5" defaultRowHeight="33" customHeight="1" x14ac:dyDescent="0.2"/>
  <cols>
    <col min="1" max="1" width="5.33203125" customWidth="1"/>
    <col min="2" max="2" width="9" customWidth="1"/>
    <col min="3" max="3" width="19.1640625" customWidth="1"/>
    <col min="4" max="4" width="13.83203125" customWidth="1"/>
    <col min="5" max="5" width="16.1640625" customWidth="1"/>
    <col min="6" max="6" width="14.5" customWidth="1"/>
    <col min="7" max="7" width="13" customWidth="1"/>
    <col min="8" max="8" width="13.1640625" customWidth="1"/>
    <col min="9" max="9" width="26.83203125" customWidth="1"/>
    <col min="10" max="10" width="12.6640625" customWidth="1"/>
    <col min="11" max="11" width="16.5" customWidth="1"/>
    <col min="12" max="12" width="12.5" customWidth="1"/>
    <col min="13" max="14" width="15.5" customWidth="1"/>
    <col min="15" max="15" width="17.83203125" customWidth="1"/>
    <col min="16" max="16" width="42.5" customWidth="1"/>
  </cols>
  <sheetData>
    <row r="1" spans="1:17" ht="30" customHeight="1" x14ac:dyDescent="0.3">
      <c r="C1" s="24" t="s">
        <v>49</v>
      </c>
      <c r="D1" s="24"/>
      <c r="E1" s="24"/>
      <c r="F1" s="24"/>
      <c r="G1" s="24"/>
      <c r="H1" s="1"/>
      <c r="I1" s="1"/>
      <c r="J1" s="1"/>
      <c r="K1" s="1"/>
      <c r="L1" s="1"/>
      <c r="M1" s="1"/>
      <c r="N1" s="1"/>
    </row>
    <row r="2" spans="1:17" ht="25" customHeight="1" x14ac:dyDescent="0.2">
      <c r="C2" s="3" t="s">
        <v>0</v>
      </c>
      <c r="D2" s="3" t="s">
        <v>30</v>
      </c>
      <c r="E2" s="8" t="s">
        <v>3</v>
      </c>
      <c r="F2" s="6" t="s">
        <v>26</v>
      </c>
      <c r="G2" s="6" t="s">
        <v>132</v>
      </c>
      <c r="H2" s="6" t="s">
        <v>25</v>
      </c>
      <c r="I2" s="6" t="s">
        <v>31</v>
      </c>
      <c r="J2" s="6" t="s">
        <v>131</v>
      </c>
      <c r="K2" s="6" t="s">
        <v>130</v>
      </c>
      <c r="L2" s="6" t="s">
        <v>63</v>
      </c>
      <c r="M2" s="6" t="s">
        <v>129</v>
      </c>
      <c r="N2" s="6" t="s">
        <v>29</v>
      </c>
      <c r="O2" t="s">
        <v>128</v>
      </c>
      <c r="P2" t="s">
        <v>127</v>
      </c>
      <c r="Q2" s="3" t="s">
        <v>1</v>
      </c>
    </row>
    <row r="3" spans="1:17" ht="33" customHeight="1" x14ac:dyDescent="0.2">
      <c r="A3" s="53" t="s">
        <v>126</v>
      </c>
      <c r="B3" s="59"/>
      <c r="C3" s="9" t="s">
        <v>15</v>
      </c>
      <c r="D3" s="9" t="s">
        <v>125</v>
      </c>
      <c r="E3" s="13">
        <v>0.5</v>
      </c>
      <c r="F3" s="18" t="s">
        <v>124</v>
      </c>
      <c r="G3" s="18">
        <v>43411</v>
      </c>
      <c r="H3" s="5">
        <v>43411</v>
      </c>
      <c r="I3" s="18" t="s">
        <v>123</v>
      </c>
      <c r="J3" s="62" t="s">
        <v>122</v>
      </c>
      <c r="K3" s="62" t="s">
        <v>99</v>
      </c>
      <c r="L3" s="5"/>
      <c r="M3" s="5"/>
      <c r="N3" s="5"/>
      <c r="Q3" s="9" t="s">
        <v>121</v>
      </c>
    </row>
    <row r="4" spans="1:17" ht="46" customHeight="1" x14ac:dyDescent="0.2">
      <c r="A4" s="53"/>
      <c r="B4" s="59"/>
      <c r="C4" s="9" t="s">
        <v>16</v>
      </c>
      <c r="D4" s="9" t="s">
        <v>120</v>
      </c>
      <c r="E4" s="13">
        <v>0.5</v>
      </c>
      <c r="F4" s="63" t="s">
        <v>119</v>
      </c>
      <c r="G4" s="18">
        <v>43411</v>
      </c>
      <c r="H4" s="18" t="s">
        <v>118</v>
      </c>
      <c r="I4" s="18" t="s">
        <v>89</v>
      </c>
      <c r="J4" s="9" t="s">
        <v>117</v>
      </c>
      <c r="K4" s="62" t="s">
        <v>99</v>
      </c>
      <c r="L4" s="5"/>
      <c r="M4" s="5"/>
      <c r="N4" s="5"/>
      <c r="Q4" s="7"/>
    </row>
    <row r="5" spans="1:17" ht="33" customHeight="1" x14ac:dyDescent="0.2">
      <c r="A5" s="53"/>
      <c r="B5" s="59"/>
      <c r="C5" s="9" t="s">
        <v>17</v>
      </c>
      <c r="D5" s="9" t="s">
        <v>116</v>
      </c>
      <c r="E5" s="13">
        <v>0.5</v>
      </c>
      <c r="F5" s="18" t="s">
        <v>115</v>
      </c>
      <c r="G5" s="18" t="s">
        <v>114</v>
      </c>
      <c r="H5" s="18" t="s">
        <v>113</v>
      </c>
      <c r="I5" s="18" t="s">
        <v>112</v>
      </c>
      <c r="J5" s="9" t="s">
        <v>111</v>
      </c>
      <c r="K5" s="62" t="s">
        <v>99</v>
      </c>
      <c r="L5" s="5"/>
      <c r="M5" s="5"/>
      <c r="N5" s="5"/>
      <c r="Q5" s="7"/>
    </row>
    <row r="6" spans="1:17" ht="33" customHeight="1" x14ac:dyDescent="0.2">
      <c r="A6" s="53"/>
      <c r="B6" s="59"/>
      <c r="C6" s="9" t="s">
        <v>18</v>
      </c>
      <c r="D6" s="9" t="s">
        <v>109</v>
      </c>
      <c r="E6" s="13">
        <v>0.5</v>
      </c>
      <c r="F6" s="5">
        <v>43288</v>
      </c>
      <c r="G6" s="18">
        <v>43411</v>
      </c>
      <c r="H6" s="5">
        <v>43411</v>
      </c>
      <c r="I6" s="18" t="s">
        <v>110</v>
      </c>
      <c r="J6" s="62" t="s">
        <v>109</v>
      </c>
      <c r="K6" s="62" t="s">
        <v>99</v>
      </c>
      <c r="L6" s="5"/>
      <c r="M6" s="5"/>
      <c r="N6" s="5"/>
      <c r="Q6" s="9" t="s">
        <v>108</v>
      </c>
    </row>
    <row r="7" spans="1:17" ht="33" customHeight="1" x14ac:dyDescent="0.2">
      <c r="A7" s="53"/>
      <c r="B7" s="59"/>
      <c r="C7" s="9" t="s">
        <v>19</v>
      </c>
      <c r="D7" s="9"/>
      <c r="E7" s="13">
        <v>0</v>
      </c>
      <c r="F7" s="5"/>
      <c r="G7" s="5"/>
      <c r="H7" s="5"/>
      <c r="I7" s="5"/>
      <c r="J7" s="5"/>
      <c r="K7" s="5"/>
      <c r="L7" s="5"/>
      <c r="M7" s="5"/>
      <c r="N7" s="5"/>
      <c r="Q7" s="7"/>
    </row>
    <row r="8" spans="1:17" ht="66" customHeight="1" x14ac:dyDescent="0.2">
      <c r="A8" s="53"/>
      <c r="B8" s="61"/>
      <c r="C8" s="9" t="s">
        <v>107</v>
      </c>
      <c r="D8" s="9" t="s">
        <v>106</v>
      </c>
      <c r="E8" s="13">
        <v>0.25</v>
      </c>
      <c r="F8" s="5">
        <v>43275</v>
      </c>
      <c r="G8" s="5"/>
      <c r="H8" s="5"/>
      <c r="I8" s="5"/>
      <c r="J8" s="5"/>
      <c r="K8" s="5"/>
      <c r="L8" s="5"/>
      <c r="M8" s="5"/>
      <c r="N8" s="5"/>
      <c r="Q8" s="7"/>
    </row>
    <row r="9" spans="1:17" ht="33" customHeight="1" x14ac:dyDescent="0.2">
      <c r="A9" s="53"/>
      <c r="B9" s="57"/>
      <c r="C9" s="9" t="s">
        <v>20</v>
      </c>
      <c r="D9" s="9"/>
      <c r="E9" s="13"/>
      <c r="F9" s="5"/>
      <c r="G9" s="5"/>
      <c r="H9" s="5"/>
      <c r="I9" s="5"/>
      <c r="J9" s="5"/>
      <c r="K9" s="5"/>
      <c r="L9" s="5"/>
      <c r="M9" s="5"/>
      <c r="N9" s="5"/>
      <c r="Q9" s="7" t="s">
        <v>105</v>
      </c>
    </row>
    <row r="10" spans="1:17" ht="33" customHeight="1" x14ac:dyDescent="0.2">
      <c r="A10" s="53"/>
      <c r="B10" s="57"/>
      <c r="C10" s="9" t="s">
        <v>21</v>
      </c>
      <c r="D10" s="9"/>
      <c r="E10" s="13"/>
      <c r="F10" s="5"/>
      <c r="G10" s="5"/>
      <c r="H10" s="5"/>
      <c r="I10" s="5"/>
      <c r="J10" s="5"/>
      <c r="K10" s="5"/>
      <c r="L10" s="5"/>
      <c r="M10" s="5"/>
      <c r="N10" s="5"/>
      <c r="Q10" s="7"/>
    </row>
    <row r="11" spans="1:17" ht="33" customHeight="1" x14ac:dyDescent="0.2">
      <c r="A11" s="53"/>
      <c r="B11" s="57"/>
      <c r="C11" s="9" t="s">
        <v>22</v>
      </c>
      <c r="D11" s="9"/>
      <c r="E11" s="13"/>
      <c r="F11" s="5"/>
      <c r="G11" s="5"/>
      <c r="H11" s="5"/>
      <c r="I11" s="5"/>
      <c r="J11" s="5"/>
      <c r="K11" s="5"/>
      <c r="L11" s="5"/>
      <c r="M11" s="5"/>
      <c r="N11" s="5"/>
      <c r="Q11" s="7"/>
    </row>
    <row r="12" spans="1:17" ht="33" customHeight="1" x14ac:dyDescent="0.2">
      <c r="A12" s="53"/>
      <c r="B12" s="57"/>
      <c r="C12" s="9" t="s">
        <v>23</v>
      </c>
      <c r="D12" s="9"/>
      <c r="E12" s="13"/>
      <c r="F12" s="5"/>
      <c r="G12" s="5"/>
      <c r="H12" s="5"/>
      <c r="I12" s="5"/>
      <c r="J12" s="5"/>
      <c r="K12" s="5"/>
      <c r="L12" s="5"/>
      <c r="M12" s="5"/>
      <c r="N12" s="5"/>
      <c r="Q12" s="7"/>
    </row>
    <row r="13" spans="1:17" ht="33" customHeight="1" x14ac:dyDescent="0.2">
      <c r="A13" s="53"/>
      <c r="B13" s="57"/>
      <c r="C13" s="9" t="s">
        <v>24</v>
      </c>
      <c r="D13" s="9"/>
      <c r="E13" s="13"/>
      <c r="F13" s="5"/>
      <c r="G13" s="5"/>
      <c r="H13" s="5"/>
      <c r="I13" s="5"/>
      <c r="J13" s="5"/>
      <c r="K13" s="5"/>
      <c r="L13" s="5"/>
      <c r="M13" s="5"/>
      <c r="N13" s="5"/>
      <c r="Q13" s="7"/>
    </row>
    <row r="14" spans="1:17" ht="33" customHeight="1" x14ac:dyDescent="0.2">
      <c r="A14" s="53" t="s">
        <v>104</v>
      </c>
      <c r="B14" s="59"/>
      <c r="C14" s="9" t="s">
        <v>43</v>
      </c>
      <c r="D14" s="9"/>
      <c r="E14" s="13">
        <v>0.25</v>
      </c>
      <c r="F14" s="18" t="s">
        <v>103</v>
      </c>
      <c r="G14" s="18" t="s">
        <v>102</v>
      </c>
      <c r="H14" s="5"/>
      <c r="I14" s="5"/>
      <c r="J14" s="5"/>
      <c r="K14" s="5"/>
      <c r="L14" s="5"/>
      <c r="M14" s="5"/>
      <c r="N14" s="5"/>
      <c r="Q14" s="7"/>
    </row>
    <row r="15" spans="1:17" ht="33" customHeight="1" x14ac:dyDescent="0.2">
      <c r="A15" s="53"/>
      <c r="B15" s="59"/>
      <c r="C15" s="9" t="s">
        <v>44</v>
      </c>
      <c r="D15" s="9"/>
      <c r="E15" s="13">
        <v>0.25</v>
      </c>
      <c r="F15" s="18" t="s">
        <v>103</v>
      </c>
      <c r="G15" s="18" t="s">
        <v>102</v>
      </c>
      <c r="H15" s="18"/>
      <c r="I15" s="18"/>
      <c r="J15" s="18"/>
      <c r="K15" s="18"/>
      <c r="L15" s="18"/>
      <c r="M15" s="18"/>
      <c r="N15" s="18"/>
      <c r="Q15" s="9" t="s">
        <v>42</v>
      </c>
    </row>
    <row r="16" spans="1:17" ht="33" customHeight="1" x14ac:dyDescent="0.2">
      <c r="A16" s="53"/>
      <c r="B16" s="59"/>
      <c r="C16" s="9" t="s">
        <v>45</v>
      </c>
      <c r="D16" s="9" t="s">
        <v>42</v>
      </c>
      <c r="E16" s="13" t="s">
        <v>42</v>
      </c>
      <c r="F16" s="18" t="s">
        <v>42</v>
      </c>
      <c r="G16" s="18"/>
      <c r="H16" s="18" t="s">
        <v>42</v>
      </c>
      <c r="I16" s="18" t="s">
        <v>42</v>
      </c>
      <c r="J16" s="18"/>
      <c r="K16" s="18" t="s">
        <v>42</v>
      </c>
      <c r="L16" s="18" t="s">
        <v>42</v>
      </c>
      <c r="M16" s="18" t="s">
        <v>42</v>
      </c>
      <c r="N16" s="18"/>
      <c r="Q16" s="7"/>
    </row>
    <row r="17" spans="1:17" ht="33" customHeight="1" x14ac:dyDescent="0.2">
      <c r="A17" s="53"/>
      <c r="B17" s="59"/>
      <c r="C17" s="9" t="s">
        <v>46</v>
      </c>
      <c r="D17" s="9"/>
      <c r="E17" s="13">
        <v>0.5</v>
      </c>
      <c r="F17" s="5">
        <v>43288</v>
      </c>
      <c r="G17" s="5">
        <v>43288</v>
      </c>
      <c r="H17" s="5">
        <v>43412</v>
      </c>
      <c r="I17" s="18" t="s">
        <v>101</v>
      </c>
      <c r="J17" s="18" t="s">
        <v>100</v>
      </c>
      <c r="K17" s="62" t="s">
        <v>99</v>
      </c>
      <c r="L17" s="5"/>
      <c r="M17" s="5"/>
      <c r="N17" s="5"/>
      <c r="Q17" s="7"/>
    </row>
    <row r="18" spans="1:17" ht="33" customHeight="1" x14ac:dyDescent="0.2">
      <c r="A18" s="53"/>
      <c r="B18" s="59"/>
      <c r="C18" s="9" t="s">
        <v>47</v>
      </c>
      <c r="D18" s="9"/>
      <c r="E18" s="13"/>
      <c r="F18" s="5"/>
      <c r="G18" s="5"/>
      <c r="H18" s="5"/>
      <c r="I18" s="5"/>
      <c r="J18" s="5"/>
      <c r="K18" s="5"/>
      <c r="L18" s="5"/>
      <c r="M18" s="5"/>
      <c r="N18" s="5"/>
      <c r="Q18" s="7"/>
    </row>
    <row r="19" spans="1:17" ht="33" customHeight="1" x14ac:dyDescent="0.2">
      <c r="A19" s="53"/>
      <c r="B19" s="61"/>
      <c r="C19" s="16" t="s">
        <v>98</v>
      </c>
      <c r="D19" s="21" t="s">
        <v>97</v>
      </c>
      <c r="E19" s="13">
        <v>0.25</v>
      </c>
      <c r="F19" s="23">
        <v>43282</v>
      </c>
      <c r="G19" s="23"/>
      <c r="H19" s="23"/>
      <c r="I19" s="23"/>
      <c r="J19" s="23"/>
      <c r="K19" s="23"/>
      <c r="L19" s="23"/>
      <c r="M19" s="23"/>
      <c r="N19" s="60"/>
      <c r="Q19" s="9" t="s">
        <v>96</v>
      </c>
    </row>
    <row r="20" spans="1:17" ht="33" customHeight="1" x14ac:dyDescent="0.2">
      <c r="A20" s="53"/>
      <c r="B20" s="57"/>
      <c r="C20" s="9" t="s">
        <v>58</v>
      </c>
      <c r="D20" s="9"/>
      <c r="E20" s="13"/>
      <c r="F20" s="5"/>
      <c r="G20" s="5"/>
      <c r="H20" s="5"/>
      <c r="I20" s="5"/>
      <c r="J20" s="5"/>
      <c r="K20" s="5"/>
      <c r="L20" s="5"/>
      <c r="M20" s="5"/>
      <c r="N20" s="5"/>
      <c r="Q20" s="7"/>
    </row>
    <row r="21" spans="1:17" ht="33" customHeight="1" x14ac:dyDescent="0.2">
      <c r="A21" s="53"/>
      <c r="B21" s="57"/>
      <c r="C21" s="9" t="s">
        <v>59</v>
      </c>
      <c r="D21" s="9"/>
      <c r="E21" s="13"/>
      <c r="F21" s="5"/>
      <c r="G21" s="5"/>
      <c r="H21" s="5"/>
      <c r="I21" s="5"/>
      <c r="J21" s="5"/>
      <c r="K21" s="5"/>
      <c r="L21" s="5"/>
      <c r="M21" s="5"/>
      <c r="N21" s="5"/>
      <c r="Q21" s="7"/>
    </row>
    <row r="22" spans="1:17" ht="33" customHeight="1" x14ac:dyDescent="0.2">
      <c r="A22" s="53"/>
      <c r="B22" s="57"/>
      <c r="C22" s="9" t="s">
        <v>60</v>
      </c>
      <c r="D22" s="9"/>
      <c r="E22" s="13"/>
      <c r="F22" s="5"/>
      <c r="G22" s="5"/>
      <c r="H22" s="5"/>
      <c r="I22" s="5"/>
      <c r="J22" s="5"/>
      <c r="K22" s="5"/>
      <c r="L22" s="5"/>
      <c r="M22" s="5"/>
      <c r="N22" s="5"/>
      <c r="Q22" s="7"/>
    </row>
    <row r="23" spans="1:17" ht="33" customHeight="1" x14ac:dyDescent="0.2">
      <c r="A23" s="53"/>
      <c r="B23" s="57"/>
      <c r="C23" s="9" t="s">
        <v>61</v>
      </c>
      <c r="D23" s="9"/>
      <c r="E23" s="13"/>
      <c r="F23" s="5"/>
      <c r="G23" s="5"/>
      <c r="H23" s="5"/>
      <c r="I23" s="5"/>
      <c r="J23" s="5"/>
      <c r="K23" s="5"/>
      <c r="L23" s="5"/>
      <c r="M23" s="5"/>
      <c r="N23" s="5"/>
      <c r="Q23" s="7"/>
    </row>
    <row r="24" spans="1:17" ht="33" customHeight="1" x14ac:dyDescent="0.2">
      <c r="A24" s="53"/>
      <c r="B24" s="57"/>
      <c r="C24" s="9" t="s">
        <v>62</v>
      </c>
      <c r="D24" s="9"/>
      <c r="E24" s="13"/>
      <c r="F24" s="5"/>
      <c r="G24" s="5"/>
      <c r="H24" s="5"/>
      <c r="I24" s="5"/>
      <c r="J24" s="5"/>
      <c r="K24" s="5"/>
      <c r="L24" s="5"/>
      <c r="M24" s="5"/>
      <c r="N24" s="5"/>
      <c r="Q24" s="7"/>
    </row>
    <row r="25" spans="1:17" ht="33" customHeight="1" x14ac:dyDescent="0.2">
      <c r="A25" s="58" t="s">
        <v>95</v>
      </c>
      <c r="B25" s="59"/>
      <c r="C25" s="9" t="s">
        <v>37</v>
      </c>
      <c r="D25" s="9"/>
      <c r="E25" s="13"/>
      <c r="F25" s="5"/>
      <c r="G25" s="5"/>
      <c r="H25" s="5"/>
      <c r="I25" s="5"/>
      <c r="J25" s="5"/>
      <c r="K25" s="5"/>
      <c r="L25" s="5"/>
      <c r="M25" s="5"/>
      <c r="N25" s="5"/>
      <c r="Q25" s="7"/>
    </row>
    <row r="26" spans="1:17" ht="33" customHeight="1" x14ac:dyDescent="0.2">
      <c r="A26" s="58"/>
      <c r="B26" s="59"/>
      <c r="C26" s="9" t="s">
        <v>38</v>
      </c>
      <c r="D26" s="9"/>
      <c r="E26" s="13"/>
      <c r="F26" s="5"/>
      <c r="G26" s="5"/>
      <c r="H26" s="5"/>
      <c r="I26" s="5"/>
      <c r="J26" s="5"/>
      <c r="K26" s="5"/>
      <c r="L26" s="5"/>
      <c r="M26" s="5"/>
      <c r="N26" s="5"/>
      <c r="Q26" s="7"/>
    </row>
    <row r="27" spans="1:17" ht="33" customHeight="1" x14ac:dyDescent="0.2">
      <c r="A27" s="58"/>
      <c r="B27" s="59"/>
      <c r="C27" s="9" t="s">
        <v>39</v>
      </c>
      <c r="D27" s="9" t="s">
        <v>42</v>
      </c>
      <c r="E27" s="9" t="s">
        <v>42</v>
      </c>
      <c r="F27" s="9" t="s">
        <v>42</v>
      </c>
      <c r="G27" s="9"/>
      <c r="H27" s="9" t="s">
        <v>42</v>
      </c>
      <c r="I27" s="9" t="s">
        <v>42</v>
      </c>
      <c r="J27" s="9"/>
      <c r="K27" s="9" t="s">
        <v>42</v>
      </c>
      <c r="L27" s="9" t="s">
        <v>42</v>
      </c>
      <c r="M27" s="9" t="s">
        <v>42</v>
      </c>
      <c r="N27" s="9"/>
      <c r="Q27" s="9" t="s">
        <v>42</v>
      </c>
    </row>
    <row r="28" spans="1:17" ht="33" customHeight="1" x14ac:dyDescent="0.2">
      <c r="A28" s="58"/>
      <c r="B28" s="59"/>
      <c r="C28" s="9" t="s">
        <v>40</v>
      </c>
      <c r="D28" s="9"/>
      <c r="E28" s="13"/>
      <c r="F28" s="5"/>
      <c r="G28" s="5"/>
      <c r="H28" s="5"/>
      <c r="I28" s="5"/>
      <c r="J28" s="5"/>
      <c r="K28" s="5"/>
      <c r="L28" s="5"/>
      <c r="M28" s="5"/>
      <c r="N28" s="5"/>
      <c r="Q28" s="7"/>
    </row>
    <row r="29" spans="1:17" ht="33" customHeight="1" x14ac:dyDescent="0.2">
      <c r="A29" s="58"/>
      <c r="B29" s="59"/>
      <c r="C29" s="9" t="s">
        <v>41</v>
      </c>
      <c r="D29" s="9"/>
      <c r="E29" s="13"/>
      <c r="F29" s="5"/>
      <c r="G29" s="5"/>
      <c r="H29" s="5"/>
      <c r="I29" s="5"/>
      <c r="J29" s="5"/>
      <c r="K29" s="5"/>
      <c r="L29" s="5"/>
      <c r="M29" s="5"/>
      <c r="N29" s="5"/>
      <c r="Q29" s="7"/>
    </row>
    <row r="30" spans="1:17" ht="33" customHeight="1" x14ac:dyDescent="0.2">
      <c r="A30" s="58"/>
      <c r="B30" s="57"/>
      <c r="C30" s="7" t="s">
        <v>32</v>
      </c>
      <c r="D30" s="9"/>
      <c r="E30" s="13"/>
      <c r="F30" s="5"/>
      <c r="G30" s="5"/>
      <c r="H30" s="5"/>
      <c r="I30" s="5"/>
      <c r="J30" s="5"/>
      <c r="K30" s="5"/>
      <c r="L30" s="5"/>
      <c r="M30" s="5"/>
      <c r="N30" s="5"/>
      <c r="Q30" s="7"/>
    </row>
    <row r="31" spans="1:17" ht="33" customHeight="1" x14ac:dyDescent="0.2">
      <c r="A31" s="58"/>
      <c r="B31" s="57"/>
      <c r="C31" s="7" t="s">
        <v>33</v>
      </c>
      <c r="D31" s="9"/>
      <c r="E31" s="13"/>
      <c r="F31" s="5"/>
      <c r="G31" s="5"/>
      <c r="H31" s="5"/>
      <c r="I31" s="5"/>
      <c r="J31" s="5"/>
      <c r="K31" s="5"/>
      <c r="L31" s="5"/>
      <c r="M31" s="5"/>
      <c r="N31" s="5"/>
      <c r="Q31" s="7"/>
    </row>
    <row r="32" spans="1:17" ht="33" customHeight="1" x14ac:dyDescent="0.2">
      <c r="A32" s="58"/>
      <c r="B32" s="57"/>
      <c r="C32" s="7" t="s">
        <v>34</v>
      </c>
      <c r="D32" s="9"/>
      <c r="E32" s="13"/>
      <c r="F32" s="5"/>
      <c r="G32" s="5"/>
      <c r="H32" s="5"/>
      <c r="I32" s="5"/>
      <c r="J32" s="5"/>
      <c r="K32" s="5"/>
      <c r="L32" s="5"/>
      <c r="M32" s="5"/>
      <c r="N32" s="5"/>
      <c r="Q32" s="7"/>
    </row>
    <row r="33" spans="1:17" ht="33" customHeight="1" x14ac:dyDescent="0.2">
      <c r="A33" s="58"/>
      <c r="B33" s="57"/>
      <c r="C33" s="7" t="s">
        <v>35</v>
      </c>
      <c r="D33" s="9"/>
      <c r="E33" s="13"/>
      <c r="F33" s="5"/>
      <c r="G33" s="5"/>
      <c r="H33" s="5"/>
      <c r="I33" s="5"/>
      <c r="J33" s="5"/>
      <c r="K33" s="5"/>
      <c r="L33" s="5"/>
      <c r="M33" s="5"/>
      <c r="N33" s="5"/>
      <c r="Q33" s="7"/>
    </row>
    <row r="34" spans="1:17" ht="33" customHeight="1" x14ac:dyDescent="0.2">
      <c r="A34" s="58"/>
      <c r="B34" s="57"/>
      <c r="C34" s="7" t="s">
        <v>36</v>
      </c>
      <c r="D34" s="9"/>
      <c r="E34" s="13"/>
      <c r="F34" s="5"/>
      <c r="G34" s="5"/>
      <c r="H34" s="5"/>
      <c r="I34" s="5"/>
      <c r="J34" s="5"/>
      <c r="K34" s="5"/>
      <c r="L34" s="5"/>
      <c r="M34" s="5"/>
      <c r="N34" s="5"/>
      <c r="Q34" s="7"/>
    </row>
    <row r="35" spans="1:17" ht="33" customHeight="1" x14ac:dyDescent="0.2">
      <c r="B35" s="56"/>
      <c r="C35" s="9" t="s">
        <v>94</v>
      </c>
      <c r="D35" s="9" t="s">
        <v>92</v>
      </c>
      <c r="E35" s="13">
        <v>0.25</v>
      </c>
      <c r="F35" s="18" t="s">
        <v>93</v>
      </c>
      <c r="G35" s="18"/>
      <c r="H35" s="5"/>
      <c r="I35" s="18" t="s">
        <v>89</v>
      </c>
      <c r="J35" s="9" t="s">
        <v>92</v>
      </c>
      <c r="K35" s="5"/>
      <c r="L35" s="5"/>
      <c r="M35" s="5"/>
      <c r="N35" s="5"/>
      <c r="Q35" s="7"/>
    </row>
    <row r="36" spans="1:17" ht="33" customHeight="1" x14ac:dyDescent="0.2">
      <c r="B36" s="56"/>
      <c r="C36" s="9" t="s">
        <v>91</v>
      </c>
      <c r="D36" s="9" t="s">
        <v>88</v>
      </c>
      <c r="E36" s="13">
        <v>0.25</v>
      </c>
      <c r="F36" s="18" t="s">
        <v>90</v>
      </c>
      <c r="G36" s="18" t="s">
        <v>90</v>
      </c>
      <c r="H36" s="18" t="s">
        <v>90</v>
      </c>
      <c r="I36" s="18" t="s">
        <v>89</v>
      </c>
      <c r="J36" s="9" t="s">
        <v>88</v>
      </c>
      <c r="K36" s="5"/>
      <c r="L36" s="5"/>
      <c r="M36" s="5"/>
      <c r="N36" s="5"/>
      <c r="Q36" s="7"/>
    </row>
  </sheetData>
  <sheetProtection formatCells="0" formatColumns="0" formatRows="0" insertColumns="0" insertRows="0" deleteColumns="0" deleteRows="0" selectLockedCells="1" sort="0" autoFilter="0"/>
  <mergeCells count="9">
    <mergeCell ref="B25:B29"/>
    <mergeCell ref="B30:B34"/>
    <mergeCell ref="A25:A34"/>
    <mergeCell ref="B3:B7"/>
    <mergeCell ref="B9:B13"/>
    <mergeCell ref="A14:A24"/>
    <mergeCell ref="A3:A13"/>
    <mergeCell ref="B14:B18"/>
    <mergeCell ref="B20:B24"/>
  </mergeCells>
  <conditionalFormatting sqref="E28:E34 E17:E18 E9:E15 E20:E26 E3:E7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{C36D892A-8885-0F42-893C-77E172D133E7}</x14:id>
        </ext>
      </extLst>
    </cfRule>
  </conditionalFormatting>
  <conditionalFormatting sqref="E16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{E572B228-1D47-2B43-B66E-C53B66CEFB28}</x14:id>
        </ext>
      </extLst>
    </cfRule>
  </conditionalFormatting>
  <conditionalFormatting sqref="E8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{4B99696C-84C6-AF43-BA41-845C4F9C2C5E}</x14:id>
        </ext>
      </extLst>
    </cfRule>
  </conditionalFormatting>
  <conditionalFormatting sqref="E1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{0A8873B2-9BE4-424A-8D25-BD2C986C1A27}</x14:id>
        </ext>
      </extLst>
    </cfRule>
  </conditionalFormatting>
  <conditionalFormatting sqref="E35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{B81E5AE7-D9D5-1941-B4D5-D82CE4D76F77}</x14:id>
        </ext>
      </extLst>
    </cfRule>
  </conditionalFormatting>
  <conditionalFormatting sqref="E36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{32764DE2-EA11-FB42-8DDD-D97896EC5343}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28:E35 E3:E26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6D892A-8885-0F42-893C-77E172D133E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E28:E34 E17:E18 E9:E15 E20:E26 E3:E7</xm:sqref>
        </x14:conditionalFormatting>
        <x14:conditionalFormatting xmlns:xm="http://schemas.microsoft.com/office/excel/2006/main">
          <x14:cfRule type="dataBar" id="{E572B228-1D47-2B43-B66E-C53B66CEFB2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B99696C-84C6-AF43-BA41-845C4F9C2C5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0A8873B2-9BE4-424A-8D25-BD2C986C1A2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B81E5AE7-D9D5-1941-B4D5-D82CE4D76F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32764DE2-EA11-FB42-8DDD-D97896EC534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E6DF-861E-E24F-B0B3-460F6BF28FC1}">
  <dimension ref="A1:P21"/>
  <sheetViews>
    <sheetView workbookViewId="0">
      <selection activeCell="B6" sqref="B6:M21"/>
    </sheetView>
  </sheetViews>
  <sheetFormatPr baseColWidth="10" defaultRowHeight="15" x14ac:dyDescent="0.2"/>
  <cols>
    <col min="1" max="1" width="16.6640625" customWidth="1"/>
    <col min="2" max="2" width="25.6640625" customWidth="1"/>
    <col min="11" max="11" width="10.5" customWidth="1"/>
    <col min="12" max="12" width="25.5" customWidth="1"/>
  </cols>
  <sheetData>
    <row r="1" spans="1:16" ht="23" thickBot="1" x14ac:dyDescent="0.35">
      <c r="A1" s="46" t="s">
        <v>76</v>
      </c>
      <c r="B1" s="46"/>
      <c r="C1" s="46"/>
      <c r="D1" s="46"/>
      <c r="L1" s="38"/>
      <c r="M1" s="39" t="s">
        <v>73</v>
      </c>
      <c r="N1" s="39" t="s">
        <v>66</v>
      </c>
      <c r="O1" s="39" t="s">
        <v>65</v>
      </c>
      <c r="P1" s="40" t="s">
        <v>74</v>
      </c>
    </row>
    <row r="2" spans="1:16" ht="26" customHeight="1" thickBot="1" x14ac:dyDescent="0.25">
      <c r="I2" s="41" t="s">
        <v>77</v>
      </c>
      <c r="L2" s="42" t="s">
        <v>78</v>
      </c>
      <c r="M2" s="43"/>
      <c r="N2" s="43"/>
      <c r="O2" s="43"/>
      <c r="P2" s="44"/>
    </row>
    <row r="4" spans="1:16" ht="54" x14ac:dyDescent="0.2">
      <c r="A4" s="3" t="s">
        <v>0</v>
      </c>
      <c r="B4" s="3" t="s">
        <v>31</v>
      </c>
      <c r="C4" s="3" t="s">
        <v>69</v>
      </c>
      <c r="D4" s="45" t="s">
        <v>70</v>
      </c>
      <c r="E4" s="45" t="s">
        <v>71</v>
      </c>
      <c r="F4" s="45" t="s">
        <v>83</v>
      </c>
      <c r="G4" s="49" t="s">
        <v>79</v>
      </c>
      <c r="H4" s="49"/>
      <c r="I4" s="49"/>
      <c r="J4" s="49"/>
      <c r="K4" s="34" t="s">
        <v>72</v>
      </c>
      <c r="L4" s="34" t="s">
        <v>75</v>
      </c>
    </row>
    <row r="5" spans="1:16" s="37" customFormat="1" ht="17" x14ac:dyDescent="0.2">
      <c r="A5" s="35"/>
      <c r="B5" s="35"/>
      <c r="C5" s="35"/>
      <c r="D5" s="36"/>
      <c r="E5" s="36"/>
      <c r="F5" s="36"/>
      <c r="G5" s="36" t="s">
        <v>73</v>
      </c>
      <c r="H5" s="36" t="s">
        <v>66</v>
      </c>
      <c r="I5" s="36" t="s">
        <v>65</v>
      </c>
      <c r="J5" s="36" t="s">
        <v>74</v>
      </c>
      <c r="K5" s="36"/>
    </row>
    <row r="6" spans="1:16" x14ac:dyDescent="0.2">
      <c r="A6" s="9"/>
      <c r="B6" s="47" t="s">
        <v>81</v>
      </c>
      <c r="C6" s="50">
        <v>43420</v>
      </c>
      <c r="D6">
        <v>0.98599999999999999</v>
      </c>
      <c r="E6">
        <v>-4.8760000000000003</v>
      </c>
      <c r="F6">
        <v>60.35</v>
      </c>
      <c r="G6" s="33">
        <v>19.674189999999999</v>
      </c>
      <c r="H6" s="33">
        <v>27.808859999999999</v>
      </c>
      <c r="I6" s="33">
        <v>39.179989999999997</v>
      </c>
      <c r="J6" s="33" t="s">
        <v>42</v>
      </c>
      <c r="K6" t="s">
        <v>80</v>
      </c>
      <c r="L6" t="s">
        <v>82</v>
      </c>
    </row>
    <row r="7" spans="1:16" x14ac:dyDescent="0.2">
      <c r="B7" s="48"/>
      <c r="C7" s="51"/>
    </row>
    <row r="8" spans="1:16" x14ac:dyDescent="0.2">
      <c r="B8" s="47"/>
      <c r="C8" s="51"/>
    </row>
    <row r="9" spans="1:16" x14ac:dyDescent="0.2">
      <c r="B9" s="48"/>
      <c r="C9" s="51"/>
    </row>
    <row r="10" spans="1:16" x14ac:dyDescent="0.2">
      <c r="B10" s="47" t="s">
        <v>87</v>
      </c>
      <c r="C10" s="51">
        <v>43475</v>
      </c>
      <c r="G10" s="33"/>
      <c r="K10" t="s">
        <v>80</v>
      </c>
      <c r="L10" t="s">
        <v>82</v>
      </c>
    </row>
    <row r="11" spans="1:16" x14ac:dyDescent="0.2">
      <c r="B11" s="48"/>
      <c r="C11" s="51"/>
      <c r="G11" s="33"/>
      <c r="L11" t="s">
        <v>86</v>
      </c>
    </row>
    <row r="12" spans="1:16" x14ac:dyDescent="0.2">
      <c r="B12" s="52"/>
      <c r="C12" s="51"/>
    </row>
    <row r="13" spans="1:16" x14ac:dyDescent="0.2">
      <c r="B13" s="52"/>
      <c r="C13" s="51"/>
    </row>
    <row r="20" spans="1:5" x14ac:dyDescent="0.2">
      <c r="A20" t="s">
        <v>85</v>
      </c>
      <c r="B20" s="47" t="s">
        <v>84</v>
      </c>
      <c r="C20" t="s">
        <v>67</v>
      </c>
      <c r="D20" t="s">
        <v>68</v>
      </c>
      <c r="E20" t="s">
        <v>64</v>
      </c>
    </row>
    <row r="21" spans="1:5" x14ac:dyDescent="0.2">
      <c r="B21" s="48"/>
    </row>
  </sheetData>
  <mergeCells count="11">
    <mergeCell ref="A1:D1"/>
    <mergeCell ref="B20:B21"/>
    <mergeCell ref="G4:J4"/>
    <mergeCell ref="B6:B7"/>
    <mergeCell ref="C6:C7"/>
    <mergeCell ref="B8:B9"/>
    <mergeCell ref="C8:C9"/>
    <mergeCell ref="B10:B11"/>
    <mergeCell ref="C10:C11"/>
    <mergeCell ref="B12:B13"/>
    <mergeCell ref="C12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7917-8C9C-8540-90D3-5D98A1ED3F80}">
  <dimension ref="A1:Q52"/>
  <sheetViews>
    <sheetView workbookViewId="0">
      <selection activeCell="F2" sqref="F2:H2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8" width="15" customWidth="1"/>
    <col min="9" max="13" width="16.5" customWidth="1"/>
    <col min="14" max="14" width="18.83203125" customWidth="1"/>
    <col min="15" max="15" width="15.5" customWidth="1"/>
    <col min="16" max="16" width="17.83203125" customWidth="1"/>
    <col min="17" max="17" width="42.5" customWidth="1"/>
  </cols>
  <sheetData>
    <row r="1" spans="1:17" ht="30" customHeight="1" x14ac:dyDescent="0.3">
      <c r="C1" s="24" t="s">
        <v>49</v>
      </c>
      <c r="D1" s="24"/>
      <c r="E1" s="24"/>
      <c r="F1" s="24"/>
      <c r="G1" s="24"/>
      <c r="H1" s="24"/>
      <c r="I1" s="24"/>
      <c r="J1" s="24"/>
      <c r="K1" s="1"/>
      <c r="L1" s="1"/>
      <c r="M1" s="1"/>
      <c r="N1" s="1"/>
      <c r="O1" s="1"/>
      <c r="P1" s="1"/>
    </row>
    <row r="2" spans="1:17" ht="25" customHeight="1" x14ac:dyDescent="0.2">
      <c r="C2" s="3" t="s">
        <v>0</v>
      </c>
      <c r="D2" s="3" t="s">
        <v>30</v>
      </c>
      <c r="E2" s="3" t="s">
        <v>48</v>
      </c>
      <c r="F2" s="3" t="s">
        <v>55</v>
      </c>
      <c r="G2" s="3" t="s">
        <v>56</v>
      </c>
      <c r="H2" s="3" t="s">
        <v>57</v>
      </c>
      <c r="I2" s="6" t="s">
        <v>26</v>
      </c>
      <c r="J2" s="6" t="s">
        <v>25</v>
      </c>
      <c r="K2" s="6" t="s">
        <v>31</v>
      </c>
      <c r="L2" s="6" t="s">
        <v>27</v>
      </c>
      <c r="M2" s="6" t="s">
        <v>28</v>
      </c>
      <c r="N2" s="6" t="s">
        <v>29</v>
      </c>
      <c r="O2" s="8" t="s">
        <v>3</v>
      </c>
      <c r="P2" s="2" t="s">
        <v>2</v>
      </c>
      <c r="Q2" s="3" t="s">
        <v>1</v>
      </c>
    </row>
    <row r="3" spans="1:17" ht="33" customHeight="1" x14ac:dyDescent="0.2">
      <c r="A3" s="53" t="s">
        <v>50</v>
      </c>
      <c r="B3" s="54"/>
      <c r="C3" s="9" t="s">
        <v>5</v>
      </c>
      <c r="D3" s="9"/>
      <c r="E3" s="19"/>
      <c r="F3" s="26">
        <v>43249</v>
      </c>
      <c r="G3" s="19"/>
      <c r="H3" s="19"/>
      <c r="I3" s="5" t="s">
        <v>4</v>
      </c>
      <c r="J3" s="5"/>
      <c r="K3" s="5"/>
      <c r="L3" s="5"/>
      <c r="M3" s="5"/>
      <c r="N3" s="5"/>
      <c r="O3" s="10">
        <v>0</v>
      </c>
      <c r="P3" s="4">
        <f>--(Tasks3569[[#This Row],[% COMPLETE]]&gt;=1)</f>
        <v>0</v>
      </c>
      <c r="Q3" s="7"/>
    </row>
    <row r="4" spans="1:17" ht="33" customHeight="1" x14ac:dyDescent="0.2">
      <c r="A4" s="53"/>
      <c r="B4" s="54"/>
      <c r="C4" s="9" t="s">
        <v>9</v>
      </c>
      <c r="D4" s="9"/>
      <c r="E4" s="19"/>
      <c r="F4" s="26">
        <v>43249</v>
      </c>
      <c r="G4" s="19"/>
      <c r="H4" s="19"/>
      <c r="I4" s="5" t="s">
        <v>4</v>
      </c>
      <c r="J4" s="5"/>
      <c r="K4" s="5"/>
      <c r="L4" s="5"/>
      <c r="M4" s="5"/>
      <c r="N4" s="5"/>
      <c r="O4" s="10">
        <v>0</v>
      </c>
      <c r="P4" s="4">
        <f>--(Tasks3569[[#This Row],[% COMPLETE]]&gt;=1)</f>
        <v>0</v>
      </c>
      <c r="Q4" s="7"/>
    </row>
    <row r="5" spans="1:17" ht="33" customHeight="1" x14ac:dyDescent="0.2">
      <c r="A5" s="53"/>
      <c r="B5" s="54"/>
      <c r="C5" s="9" t="s">
        <v>8</v>
      </c>
      <c r="D5" s="9"/>
      <c r="E5" s="19"/>
      <c r="F5" s="26">
        <v>43249</v>
      </c>
      <c r="G5" s="19"/>
      <c r="H5" s="19"/>
      <c r="I5" s="5" t="s">
        <v>4</v>
      </c>
      <c r="J5" s="5"/>
      <c r="K5" s="5"/>
      <c r="L5" s="5"/>
      <c r="M5" s="5"/>
      <c r="N5" s="5"/>
      <c r="O5" s="10">
        <v>0.8</v>
      </c>
      <c r="P5" s="4">
        <f>--(Tasks3569[[#This Row],[% COMPLETE]]&gt;=1)</f>
        <v>0</v>
      </c>
      <c r="Q5" s="7"/>
    </row>
    <row r="6" spans="1:17" ht="33" customHeight="1" x14ac:dyDescent="0.2">
      <c r="A6" s="53"/>
      <c r="B6" s="54"/>
      <c r="C6" s="9" t="s">
        <v>7</v>
      </c>
      <c r="D6" s="9"/>
      <c r="E6" s="19"/>
      <c r="F6" s="26">
        <v>43249</v>
      </c>
      <c r="G6" s="19"/>
      <c r="H6" s="19"/>
      <c r="I6" s="12"/>
      <c r="J6" s="5"/>
      <c r="K6" s="5"/>
      <c r="L6" s="5"/>
      <c r="M6" s="5"/>
      <c r="N6" s="5"/>
      <c r="O6" s="13"/>
      <c r="P6" s="14">
        <f>--(Tasks3569[[#This Row],[% COMPLETE]]&gt;=1)</f>
        <v>0</v>
      </c>
      <c r="Q6" s="11"/>
    </row>
    <row r="7" spans="1:17" ht="33" customHeight="1" x14ac:dyDescent="0.2">
      <c r="A7" s="53"/>
      <c r="B7" s="54"/>
      <c r="C7" s="9" t="s">
        <v>6</v>
      </c>
      <c r="D7" s="9"/>
      <c r="E7" s="19"/>
      <c r="F7" s="26">
        <v>43249</v>
      </c>
      <c r="G7" s="19"/>
      <c r="H7" s="19"/>
      <c r="I7" s="12"/>
      <c r="J7" s="5"/>
      <c r="K7" s="5"/>
      <c r="L7" s="5"/>
      <c r="M7" s="5"/>
      <c r="N7" s="5"/>
      <c r="O7" s="13"/>
      <c r="P7" s="14">
        <f>--(Tasks3569[[#This Row],[% COMPLETE]]&gt;=1)</f>
        <v>0</v>
      </c>
      <c r="Q7" s="11"/>
    </row>
    <row r="8" spans="1:17" ht="33" customHeight="1" x14ac:dyDescent="0.2">
      <c r="A8" s="53"/>
      <c r="B8" s="55"/>
      <c r="C8" s="9" t="s">
        <v>10</v>
      </c>
      <c r="D8" s="9"/>
      <c r="E8" s="19"/>
      <c r="F8" s="26">
        <v>43249</v>
      </c>
      <c r="G8" s="19"/>
      <c r="H8" s="19"/>
      <c r="I8" s="12"/>
      <c r="J8" s="5"/>
      <c r="K8" s="5"/>
      <c r="L8" s="5"/>
      <c r="M8" s="5"/>
      <c r="N8" s="5"/>
      <c r="O8" s="13"/>
      <c r="P8" s="14">
        <f>--(Tasks3569[[#This Row],[% COMPLETE]]&gt;=1)</f>
        <v>0</v>
      </c>
      <c r="Q8" s="11"/>
    </row>
    <row r="9" spans="1:17" ht="33" customHeight="1" x14ac:dyDescent="0.2">
      <c r="A9" s="53"/>
      <c r="B9" s="55"/>
      <c r="C9" s="9" t="s">
        <v>11</v>
      </c>
      <c r="D9" s="9"/>
      <c r="E9" s="19"/>
      <c r="F9" s="26">
        <v>43249</v>
      </c>
      <c r="G9" s="19"/>
      <c r="H9" s="19"/>
      <c r="I9" s="12"/>
      <c r="J9" s="5"/>
      <c r="K9" s="5"/>
      <c r="L9" s="5"/>
      <c r="M9" s="5"/>
      <c r="N9" s="5"/>
      <c r="O9" s="13"/>
      <c r="P9" s="14">
        <f>--(Tasks3569[[#This Row],[% COMPLETE]]&gt;=1)</f>
        <v>0</v>
      </c>
      <c r="Q9" s="11"/>
    </row>
    <row r="10" spans="1:17" ht="33" customHeight="1" x14ac:dyDescent="0.2">
      <c r="A10" s="53"/>
      <c r="B10" s="55"/>
      <c r="C10" s="9" t="s">
        <v>12</v>
      </c>
      <c r="D10" s="9"/>
      <c r="E10" s="19"/>
      <c r="F10" s="26">
        <v>43249</v>
      </c>
      <c r="G10" s="19"/>
      <c r="H10" s="19"/>
      <c r="I10" s="12"/>
      <c r="J10" s="5"/>
      <c r="K10" s="5"/>
      <c r="L10" s="5"/>
      <c r="M10" s="5"/>
      <c r="N10" s="5"/>
      <c r="O10" s="13"/>
      <c r="P10" s="14">
        <f>--(Tasks3569[[#This Row],[% COMPLETE]]&gt;=1)</f>
        <v>0</v>
      </c>
      <c r="Q10" s="11"/>
    </row>
    <row r="11" spans="1:17" ht="33" customHeight="1" x14ac:dyDescent="0.2">
      <c r="A11" s="53"/>
      <c r="B11" s="55"/>
      <c r="C11" s="9" t="s">
        <v>13</v>
      </c>
      <c r="D11" s="9"/>
      <c r="E11" s="19"/>
      <c r="F11" s="26">
        <v>43249</v>
      </c>
      <c r="G11" s="19"/>
      <c r="H11" s="19"/>
      <c r="I11" s="12"/>
      <c r="J11" s="5"/>
      <c r="K11" s="5"/>
      <c r="L11" s="5"/>
      <c r="M11" s="5"/>
      <c r="N11" s="5"/>
      <c r="O11" s="13"/>
      <c r="P11" s="14">
        <f>--(Tasks3569[[#This Row],[% COMPLETE]]&gt;=1)</f>
        <v>0</v>
      </c>
      <c r="Q11" s="11"/>
    </row>
    <row r="12" spans="1:17" ht="33" customHeight="1" x14ac:dyDescent="0.2">
      <c r="A12" s="53"/>
      <c r="B12" s="55"/>
      <c r="C12" s="9" t="s">
        <v>14</v>
      </c>
      <c r="D12" s="9"/>
      <c r="E12" s="19"/>
      <c r="F12" s="26">
        <v>43249</v>
      </c>
      <c r="G12" s="19"/>
      <c r="H12" s="19"/>
      <c r="I12" s="12"/>
      <c r="J12" s="5"/>
      <c r="K12" s="5"/>
      <c r="L12" s="5"/>
      <c r="M12" s="5"/>
      <c r="N12" s="5"/>
      <c r="O12" s="13"/>
      <c r="P12" s="14">
        <f>--(Tasks3569[[#This Row],[% COMPLETE]]&gt;=1)</f>
        <v>0</v>
      </c>
      <c r="Q12" s="11"/>
    </row>
    <row r="13" spans="1:17" ht="33" customHeight="1" x14ac:dyDescent="0.2">
      <c r="A13" s="53" t="s">
        <v>51</v>
      </c>
      <c r="B13" s="54"/>
      <c r="C13" s="9" t="s">
        <v>5</v>
      </c>
      <c r="D13" s="9"/>
      <c r="E13" s="19"/>
      <c r="F13" s="26">
        <v>43250</v>
      </c>
      <c r="G13" s="19"/>
      <c r="H13" s="19"/>
      <c r="I13" s="12"/>
      <c r="J13" s="5"/>
      <c r="K13" s="5"/>
      <c r="L13" s="5"/>
      <c r="M13" s="5"/>
      <c r="N13" s="5"/>
      <c r="O13" s="13"/>
      <c r="P13" s="14">
        <f>--(Tasks3569[[#This Row],[% COMPLETE]]&gt;=1)</f>
        <v>0</v>
      </c>
      <c r="Q13" s="11"/>
    </row>
    <row r="14" spans="1:17" ht="33" customHeight="1" x14ac:dyDescent="0.2">
      <c r="A14" s="53"/>
      <c r="B14" s="54"/>
      <c r="C14" s="9" t="s">
        <v>9</v>
      </c>
      <c r="D14" s="9"/>
      <c r="E14" s="19"/>
      <c r="F14" s="26">
        <v>43250</v>
      </c>
      <c r="G14" s="19"/>
      <c r="H14" s="19"/>
      <c r="I14" s="12"/>
      <c r="J14" s="5"/>
      <c r="K14" s="5"/>
      <c r="L14" s="5"/>
      <c r="M14" s="5"/>
      <c r="N14" s="5"/>
      <c r="O14" s="13"/>
      <c r="P14" s="14">
        <f>--(Tasks3569[[#This Row],[% COMPLETE]]&gt;=1)</f>
        <v>0</v>
      </c>
      <c r="Q14" s="11"/>
    </row>
    <row r="15" spans="1:17" ht="33" customHeight="1" x14ac:dyDescent="0.2">
      <c r="A15" s="53"/>
      <c r="B15" s="54"/>
      <c r="C15" s="9" t="s">
        <v>8</v>
      </c>
      <c r="D15" s="9"/>
      <c r="E15" s="19"/>
      <c r="F15" s="26">
        <v>43250</v>
      </c>
      <c r="G15" s="19"/>
      <c r="H15" s="19"/>
      <c r="I15" s="12"/>
      <c r="J15" s="5"/>
      <c r="K15" s="5"/>
      <c r="L15" s="5"/>
      <c r="M15" s="5"/>
      <c r="N15" s="5"/>
      <c r="O15" s="13"/>
      <c r="P15" s="14">
        <f>--(Tasks3569[[#This Row],[% COMPLETE]]&gt;=1)</f>
        <v>0</v>
      </c>
      <c r="Q15" s="11"/>
    </row>
    <row r="16" spans="1:17" ht="33" customHeight="1" x14ac:dyDescent="0.2">
      <c r="A16" s="53"/>
      <c r="B16" s="54"/>
      <c r="C16" s="9" t="s">
        <v>7</v>
      </c>
      <c r="D16" s="9"/>
      <c r="E16" s="19"/>
      <c r="F16" s="26">
        <v>43250</v>
      </c>
      <c r="G16" s="19"/>
      <c r="H16" s="19"/>
      <c r="I16" s="12"/>
      <c r="J16" s="5"/>
      <c r="K16" s="5"/>
      <c r="L16" s="5"/>
      <c r="M16" s="5"/>
      <c r="N16" s="5"/>
      <c r="O16" s="13"/>
      <c r="P16" s="14">
        <f>--(Tasks3569[[#This Row],[% COMPLETE]]&gt;=1)</f>
        <v>0</v>
      </c>
      <c r="Q16" s="11"/>
    </row>
    <row r="17" spans="1:17" ht="33" customHeight="1" x14ac:dyDescent="0.2">
      <c r="A17" s="53"/>
      <c r="B17" s="54"/>
      <c r="C17" s="9" t="s">
        <v>6</v>
      </c>
      <c r="D17" s="9"/>
      <c r="E17" s="19"/>
      <c r="F17" s="26">
        <v>43250</v>
      </c>
      <c r="G17" s="19"/>
      <c r="H17" s="19"/>
      <c r="I17" s="12"/>
      <c r="J17" s="5"/>
      <c r="K17" s="5"/>
      <c r="L17" s="5"/>
      <c r="M17" s="5"/>
      <c r="N17" s="5"/>
      <c r="O17" s="13"/>
      <c r="P17" s="14">
        <f>--(Tasks3569[[#This Row],[% COMPLETE]]&gt;=1)</f>
        <v>0</v>
      </c>
      <c r="Q17" s="11"/>
    </row>
    <row r="18" spans="1:17" ht="33" customHeight="1" x14ac:dyDescent="0.2">
      <c r="A18" s="53"/>
      <c r="B18" s="55"/>
      <c r="C18" s="9" t="s">
        <v>10</v>
      </c>
      <c r="D18" s="9"/>
      <c r="E18" s="19"/>
      <c r="F18" s="26">
        <v>43250</v>
      </c>
      <c r="G18" s="19"/>
      <c r="H18" s="19"/>
      <c r="I18" s="12"/>
      <c r="J18" s="5"/>
      <c r="K18" s="5"/>
      <c r="L18" s="5"/>
      <c r="M18" s="5"/>
      <c r="N18" s="5"/>
      <c r="O18" s="13"/>
      <c r="P18" s="14">
        <f>--(Tasks3569[[#This Row],[% COMPLETE]]&gt;=1)</f>
        <v>0</v>
      </c>
      <c r="Q18" s="11"/>
    </row>
    <row r="19" spans="1:17" ht="33" customHeight="1" x14ac:dyDescent="0.2">
      <c r="A19" s="53"/>
      <c r="B19" s="55"/>
      <c r="C19" s="9" t="s">
        <v>11</v>
      </c>
      <c r="D19" s="9"/>
      <c r="E19" s="19"/>
      <c r="F19" s="26">
        <v>43250</v>
      </c>
      <c r="G19" s="19"/>
      <c r="H19" s="19"/>
      <c r="I19" s="12"/>
      <c r="J19" s="5"/>
      <c r="K19" s="5"/>
      <c r="L19" s="5"/>
      <c r="M19" s="5"/>
      <c r="N19" s="5"/>
      <c r="O19" s="13"/>
      <c r="P19" s="14">
        <f>--(Tasks3569[[#This Row],[% COMPLETE]]&gt;=1)</f>
        <v>0</v>
      </c>
      <c r="Q19" s="11"/>
    </row>
    <row r="20" spans="1:17" ht="33" customHeight="1" x14ac:dyDescent="0.2">
      <c r="A20" s="53"/>
      <c r="B20" s="55"/>
      <c r="C20" s="9" t="s">
        <v>12</v>
      </c>
      <c r="D20" s="9"/>
      <c r="E20" s="19"/>
      <c r="F20" s="26">
        <v>43250</v>
      </c>
      <c r="G20" s="19"/>
      <c r="H20" s="19"/>
      <c r="I20" s="12"/>
      <c r="J20" s="5"/>
      <c r="K20" s="5"/>
      <c r="L20" s="5"/>
      <c r="M20" s="5"/>
      <c r="N20" s="5"/>
      <c r="O20" s="13"/>
      <c r="P20" s="14">
        <f>--(Tasks3569[[#This Row],[% COMPLETE]]&gt;=1)</f>
        <v>0</v>
      </c>
      <c r="Q20" s="11"/>
    </row>
    <row r="21" spans="1:17" ht="33" customHeight="1" x14ac:dyDescent="0.2">
      <c r="A21" s="53"/>
      <c r="B21" s="55"/>
      <c r="C21" s="9" t="s">
        <v>13</v>
      </c>
      <c r="D21" s="9"/>
      <c r="E21" s="19"/>
      <c r="F21" s="26">
        <v>43250</v>
      </c>
      <c r="G21" s="19"/>
      <c r="H21" s="19"/>
      <c r="I21" s="12"/>
      <c r="J21" s="5"/>
      <c r="K21" s="5"/>
      <c r="L21" s="5"/>
      <c r="M21" s="5"/>
      <c r="N21" s="5"/>
      <c r="O21" s="13"/>
      <c r="P21" s="14">
        <f>--(Tasks3569[[#This Row],[% COMPLETE]]&gt;=1)</f>
        <v>0</v>
      </c>
      <c r="Q21" s="11"/>
    </row>
    <row r="22" spans="1:17" ht="33" customHeight="1" x14ac:dyDescent="0.2">
      <c r="A22" s="53"/>
      <c r="B22" s="55"/>
      <c r="C22" s="9" t="s">
        <v>14</v>
      </c>
      <c r="D22" s="9"/>
      <c r="E22" s="19"/>
      <c r="F22" s="26">
        <v>43250</v>
      </c>
      <c r="G22" s="19"/>
      <c r="H22" s="19"/>
      <c r="I22" s="12"/>
      <c r="J22" s="5"/>
      <c r="K22" s="5"/>
      <c r="L22" s="5"/>
      <c r="M22" s="5"/>
      <c r="N22" s="5"/>
      <c r="O22" s="13"/>
      <c r="P22" s="14">
        <f>--(Tasks3569[[#This Row],[% COMPLETE]]&gt;=1)</f>
        <v>0</v>
      </c>
      <c r="Q22" s="11"/>
    </row>
    <row r="23" spans="1:17" ht="33" customHeight="1" x14ac:dyDescent="0.2">
      <c r="A23" s="53" t="s">
        <v>52</v>
      </c>
      <c r="B23" s="54"/>
      <c r="C23" s="9" t="s">
        <v>5</v>
      </c>
      <c r="D23" s="9"/>
      <c r="E23" s="19"/>
      <c r="F23" s="26">
        <v>43251</v>
      </c>
      <c r="G23" s="19"/>
      <c r="H23" s="19"/>
      <c r="I23" s="12"/>
      <c r="J23" s="5"/>
      <c r="K23" s="5"/>
      <c r="L23" s="5"/>
      <c r="M23" s="5"/>
      <c r="N23" s="5"/>
      <c r="O23" s="13">
        <v>0.25</v>
      </c>
      <c r="P23" s="14">
        <f>--(Tasks3569[[#This Row],[% COMPLETE]]&gt;=1)</f>
        <v>0</v>
      </c>
      <c r="Q23" s="15"/>
    </row>
    <row r="24" spans="1:17" ht="33" customHeight="1" x14ac:dyDescent="0.2">
      <c r="A24" s="53"/>
      <c r="B24" s="54"/>
      <c r="C24" s="9" t="s">
        <v>9</v>
      </c>
      <c r="D24" s="9"/>
      <c r="E24" s="19"/>
      <c r="F24" s="26">
        <v>43251</v>
      </c>
      <c r="G24" s="19"/>
      <c r="H24" s="19"/>
      <c r="I24" s="12"/>
      <c r="J24" s="5"/>
      <c r="K24" s="5"/>
      <c r="L24" s="5"/>
      <c r="M24" s="5"/>
      <c r="N24" s="5"/>
      <c r="O24" s="13">
        <v>0.25</v>
      </c>
      <c r="P24" s="14">
        <f>--(Tasks3569[[#This Row],[% COMPLETE]]&gt;=1)</f>
        <v>0</v>
      </c>
      <c r="Q24" s="11"/>
    </row>
    <row r="25" spans="1:17" ht="33" customHeight="1" x14ac:dyDescent="0.2">
      <c r="A25" s="53"/>
      <c r="B25" s="54"/>
      <c r="C25" s="9" t="s">
        <v>8</v>
      </c>
      <c r="D25" s="9"/>
      <c r="E25" s="19"/>
      <c r="F25" s="26">
        <v>43251</v>
      </c>
      <c r="G25" s="19"/>
      <c r="H25" s="19"/>
      <c r="I25" s="12"/>
      <c r="J25" s="5"/>
      <c r="K25" s="5"/>
      <c r="L25" s="5"/>
      <c r="M25" s="5"/>
      <c r="N25" s="5"/>
      <c r="O25" s="13">
        <v>0</v>
      </c>
      <c r="P25" s="14">
        <f>--(Tasks3569[[#This Row],[% COMPLETE]]&gt;=1)</f>
        <v>0</v>
      </c>
      <c r="Q25" s="11"/>
    </row>
    <row r="26" spans="1:17" ht="33" customHeight="1" x14ac:dyDescent="0.2">
      <c r="A26" s="53"/>
      <c r="B26" s="54"/>
      <c r="C26" s="9" t="s">
        <v>7</v>
      </c>
      <c r="D26" s="9"/>
      <c r="E26" s="19"/>
      <c r="F26" s="26">
        <v>43251</v>
      </c>
      <c r="G26" s="19"/>
      <c r="H26" s="19"/>
      <c r="I26" s="12"/>
      <c r="J26" s="5"/>
      <c r="K26" s="5"/>
      <c r="L26" s="5"/>
      <c r="M26" s="5"/>
      <c r="N26" s="5"/>
      <c r="O26" s="13">
        <v>0.25</v>
      </c>
      <c r="P26" s="14">
        <f>--(Tasks3569[[#This Row],[% COMPLETE]]&gt;=1)</f>
        <v>0</v>
      </c>
      <c r="Q26" s="15"/>
    </row>
    <row r="27" spans="1:17" ht="33" customHeight="1" x14ac:dyDescent="0.2">
      <c r="A27" s="53"/>
      <c r="B27" s="54"/>
      <c r="C27" s="9" t="s">
        <v>6</v>
      </c>
      <c r="D27" s="9"/>
      <c r="E27" s="19"/>
      <c r="F27" s="26">
        <v>43251</v>
      </c>
      <c r="G27" s="19"/>
      <c r="H27" s="19"/>
      <c r="I27" s="12"/>
      <c r="J27" s="5"/>
      <c r="K27" s="5"/>
      <c r="L27" s="5"/>
      <c r="M27" s="5"/>
      <c r="N27" s="5"/>
      <c r="O27" s="13"/>
      <c r="P27" s="14">
        <f>--(Tasks3569[[#This Row],[% COMPLETE]]&gt;=1)</f>
        <v>0</v>
      </c>
      <c r="Q27" s="11"/>
    </row>
    <row r="28" spans="1:17" ht="41" customHeight="1" x14ac:dyDescent="0.2">
      <c r="A28" s="53"/>
      <c r="B28" s="55"/>
      <c r="C28" s="9" t="s">
        <v>10</v>
      </c>
      <c r="D28" s="25"/>
      <c r="E28" s="20"/>
      <c r="F28" s="26">
        <v>43251</v>
      </c>
      <c r="G28" s="20"/>
      <c r="H28" s="20"/>
      <c r="I28" s="12"/>
      <c r="J28" s="12"/>
      <c r="K28" s="12"/>
      <c r="L28" s="12"/>
      <c r="M28" s="12"/>
      <c r="N28" s="12"/>
      <c r="O28" s="13">
        <v>0.25</v>
      </c>
      <c r="P28" s="14">
        <f>--(Tasks3569[[#This Row],[% COMPLETE]]&gt;=1)</f>
        <v>0</v>
      </c>
      <c r="Q28" s="11"/>
    </row>
    <row r="29" spans="1:17" ht="33" customHeight="1" x14ac:dyDescent="0.2">
      <c r="A29" s="53"/>
      <c r="B29" s="55"/>
      <c r="C29" s="9" t="s">
        <v>11</v>
      </c>
      <c r="D29" s="9"/>
      <c r="E29" s="19"/>
      <c r="F29" s="26">
        <v>43251</v>
      </c>
      <c r="G29" s="19"/>
      <c r="H29" s="19"/>
      <c r="I29" s="12"/>
      <c r="J29" s="5"/>
      <c r="K29" s="5"/>
      <c r="L29" s="5"/>
      <c r="M29" s="5"/>
      <c r="N29" s="5"/>
      <c r="O29" s="13"/>
      <c r="P29" s="14">
        <f>--(Tasks3569[[#This Row],[% COMPLETE]]&gt;=1)</f>
        <v>0</v>
      </c>
      <c r="Q29" s="11"/>
    </row>
    <row r="30" spans="1:17" ht="33" customHeight="1" x14ac:dyDescent="0.2">
      <c r="A30" s="53"/>
      <c r="B30" s="55"/>
      <c r="C30" s="9" t="s">
        <v>12</v>
      </c>
      <c r="D30" s="9"/>
      <c r="E30" s="19"/>
      <c r="F30" s="26">
        <v>43251</v>
      </c>
      <c r="G30" s="19"/>
      <c r="H30" s="19"/>
      <c r="I30" s="12"/>
      <c r="J30" s="5"/>
      <c r="K30" s="5"/>
      <c r="L30" s="5"/>
      <c r="M30" s="5"/>
      <c r="N30" s="5"/>
      <c r="O30" s="13"/>
      <c r="P30" s="14">
        <f>--(Tasks3569[[#This Row],[% COMPLETE]]&gt;=1)</f>
        <v>0</v>
      </c>
      <c r="Q30" s="11"/>
    </row>
    <row r="31" spans="1:17" ht="33" customHeight="1" x14ac:dyDescent="0.2">
      <c r="A31" s="53"/>
      <c r="B31" s="55"/>
      <c r="C31" s="9" t="s">
        <v>13</v>
      </c>
      <c r="D31" s="9"/>
      <c r="E31" s="19"/>
      <c r="F31" s="26">
        <v>43251</v>
      </c>
      <c r="G31" s="19"/>
      <c r="H31" s="19"/>
      <c r="I31" s="12"/>
      <c r="J31" s="5"/>
      <c r="K31" s="5"/>
      <c r="L31" s="5"/>
      <c r="M31" s="5"/>
      <c r="N31" s="5"/>
      <c r="O31" s="13"/>
      <c r="P31" s="14">
        <f>--(Tasks3569[[#This Row],[% COMPLETE]]&gt;=1)</f>
        <v>0</v>
      </c>
      <c r="Q31" s="11"/>
    </row>
    <row r="32" spans="1:17" ht="33" customHeight="1" x14ac:dyDescent="0.2">
      <c r="A32" s="53"/>
      <c r="B32" s="55"/>
      <c r="C32" s="9" t="s">
        <v>14</v>
      </c>
      <c r="D32" s="9"/>
      <c r="E32" s="19"/>
      <c r="F32" s="26">
        <v>43251</v>
      </c>
      <c r="G32" s="19"/>
      <c r="H32" s="19"/>
      <c r="I32" s="12"/>
      <c r="J32" s="5"/>
      <c r="K32" s="5"/>
      <c r="L32" s="5"/>
      <c r="M32" s="5"/>
      <c r="N32" s="5"/>
      <c r="O32" s="13"/>
      <c r="P32" s="14">
        <f>--(Tasks3569[[#This Row],[% COMPLETE]]&gt;=1)</f>
        <v>0</v>
      </c>
      <c r="Q32" s="11"/>
    </row>
    <row r="33" spans="1:17" ht="33" customHeight="1" x14ac:dyDescent="0.2">
      <c r="A33" s="53" t="s">
        <v>53</v>
      </c>
      <c r="B33" s="54"/>
      <c r="C33" s="9" t="s">
        <v>5</v>
      </c>
      <c r="D33" s="9"/>
      <c r="E33" s="19"/>
      <c r="F33" s="26">
        <v>43252</v>
      </c>
      <c r="G33" s="19"/>
      <c r="H33" s="19"/>
      <c r="I33" s="12"/>
      <c r="J33" s="5"/>
      <c r="K33" s="5"/>
      <c r="L33" s="5"/>
      <c r="M33" s="5"/>
      <c r="N33" s="5"/>
      <c r="O33" s="13"/>
      <c r="P33" s="14">
        <f>--(Tasks3569[[#This Row],[% COMPLETE]]&gt;=1)</f>
        <v>0</v>
      </c>
      <c r="Q33" s="11"/>
    </row>
    <row r="34" spans="1:17" ht="33" customHeight="1" x14ac:dyDescent="0.2">
      <c r="A34" s="53"/>
      <c r="B34" s="54"/>
      <c r="C34" s="9" t="s">
        <v>9</v>
      </c>
      <c r="D34" s="9"/>
      <c r="E34" s="19"/>
      <c r="F34" s="26">
        <v>43252</v>
      </c>
      <c r="G34" s="19"/>
      <c r="H34" s="19"/>
      <c r="I34" s="12"/>
      <c r="J34" s="5"/>
      <c r="K34" s="5"/>
      <c r="L34" s="5"/>
      <c r="M34" s="5"/>
      <c r="N34" s="5"/>
      <c r="O34" s="13"/>
      <c r="P34" s="14">
        <f>--(Tasks3569[[#This Row],[% COMPLETE]]&gt;=1)</f>
        <v>0</v>
      </c>
      <c r="Q34" s="11"/>
    </row>
    <row r="35" spans="1:17" ht="33" customHeight="1" x14ac:dyDescent="0.2">
      <c r="A35" s="53"/>
      <c r="B35" s="54"/>
      <c r="C35" s="9" t="s">
        <v>8</v>
      </c>
      <c r="D35" s="9"/>
      <c r="E35" s="19"/>
      <c r="F35" s="26">
        <v>43252</v>
      </c>
      <c r="G35" s="19"/>
      <c r="H35" s="19"/>
      <c r="I35" s="12"/>
      <c r="J35" s="5"/>
      <c r="K35" s="5"/>
      <c r="L35" s="5"/>
      <c r="M35" s="5"/>
      <c r="N35" s="5"/>
      <c r="O35" s="13"/>
      <c r="P35" s="14">
        <f>--(Tasks3569[[#This Row],[% COMPLETE]]&gt;=1)</f>
        <v>0</v>
      </c>
      <c r="Q35" s="11"/>
    </row>
    <row r="36" spans="1:17" ht="33" customHeight="1" x14ac:dyDescent="0.2">
      <c r="A36" s="53"/>
      <c r="B36" s="54"/>
      <c r="C36" s="9" t="s">
        <v>7</v>
      </c>
      <c r="D36" s="9"/>
      <c r="E36" s="19"/>
      <c r="F36" s="26">
        <v>43252</v>
      </c>
      <c r="G36" s="19"/>
      <c r="H36" s="19"/>
      <c r="I36" s="12"/>
      <c r="J36" s="5"/>
      <c r="K36" s="5"/>
      <c r="L36" s="5"/>
      <c r="M36" s="5"/>
      <c r="N36" s="5"/>
      <c r="O36" s="13"/>
      <c r="P36" s="14">
        <f>--(Tasks3569[[#This Row],[% COMPLETE]]&gt;=1)</f>
        <v>0</v>
      </c>
      <c r="Q36" s="11"/>
    </row>
    <row r="37" spans="1:17" ht="33" customHeight="1" x14ac:dyDescent="0.2">
      <c r="A37" s="53"/>
      <c r="B37" s="54"/>
      <c r="C37" s="9" t="s">
        <v>6</v>
      </c>
      <c r="D37" s="9"/>
      <c r="E37" s="19"/>
      <c r="F37" s="26">
        <v>43252</v>
      </c>
      <c r="G37" s="19"/>
      <c r="H37" s="19"/>
      <c r="I37" s="12"/>
      <c r="J37" s="5"/>
      <c r="K37" s="5"/>
      <c r="L37" s="5"/>
      <c r="M37" s="5"/>
      <c r="N37" s="5"/>
      <c r="O37" s="13"/>
      <c r="P37" s="14">
        <f>--(Tasks3569[[#This Row],[% COMPLETE]]&gt;=1)</f>
        <v>0</v>
      </c>
      <c r="Q37" s="11"/>
    </row>
    <row r="38" spans="1:17" ht="33" customHeight="1" x14ac:dyDescent="0.2">
      <c r="A38" s="53"/>
      <c r="B38" s="55"/>
      <c r="C38" s="9" t="s">
        <v>10</v>
      </c>
      <c r="D38" s="9"/>
      <c r="E38" s="19"/>
      <c r="F38" s="26">
        <v>43252</v>
      </c>
      <c r="G38" s="19"/>
      <c r="H38" s="19"/>
      <c r="I38" s="12"/>
      <c r="J38" s="5"/>
      <c r="K38" s="5"/>
      <c r="L38" s="5"/>
      <c r="M38" s="5"/>
      <c r="N38" s="5"/>
      <c r="O38" s="13"/>
      <c r="P38" s="14">
        <f>--(Tasks3569[[#This Row],[% COMPLETE]]&gt;=1)</f>
        <v>0</v>
      </c>
      <c r="Q38" s="11"/>
    </row>
    <row r="39" spans="1:17" ht="37" customHeight="1" x14ac:dyDescent="0.2">
      <c r="A39" s="53"/>
      <c r="B39" s="55"/>
      <c r="C39" s="9" t="s">
        <v>11</v>
      </c>
      <c r="D39" s="15"/>
      <c r="E39" s="20"/>
      <c r="F39" s="26">
        <v>43252</v>
      </c>
      <c r="G39" s="20"/>
      <c r="H39" s="20"/>
      <c r="I39" s="12"/>
      <c r="J39" s="12"/>
      <c r="K39" s="12"/>
      <c r="L39" s="12"/>
      <c r="M39" s="12"/>
      <c r="N39" s="12"/>
      <c r="O39" s="13">
        <v>0.25</v>
      </c>
      <c r="P39" s="14">
        <f>--(Tasks3569[[#This Row],[% COMPLETE]]&gt;=1)</f>
        <v>0</v>
      </c>
      <c r="Q39" s="11"/>
    </row>
    <row r="40" spans="1:17" ht="33" customHeight="1" x14ac:dyDescent="0.2">
      <c r="A40" s="53"/>
      <c r="B40" s="55"/>
      <c r="C40" s="9" t="s">
        <v>12</v>
      </c>
      <c r="D40" s="9"/>
      <c r="E40" s="19"/>
      <c r="F40" s="26">
        <v>43252</v>
      </c>
      <c r="G40" s="19"/>
      <c r="H40" s="19"/>
      <c r="I40" s="12"/>
      <c r="J40" s="5"/>
      <c r="K40" s="5"/>
      <c r="L40" s="5"/>
      <c r="M40" s="5"/>
      <c r="N40" s="5"/>
      <c r="O40" s="13"/>
      <c r="P40" s="14">
        <f>--(Tasks3569[[#This Row],[% COMPLETE]]&gt;=1)</f>
        <v>0</v>
      </c>
      <c r="Q40" s="11"/>
    </row>
    <row r="41" spans="1:17" ht="33" customHeight="1" x14ac:dyDescent="0.2">
      <c r="A41" s="53"/>
      <c r="B41" s="55"/>
      <c r="C41" s="9" t="s">
        <v>13</v>
      </c>
      <c r="D41" s="9"/>
      <c r="E41" s="19"/>
      <c r="F41" s="26">
        <v>43252</v>
      </c>
      <c r="G41" s="19"/>
      <c r="H41" s="19"/>
      <c r="I41" s="12"/>
      <c r="J41" s="5"/>
      <c r="K41" s="5"/>
      <c r="L41" s="5"/>
      <c r="M41" s="5"/>
      <c r="N41" s="5"/>
      <c r="O41" s="13"/>
      <c r="P41" s="14">
        <f>--(Tasks3569[[#This Row],[% COMPLETE]]&gt;=1)</f>
        <v>0</v>
      </c>
      <c r="Q41" s="11"/>
    </row>
    <row r="42" spans="1:17" ht="33" customHeight="1" x14ac:dyDescent="0.2">
      <c r="A42" s="53"/>
      <c r="B42" s="55"/>
      <c r="C42" s="9" t="s">
        <v>14</v>
      </c>
      <c r="D42" s="9"/>
      <c r="E42" s="19"/>
      <c r="F42" s="26">
        <v>43252</v>
      </c>
      <c r="G42" s="19"/>
      <c r="H42" s="19"/>
      <c r="I42" s="12"/>
      <c r="J42" s="5"/>
      <c r="K42" s="5"/>
      <c r="L42" s="5"/>
      <c r="M42" s="5"/>
      <c r="N42" s="5"/>
      <c r="O42" s="13"/>
      <c r="P42" s="14">
        <f>--(Tasks3569[[#This Row],[% COMPLETE]]&gt;=1)</f>
        <v>0</v>
      </c>
      <c r="Q42" s="11"/>
    </row>
    <row r="43" spans="1:17" ht="33" customHeight="1" x14ac:dyDescent="0.2">
      <c r="A43" s="53" t="s">
        <v>54</v>
      </c>
      <c r="B43" s="54"/>
      <c r="C43" s="9" t="s">
        <v>5</v>
      </c>
      <c r="D43" s="9"/>
      <c r="E43" s="19"/>
      <c r="F43" s="26">
        <v>43257</v>
      </c>
      <c r="G43" s="19"/>
      <c r="H43" s="19"/>
      <c r="I43" s="12"/>
      <c r="J43" s="5"/>
      <c r="K43" s="5"/>
      <c r="L43" s="5"/>
      <c r="M43" s="5"/>
      <c r="N43" s="5"/>
      <c r="O43" s="13"/>
      <c r="P43" s="14">
        <f>--(Tasks3569[[#This Row],[% COMPLETE]]&gt;=1)</f>
        <v>0</v>
      </c>
      <c r="Q43" s="11"/>
    </row>
    <row r="44" spans="1:17" ht="33" customHeight="1" x14ac:dyDescent="0.2">
      <c r="A44" s="53"/>
      <c r="B44" s="54"/>
      <c r="C44" s="9" t="s">
        <v>9</v>
      </c>
      <c r="D44" s="9"/>
      <c r="E44" s="19"/>
      <c r="F44" s="26">
        <v>43257</v>
      </c>
      <c r="G44" s="19"/>
      <c r="H44" s="19"/>
      <c r="I44" s="12"/>
      <c r="J44" s="5"/>
      <c r="K44" s="5"/>
      <c r="L44" s="5"/>
      <c r="M44" s="5"/>
      <c r="N44" s="5"/>
      <c r="O44" s="13"/>
      <c r="P44" s="14">
        <f>--(Tasks3569[[#This Row],[% COMPLETE]]&gt;=1)</f>
        <v>0</v>
      </c>
      <c r="Q44" s="11"/>
    </row>
    <row r="45" spans="1:17" ht="33" customHeight="1" x14ac:dyDescent="0.2">
      <c r="A45" s="53"/>
      <c r="B45" s="54"/>
      <c r="C45" s="9" t="s">
        <v>8</v>
      </c>
      <c r="D45" s="15"/>
      <c r="E45" s="20"/>
      <c r="F45" s="26">
        <v>43257</v>
      </c>
      <c r="G45" s="20"/>
      <c r="H45" s="20"/>
      <c r="I45" s="12"/>
      <c r="J45" s="5"/>
      <c r="K45" s="5"/>
      <c r="L45" s="5"/>
      <c r="M45" s="5"/>
      <c r="N45" s="5"/>
      <c r="O45" s="13"/>
      <c r="P45" s="14">
        <f>--(Tasks3569[[#This Row],[% COMPLETE]]&gt;=1)</f>
        <v>0</v>
      </c>
      <c r="Q45" s="11"/>
    </row>
    <row r="46" spans="1:17" ht="33" customHeight="1" x14ac:dyDescent="0.2">
      <c r="A46" s="53"/>
      <c r="B46" s="54"/>
      <c r="C46" s="9" t="s">
        <v>7</v>
      </c>
      <c r="D46" s="15"/>
      <c r="E46" s="20"/>
      <c r="F46" s="26">
        <v>43257</v>
      </c>
      <c r="G46" s="20"/>
      <c r="H46" s="20"/>
      <c r="I46" s="17"/>
      <c r="J46" s="18"/>
      <c r="K46" s="18"/>
      <c r="L46" s="18"/>
      <c r="M46" s="18"/>
      <c r="N46" s="18"/>
      <c r="O46" s="13"/>
      <c r="P46" s="14">
        <f>--(Tasks3569[[#This Row],[% COMPLETE]]&gt;=1)</f>
        <v>0</v>
      </c>
      <c r="Q46" s="15"/>
    </row>
    <row r="47" spans="1:17" ht="33" customHeight="1" x14ac:dyDescent="0.2">
      <c r="A47" s="53"/>
      <c r="B47" s="54"/>
      <c r="C47" s="9" t="s">
        <v>6</v>
      </c>
      <c r="D47" s="15"/>
      <c r="E47" s="20"/>
      <c r="F47" s="26">
        <v>43257</v>
      </c>
      <c r="G47" s="20"/>
      <c r="H47" s="20"/>
      <c r="I47" s="17"/>
      <c r="J47" s="18"/>
      <c r="K47" s="18"/>
      <c r="L47" s="18"/>
      <c r="M47" s="18"/>
      <c r="N47" s="18"/>
      <c r="O47" s="13"/>
      <c r="P47" s="14"/>
      <c r="Q47" s="11"/>
    </row>
    <row r="48" spans="1:17" ht="33" customHeight="1" x14ac:dyDescent="0.2">
      <c r="A48" s="53"/>
      <c r="B48" s="55"/>
      <c r="C48" s="9" t="s">
        <v>10</v>
      </c>
      <c r="D48" s="15"/>
      <c r="E48" s="20"/>
      <c r="F48" s="26">
        <v>43257</v>
      </c>
      <c r="G48" s="20"/>
      <c r="H48" s="20"/>
      <c r="I48" s="12"/>
      <c r="J48" s="5"/>
      <c r="K48" s="5"/>
      <c r="L48" s="5"/>
      <c r="M48" s="5"/>
      <c r="N48" s="5"/>
      <c r="O48" s="13"/>
      <c r="P48" s="14">
        <f>--(Tasks3569[[#This Row],[% COMPLETE]]&gt;=1)</f>
        <v>0</v>
      </c>
      <c r="Q48" s="11"/>
    </row>
    <row r="49" spans="1:17" ht="33" customHeight="1" x14ac:dyDescent="0.2">
      <c r="A49" s="53"/>
      <c r="B49" s="55"/>
      <c r="C49" s="9" t="s">
        <v>11</v>
      </c>
      <c r="D49" s="15"/>
      <c r="E49" s="20"/>
      <c r="F49" s="26">
        <v>43257</v>
      </c>
      <c r="G49" s="20"/>
      <c r="H49" s="20"/>
      <c r="I49" s="12"/>
      <c r="J49" s="5"/>
      <c r="K49" s="5"/>
      <c r="L49" s="5"/>
      <c r="M49" s="5"/>
      <c r="N49" s="5"/>
      <c r="O49" s="13"/>
      <c r="P49" s="14">
        <f>--(Tasks3569[[#This Row],[% COMPLETE]]&gt;=1)</f>
        <v>0</v>
      </c>
      <c r="Q49" s="11"/>
    </row>
    <row r="50" spans="1:17" ht="33" customHeight="1" x14ac:dyDescent="0.2">
      <c r="A50" s="53"/>
      <c r="B50" s="55"/>
      <c r="C50" s="9" t="s">
        <v>12</v>
      </c>
      <c r="D50" s="21"/>
      <c r="E50" s="22"/>
      <c r="F50" s="26">
        <v>43257</v>
      </c>
      <c r="G50" s="22"/>
      <c r="H50" s="22"/>
      <c r="I50" s="23"/>
      <c r="J50" s="23"/>
      <c r="K50" s="23"/>
      <c r="L50" s="23"/>
      <c r="M50" s="23"/>
      <c r="N50" s="23"/>
      <c r="O50" s="13">
        <v>0.25</v>
      </c>
      <c r="P50" s="14">
        <f>--(Tasks3569[[#This Row],[% COMPLETE]]&gt;=1)</f>
        <v>0</v>
      </c>
      <c r="Q50" s="15"/>
    </row>
    <row r="51" spans="1:17" ht="33" customHeight="1" x14ac:dyDescent="0.2">
      <c r="A51" s="53"/>
      <c r="B51" s="55"/>
      <c r="C51" s="9" t="s">
        <v>13</v>
      </c>
      <c r="D51" s="15"/>
      <c r="E51" s="20"/>
      <c r="F51" s="26">
        <v>43257</v>
      </c>
      <c r="G51" s="20"/>
      <c r="H51" s="20"/>
      <c r="I51" s="12"/>
      <c r="J51" s="5"/>
      <c r="K51" s="5"/>
      <c r="L51" s="5"/>
      <c r="M51" s="5"/>
      <c r="N51" s="5"/>
      <c r="O51" s="13"/>
      <c r="P51" s="14">
        <f>--(Tasks3569[[#This Row],[% COMPLETE]]&gt;=1)</f>
        <v>0</v>
      </c>
      <c r="Q51" s="11"/>
    </row>
    <row r="52" spans="1:17" ht="33" customHeight="1" x14ac:dyDescent="0.2">
      <c r="A52" s="53"/>
      <c r="B52" s="55"/>
      <c r="C52" s="9" t="s">
        <v>14</v>
      </c>
      <c r="D52" s="15"/>
      <c r="E52" s="20"/>
      <c r="F52" s="26">
        <v>43257</v>
      </c>
      <c r="G52" s="20"/>
      <c r="H52" s="20"/>
      <c r="I52" s="12"/>
      <c r="J52" s="5"/>
      <c r="K52" s="5"/>
      <c r="L52" s="5"/>
      <c r="M52" s="5"/>
      <c r="N52" s="5"/>
      <c r="O52" s="13"/>
      <c r="P52" s="14">
        <f>--(Tasks3569[[#This Row],[% COMPLETE]]&gt;=1)</f>
        <v>0</v>
      </c>
      <c r="Q52" s="11"/>
    </row>
  </sheetData>
  <mergeCells count="15">
    <mergeCell ref="A43:A52"/>
    <mergeCell ref="B43:B47"/>
    <mergeCell ref="B48:B52"/>
    <mergeCell ref="A3:A12"/>
    <mergeCell ref="A13:A22"/>
    <mergeCell ref="A23:A32"/>
    <mergeCell ref="B28:B32"/>
    <mergeCell ref="A33:A42"/>
    <mergeCell ref="B33:B37"/>
    <mergeCell ref="B38:B42"/>
    <mergeCell ref="B3:B7"/>
    <mergeCell ref="B8:B12"/>
    <mergeCell ref="B13:B17"/>
    <mergeCell ref="B18:B22"/>
    <mergeCell ref="B23:B27"/>
  </mergeCells>
  <conditionalFormatting sqref="O3:O27 O48:O49 O29:O46 O51:O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{01052476-F615-5E4C-B045-1535617540C9}</x14:id>
        </ext>
      </extLst>
    </cfRule>
  </conditionalFormatting>
  <conditionalFormatting sqref="O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{B45F3BD6-056D-334C-A6A7-9E00E838EA7B}</x14:id>
        </ext>
      </extLst>
    </cfRule>
  </conditionalFormatting>
  <conditionalFormatting sqref="O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{5F3367BD-60D7-D945-B841-F5A09B0E6BE5}</x14:id>
        </ext>
      </extLst>
    </cfRule>
  </conditionalFormatting>
  <conditionalFormatting sqref="O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{E6722EA3-9977-1640-B714-48082902A575}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O3:O52" xr:uid="{040E60A8-322B-9247-84C9-274AB591AF9B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052476-F615-5E4C-B045-1535617540C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O3:O27 O48:O49 O29:O46 O51:O52</xm:sqref>
        </x14:conditionalFormatting>
        <x14:conditionalFormatting xmlns:xm="http://schemas.microsoft.com/office/excel/2006/main">
          <x14:cfRule type="dataBar" id="{B45F3BD6-056D-334C-A6A7-9E00E838EA7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5F3367BD-60D7-D945-B841-F5A09B0E6BE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E6722EA3-9977-1640-B714-48082902A57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iconSet" priority="5" id="{D27CE280-E416-BD47-A545-614ACC1EC6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P3:P52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30CC-1F35-304C-B246-A4D1BC4C2EF0}">
  <dimension ref="A1:Q52"/>
  <sheetViews>
    <sheetView topLeftCell="A40" workbookViewId="0">
      <selection activeCell="F2" sqref="F2:H2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8" width="15" customWidth="1"/>
    <col min="9" max="13" width="16.5" customWidth="1"/>
    <col min="14" max="14" width="18.83203125" customWidth="1"/>
    <col min="15" max="15" width="15.5" customWidth="1"/>
    <col min="16" max="16" width="17.83203125" customWidth="1"/>
    <col min="17" max="17" width="42.5" customWidth="1"/>
  </cols>
  <sheetData>
    <row r="1" spans="1:17" ht="30" customHeight="1" x14ac:dyDescent="0.3">
      <c r="C1" s="24" t="s">
        <v>49</v>
      </c>
      <c r="D1" s="24"/>
      <c r="E1" s="24"/>
      <c r="F1" s="24"/>
      <c r="G1" s="24"/>
      <c r="H1" s="24"/>
      <c r="I1" s="24"/>
      <c r="J1" s="24"/>
      <c r="K1" s="1"/>
      <c r="L1" s="1"/>
      <c r="M1" s="1"/>
      <c r="N1" s="1"/>
      <c r="O1" s="1"/>
      <c r="P1" s="1"/>
    </row>
    <row r="2" spans="1:17" ht="25" customHeight="1" x14ac:dyDescent="0.2">
      <c r="C2" s="3" t="s">
        <v>0</v>
      </c>
      <c r="D2" s="3" t="s">
        <v>30</v>
      </c>
      <c r="E2" s="3" t="s">
        <v>48</v>
      </c>
      <c r="F2" s="3" t="s">
        <v>55</v>
      </c>
      <c r="G2" s="3" t="s">
        <v>56</v>
      </c>
      <c r="H2" s="3" t="s">
        <v>57</v>
      </c>
      <c r="I2" s="6" t="s">
        <v>26</v>
      </c>
      <c r="J2" s="6" t="s">
        <v>25</v>
      </c>
      <c r="K2" s="6" t="s">
        <v>31</v>
      </c>
      <c r="L2" s="6" t="s">
        <v>27</v>
      </c>
      <c r="M2" s="6" t="s">
        <v>28</v>
      </c>
      <c r="N2" s="6" t="s">
        <v>29</v>
      </c>
      <c r="O2" s="8" t="s">
        <v>3</v>
      </c>
      <c r="P2" s="2" t="s">
        <v>2</v>
      </c>
      <c r="Q2" s="3" t="s">
        <v>1</v>
      </c>
    </row>
    <row r="3" spans="1:17" ht="33" customHeight="1" x14ac:dyDescent="0.2">
      <c r="A3" s="53" t="s">
        <v>50</v>
      </c>
      <c r="B3" s="54"/>
      <c r="C3" s="9" t="s">
        <v>15</v>
      </c>
      <c r="D3" s="9"/>
      <c r="E3" s="19"/>
      <c r="F3" s="26">
        <v>43277</v>
      </c>
      <c r="G3" s="19"/>
      <c r="H3" s="19"/>
      <c r="I3" s="5" t="s">
        <v>4</v>
      </c>
      <c r="J3" s="5"/>
      <c r="K3" s="5"/>
      <c r="L3" s="5"/>
      <c r="M3" s="5"/>
      <c r="N3" s="5"/>
      <c r="O3" s="10">
        <v>0</v>
      </c>
      <c r="P3" s="4">
        <f>--(Tasks3568[[#This Row],[% COMPLETE]]&gt;=1)</f>
        <v>0</v>
      </c>
      <c r="Q3" s="7"/>
    </row>
    <row r="4" spans="1:17" ht="33" customHeight="1" x14ac:dyDescent="0.2">
      <c r="A4" s="53"/>
      <c r="B4" s="54"/>
      <c r="C4" s="9" t="s">
        <v>16</v>
      </c>
      <c r="D4" s="9"/>
      <c r="E4" s="19"/>
      <c r="F4" s="26">
        <v>43277</v>
      </c>
      <c r="G4" s="19"/>
      <c r="H4" s="19"/>
      <c r="I4" s="5" t="s">
        <v>4</v>
      </c>
      <c r="J4" s="5"/>
      <c r="K4" s="5"/>
      <c r="L4" s="5"/>
      <c r="M4" s="5"/>
      <c r="N4" s="5"/>
      <c r="O4" s="10">
        <v>0</v>
      </c>
      <c r="P4" s="4">
        <f>--(Tasks3568[[#This Row],[% COMPLETE]]&gt;=1)</f>
        <v>0</v>
      </c>
      <c r="Q4" s="7"/>
    </row>
    <row r="5" spans="1:17" ht="33" customHeight="1" x14ac:dyDescent="0.2">
      <c r="A5" s="53"/>
      <c r="B5" s="54"/>
      <c r="C5" s="9" t="s">
        <v>17</v>
      </c>
      <c r="D5" s="9"/>
      <c r="E5" s="19"/>
      <c r="F5" s="26">
        <v>43277</v>
      </c>
      <c r="G5" s="19"/>
      <c r="H5" s="19"/>
      <c r="I5" s="5" t="s">
        <v>4</v>
      </c>
      <c r="J5" s="5"/>
      <c r="K5" s="5"/>
      <c r="L5" s="5"/>
      <c r="M5" s="5"/>
      <c r="N5" s="5"/>
      <c r="O5" s="10">
        <v>0.8</v>
      </c>
      <c r="P5" s="4">
        <f>--(Tasks3568[[#This Row],[% COMPLETE]]&gt;=1)</f>
        <v>0</v>
      </c>
      <c r="Q5" s="7"/>
    </row>
    <row r="6" spans="1:17" ht="33" customHeight="1" x14ac:dyDescent="0.2">
      <c r="A6" s="53"/>
      <c r="B6" s="54"/>
      <c r="C6" s="9" t="s">
        <v>18</v>
      </c>
      <c r="D6" s="9"/>
      <c r="E6" s="19"/>
      <c r="F6" s="26">
        <v>43277</v>
      </c>
      <c r="G6" s="19"/>
      <c r="H6" s="19"/>
      <c r="I6" s="12"/>
      <c r="J6" s="5"/>
      <c r="K6" s="5"/>
      <c r="L6" s="5"/>
      <c r="M6" s="5"/>
      <c r="N6" s="5"/>
      <c r="O6" s="13"/>
      <c r="P6" s="14">
        <f>--(Tasks3568[[#This Row],[% COMPLETE]]&gt;=1)</f>
        <v>0</v>
      </c>
      <c r="Q6" s="11"/>
    </row>
    <row r="7" spans="1:17" ht="33" customHeight="1" x14ac:dyDescent="0.2">
      <c r="A7" s="53"/>
      <c r="B7" s="54"/>
      <c r="C7" s="9" t="s">
        <v>19</v>
      </c>
      <c r="D7" s="9"/>
      <c r="E7" s="19"/>
      <c r="F7" s="26">
        <v>43277</v>
      </c>
      <c r="G7" s="19"/>
      <c r="H7" s="19"/>
      <c r="I7" s="12"/>
      <c r="J7" s="5"/>
      <c r="K7" s="5"/>
      <c r="L7" s="5"/>
      <c r="M7" s="5"/>
      <c r="N7" s="5"/>
      <c r="O7" s="13"/>
      <c r="P7" s="14">
        <f>--(Tasks3568[[#This Row],[% COMPLETE]]&gt;=1)</f>
        <v>0</v>
      </c>
      <c r="Q7" s="11"/>
    </row>
    <row r="8" spans="1:17" ht="33" customHeight="1" x14ac:dyDescent="0.2">
      <c r="A8" s="53"/>
      <c r="B8" s="55"/>
      <c r="C8" s="9" t="s">
        <v>20</v>
      </c>
      <c r="D8" s="9"/>
      <c r="E8" s="19"/>
      <c r="F8" s="26">
        <v>43277</v>
      </c>
      <c r="G8" s="19"/>
      <c r="H8" s="19"/>
      <c r="I8" s="12"/>
      <c r="J8" s="5"/>
      <c r="K8" s="5"/>
      <c r="L8" s="5"/>
      <c r="M8" s="5"/>
      <c r="N8" s="5"/>
      <c r="O8" s="13"/>
      <c r="P8" s="14">
        <f>--(Tasks3568[[#This Row],[% COMPLETE]]&gt;=1)</f>
        <v>0</v>
      </c>
      <c r="Q8" s="11"/>
    </row>
    <row r="9" spans="1:17" ht="33" customHeight="1" x14ac:dyDescent="0.2">
      <c r="A9" s="53"/>
      <c r="B9" s="55"/>
      <c r="C9" s="9" t="s">
        <v>21</v>
      </c>
      <c r="D9" s="9"/>
      <c r="E9" s="19"/>
      <c r="F9" s="26">
        <v>43277</v>
      </c>
      <c r="G9" s="19"/>
      <c r="H9" s="19"/>
      <c r="I9" s="12"/>
      <c r="J9" s="5"/>
      <c r="K9" s="5"/>
      <c r="L9" s="5"/>
      <c r="M9" s="5"/>
      <c r="N9" s="5"/>
      <c r="O9" s="13"/>
      <c r="P9" s="14">
        <f>--(Tasks3568[[#This Row],[% COMPLETE]]&gt;=1)</f>
        <v>0</v>
      </c>
      <c r="Q9" s="11"/>
    </row>
    <row r="10" spans="1:17" ht="33" customHeight="1" x14ac:dyDescent="0.2">
      <c r="A10" s="53"/>
      <c r="B10" s="55"/>
      <c r="C10" s="9" t="s">
        <v>22</v>
      </c>
      <c r="D10" s="9"/>
      <c r="E10" s="19"/>
      <c r="F10" s="26">
        <v>43277</v>
      </c>
      <c r="G10" s="19"/>
      <c r="H10" s="19"/>
      <c r="I10" s="12"/>
      <c r="J10" s="5"/>
      <c r="K10" s="5"/>
      <c r="L10" s="5"/>
      <c r="M10" s="5"/>
      <c r="N10" s="5"/>
      <c r="O10" s="13"/>
      <c r="P10" s="14">
        <f>--(Tasks3568[[#This Row],[% COMPLETE]]&gt;=1)</f>
        <v>0</v>
      </c>
      <c r="Q10" s="11"/>
    </row>
    <row r="11" spans="1:17" ht="33" customHeight="1" x14ac:dyDescent="0.2">
      <c r="A11" s="53"/>
      <c r="B11" s="55"/>
      <c r="C11" s="9" t="s">
        <v>23</v>
      </c>
      <c r="D11" s="9"/>
      <c r="E11" s="19"/>
      <c r="F11" s="26">
        <v>43277</v>
      </c>
      <c r="G11" s="19"/>
      <c r="H11" s="19"/>
      <c r="I11" s="12"/>
      <c r="J11" s="5"/>
      <c r="K11" s="5"/>
      <c r="L11" s="5"/>
      <c r="M11" s="5"/>
      <c r="N11" s="5"/>
      <c r="O11" s="13"/>
      <c r="P11" s="14">
        <f>--(Tasks3568[[#This Row],[% COMPLETE]]&gt;=1)</f>
        <v>0</v>
      </c>
      <c r="Q11" s="11"/>
    </row>
    <row r="12" spans="1:17" ht="33" customHeight="1" x14ac:dyDescent="0.2">
      <c r="A12" s="53"/>
      <c r="B12" s="55"/>
      <c r="C12" s="9" t="s">
        <v>24</v>
      </c>
      <c r="D12" s="9"/>
      <c r="E12" s="19"/>
      <c r="F12" s="26">
        <v>43277</v>
      </c>
      <c r="G12" s="19"/>
      <c r="H12" s="19"/>
      <c r="I12" s="12"/>
      <c r="J12" s="5"/>
      <c r="K12" s="5"/>
      <c r="L12" s="5"/>
      <c r="M12" s="5"/>
      <c r="N12" s="5"/>
      <c r="O12" s="13"/>
      <c r="P12" s="14">
        <f>--(Tasks3568[[#This Row],[% COMPLETE]]&gt;=1)</f>
        <v>0</v>
      </c>
      <c r="Q12" s="11"/>
    </row>
    <row r="13" spans="1:17" ht="33" customHeight="1" x14ac:dyDescent="0.2">
      <c r="A13" s="53" t="s">
        <v>51</v>
      </c>
      <c r="B13" s="54"/>
      <c r="C13" s="9" t="s">
        <v>15</v>
      </c>
      <c r="D13" s="9"/>
      <c r="E13" s="19"/>
      <c r="F13" s="26">
        <v>43278</v>
      </c>
      <c r="G13" s="19"/>
      <c r="H13" s="19"/>
      <c r="I13" s="12"/>
      <c r="J13" s="5"/>
      <c r="K13" s="5"/>
      <c r="L13" s="5"/>
      <c r="M13" s="5"/>
      <c r="N13" s="5"/>
      <c r="O13" s="13"/>
      <c r="P13" s="14">
        <f>--(Tasks3568[[#This Row],[% COMPLETE]]&gt;=1)</f>
        <v>0</v>
      </c>
      <c r="Q13" s="11"/>
    </row>
    <row r="14" spans="1:17" ht="33" customHeight="1" x14ac:dyDescent="0.2">
      <c r="A14" s="53"/>
      <c r="B14" s="54"/>
      <c r="C14" s="9" t="s">
        <v>16</v>
      </c>
      <c r="D14" s="9"/>
      <c r="E14" s="19"/>
      <c r="F14" s="26">
        <v>43278</v>
      </c>
      <c r="G14" s="19"/>
      <c r="H14" s="19"/>
      <c r="I14" s="12"/>
      <c r="J14" s="5"/>
      <c r="K14" s="5"/>
      <c r="L14" s="5"/>
      <c r="M14" s="5"/>
      <c r="N14" s="5"/>
      <c r="O14" s="13"/>
      <c r="P14" s="14">
        <f>--(Tasks3568[[#This Row],[% COMPLETE]]&gt;=1)</f>
        <v>0</v>
      </c>
      <c r="Q14" s="11"/>
    </row>
    <row r="15" spans="1:17" ht="33" customHeight="1" x14ac:dyDescent="0.2">
      <c r="A15" s="53"/>
      <c r="B15" s="54"/>
      <c r="C15" s="9" t="s">
        <v>17</v>
      </c>
      <c r="D15" s="9"/>
      <c r="E15" s="19"/>
      <c r="F15" s="26">
        <v>43278</v>
      </c>
      <c r="G15" s="19"/>
      <c r="H15" s="19"/>
      <c r="I15" s="12"/>
      <c r="J15" s="5"/>
      <c r="K15" s="5"/>
      <c r="L15" s="5"/>
      <c r="M15" s="5"/>
      <c r="N15" s="5"/>
      <c r="O15" s="13"/>
      <c r="P15" s="14">
        <f>--(Tasks3568[[#This Row],[% COMPLETE]]&gt;=1)</f>
        <v>0</v>
      </c>
      <c r="Q15" s="11"/>
    </row>
    <row r="16" spans="1:17" ht="33" customHeight="1" x14ac:dyDescent="0.2">
      <c r="A16" s="53"/>
      <c r="B16" s="54"/>
      <c r="C16" s="9" t="s">
        <v>18</v>
      </c>
      <c r="D16" s="9"/>
      <c r="E16" s="19"/>
      <c r="F16" s="26">
        <v>43278</v>
      </c>
      <c r="G16" s="19"/>
      <c r="H16" s="19"/>
      <c r="I16" s="12"/>
      <c r="J16" s="5"/>
      <c r="K16" s="5"/>
      <c r="L16" s="5"/>
      <c r="M16" s="5"/>
      <c r="N16" s="5"/>
      <c r="O16" s="13"/>
      <c r="P16" s="14">
        <f>--(Tasks3568[[#This Row],[% COMPLETE]]&gt;=1)</f>
        <v>0</v>
      </c>
      <c r="Q16" s="11"/>
    </row>
    <row r="17" spans="1:17" ht="33" customHeight="1" x14ac:dyDescent="0.2">
      <c r="A17" s="53"/>
      <c r="B17" s="54"/>
      <c r="C17" s="9" t="s">
        <v>19</v>
      </c>
      <c r="D17" s="9"/>
      <c r="E17" s="19"/>
      <c r="F17" s="26">
        <v>43278</v>
      </c>
      <c r="G17" s="19"/>
      <c r="H17" s="19"/>
      <c r="I17" s="12"/>
      <c r="J17" s="5"/>
      <c r="K17" s="5"/>
      <c r="L17" s="5"/>
      <c r="M17" s="5"/>
      <c r="N17" s="5"/>
      <c r="O17" s="13"/>
      <c r="P17" s="14">
        <f>--(Tasks3568[[#This Row],[% COMPLETE]]&gt;=1)</f>
        <v>0</v>
      </c>
      <c r="Q17" s="11"/>
    </row>
    <row r="18" spans="1:17" ht="33" customHeight="1" x14ac:dyDescent="0.2">
      <c r="A18" s="53"/>
      <c r="B18" s="55"/>
      <c r="C18" s="9" t="s">
        <v>20</v>
      </c>
      <c r="D18" s="9"/>
      <c r="E18" s="19"/>
      <c r="F18" s="26">
        <v>43278</v>
      </c>
      <c r="G18" s="19"/>
      <c r="H18" s="19"/>
      <c r="I18" s="12"/>
      <c r="J18" s="5"/>
      <c r="K18" s="5"/>
      <c r="L18" s="5"/>
      <c r="M18" s="5"/>
      <c r="N18" s="5"/>
      <c r="O18" s="13"/>
      <c r="P18" s="14">
        <f>--(Tasks3568[[#This Row],[% COMPLETE]]&gt;=1)</f>
        <v>0</v>
      </c>
      <c r="Q18" s="11"/>
    </row>
    <row r="19" spans="1:17" ht="33" customHeight="1" x14ac:dyDescent="0.2">
      <c r="A19" s="53"/>
      <c r="B19" s="55"/>
      <c r="C19" s="9" t="s">
        <v>21</v>
      </c>
      <c r="D19" s="9"/>
      <c r="E19" s="19"/>
      <c r="F19" s="26">
        <v>43278</v>
      </c>
      <c r="G19" s="19"/>
      <c r="H19" s="19"/>
      <c r="I19" s="12"/>
      <c r="J19" s="5"/>
      <c r="K19" s="5"/>
      <c r="L19" s="5"/>
      <c r="M19" s="5"/>
      <c r="N19" s="5"/>
      <c r="O19" s="13"/>
      <c r="P19" s="14">
        <f>--(Tasks3568[[#This Row],[% COMPLETE]]&gt;=1)</f>
        <v>0</v>
      </c>
      <c r="Q19" s="11"/>
    </row>
    <row r="20" spans="1:17" ht="33" customHeight="1" x14ac:dyDescent="0.2">
      <c r="A20" s="53"/>
      <c r="B20" s="55"/>
      <c r="C20" s="9" t="s">
        <v>22</v>
      </c>
      <c r="D20" s="9"/>
      <c r="E20" s="19"/>
      <c r="F20" s="26">
        <v>43278</v>
      </c>
      <c r="G20" s="19"/>
      <c r="H20" s="19"/>
      <c r="I20" s="12"/>
      <c r="J20" s="5"/>
      <c r="K20" s="5"/>
      <c r="L20" s="5"/>
      <c r="M20" s="5"/>
      <c r="N20" s="5"/>
      <c r="O20" s="13"/>
      <c r="P20" s="14">
        <f>--(Tasks3568[[#This Row],[% COMPLETE]]&gt;=1)</f>
        <v>0</v>
      </c>
      <c r="Q20" s="11"/>
    </row>
    <row r="21" spans="1:17" ht="33" customHeight="1" x14ac:dyDescent="0.2">
      <c r="A21" s="53"/>
      <c r="B21" s="55"/>
      <c r="C21" s="9" t="s">
        <v>23</v>
      </c>
      <c r="D21" s="9"/>
      <c r="E21" s="19"/>
      <c r="F21" s="26">
        <v>43278</v>
      </c>
      <c r="G21" s="19"/>
      <c r="H21" s="19"/>
      <c r="I21" s="12"/>
      <c r="J21" s="5"/>
      <c r="K21" s="5"/>
      <c r="L21" s="5"/>
      <c r="M21" s="5"/>
      <c r="N21" s="5"/>
      <c r="O21" s="13"/>
      <c r="P21" s="14">
        <f>--(Tasks3568[[#This Row],[% COMPLETE]]&gt;=1)</f>
        <v>0</v>
      </c>
      <c r="Q21" s="11"/>
    </row>
    <row r="22" spans="1:17" ht="33" customHeight="1" x14ac:dyDescent="0.2">
      <c r="A22" s="53"/>
      <c r="B22" s="55"/>
      <c r="C22" s="9" t="s">
        <v>24</v>
      </c>
      <c r="D22" s="9"/>
      <c r="E22" s="19"/>
      <c r="F22" s="26">
        <v>43278</v>
      </c>
      <c r="G22" s="19"/>
      <c r="H22" s="19"/>
      <c r="I22" s="12"/>
      <c r="J22" s="5"/>
      <c r="K22" s="5"/>
      <c r="L22" s="5"/>
      <c r="M22" s="5"/>
      <c r="N22" s="5"/>
      <c r="O22" s="13"/>
      <c r="P22" s="14">
        <f>--(Tasks3568[[#This Row],[% COMPLETE]]&gt;=1)</f>
        <v>0</v>
      </c>
      <c r="Q22" s="11"/>
    </row>
    <row r="23" spans="1:17" ht="33" customHeight="1" x14ac:dyDescent="0.2">
      <c r="A23" s="53" t="s">
        <v>52</v>
      </c>
      <c r="B23" s="54"/>
      <c r="C23" s="9" t="s">
        <v>15</v>
      </c>
      <c r="D23" s="9"/>
      <c r="E23" s="19"/>
      <c r="F23" s="26">
        <v>43279</v>
      </c>
      <c r="G23" s="19"/>
      <c r="H23" s="19"/>
      <c r="I23" s="12"/>
      <c r="J23" s="5"/>
      <c r="K23" s="5"/>
      <c r="L23" s="5"/>
      <c r="M23" s="5"/>
      <c r="N23" s="5"/>
      <c r="O23" s="13">
        <v>0.25</v>
      </c>
      <c r="P23" s="14">
        <f>--(Tasks3568[[#This Row],[% COMPLETE]]&gt;=1)</f>
        <v>0</v>
      </c>
      <c r="Q23" s="15"/>
    </row>
    <row r="24" spans="1:17" ht="33" customHeight="1" x14ac:dyDescent="0.2">
      <c r="A24" s="53"/>
      <c r="B24" s="54"/>
      <c r="C24" s="9" t="s">
        <v>16</v>
      </c>
      <c r="D24" s="9"/>
      <c r="E24" s="19"/>
      <c r="F24" s="26">
        <v>43279</v>
      </c>
      <c r="G24" s="19"/>
      <c r="H24" s="19"/>
      <c r="I24" s="12"/>
      <c r="J24" s="5"/>
      <c r="K24" s="5"/>
      <c r="L24" s="5"/>
      <c r="M24" s="5"/>
      <c r="N24" s="5"/>
      <c r="O24" s="13">
        <v>0.25</v>
      </c>
      <c r="P24" s="14">
        <f>--(Tasks3568[[#This Row],[% COMPLETE]]&gt;=1)</f>
        <v>0</v>
      </c>
      <c r="Q24" s="11"/>
    </row>
    <row r="25" spans="1:17" ht="33" customHeight="1" x14ac:dyDescent="0.2">
      <c r="A25" s="53"/>
      <c r="B25" s="54"/>
      <c r="C25" s="9" t="s">
        <v>17</v>
      </c>
      <c r="D25" s="9"/>
      <c r="E25" s="19"/>
      <c r="F25" s="26">
        <v>43279</v>
      </c>
      <c r="G25" s="19"/>
      <c r="H25" s="19"/>
      <c r="I25" s="12"/>
      <c r="J25" s="5"/>
      <c r="K25" s="5"/>
      <c r="L25" s="5"/>
      <c r="M25" s="5"/>
      <c r="N25" s="5"/>
      <c r="O25" s="13">
        <v>0</v>
      </c>
      <c r="P25" s="14">
        <f>--(Tasks3568[[#This Row],[% COMPLETE]]&gt;=1)</f>
        <v>0</v>
      </c>
      <c r="Q25" s="11"/>
    </row>
    <row r="26" spans="1:17" ht="33" customHeight="1" x14ac:dyDescent="0.2">
      <c r="A26" s="53"/>
      <c r="B26" s="54"/>
      <c r="C26" s="9" t="s">
        <v>18</v>
      </c>
      <c r="D26" s="9"/>
      <c r="E26" s="19"/>
      <c r="F26" s="26">
        <v>43279</v>
      </c>
      <c r="G26" s="19"/>
      <c r="H26" s="19"/>
      <c r="I26" s="12"/>
      <c r="J26" s="5"/>
      <c r="K26" s="5"/>
      <c r="L26" s="5"/>
      <c r="M26" s="5"/>
      <c r="N26" s="5"/>
      <c r="O26" s="13">
        <v>0.25</v>
      </c>
      <c r="P26" s="14">
        <f>--(Tasks3568[[#This Row],[% COMPLETE]]&gt;=1)</f>
        <v>0</v>
      </c>
      <c r="Q26" s="15"/>
    </row>
    <row r="27" spans="1:17" ht="33" customHeight="1" x14ac:dyDescent="0.2">
      <c r="A27" s="53"/>
      <c r="B27" s="54"/>
      <c r="C27" s="9" t="s">
        <v>19</v>
      </c>
      <c r="D27" s="9"/>
      <c r="E27" s="19"/>
      <c r="F27" s="26">
        <v>43279</v>
      </c>
      <c r="G27" s="19"/>
      <c r="H27" s="19"/>
      <c r="I27" s="12"/>
      <c r="J27" s="5"/>
      <c r="K27" s="5"/>
      <c r="L27" s="5"/>
      <c r="M27" s="5"/>
      <c r="N27" s="5"/>
      <c r="O27" s="13"/>
      <c r="P27" s="14">
        <f>--(Tasks3568[[#This Row],[% COMPLETE]]&gt;=1)</f>
        <v>0</v>
      </c>
      <c r="Q27" s="11"/>
    </row>
    <row r="28" spans="1:17" ht="66" customHeight="1" x14ac:dyDescent="0.2">
      <c r="A28" s="53"/>
      <c r="B28" s="55"/>
      <c r="C28" s="9" t="s">
        <v>20</v>
      </c>
      <c r="D28" s="25"/>
      <c r="E28" s="20"/>
      <c r="F28" s="26">
        <v>43279</v>
      </c>
      <c r="G28" s="20"/>
      <c r="H28" s="20"/>
      <c r="I28" s="12"/>
      <c r="J28" s="12"/>
      <c r="K28" s="12"/>
      <c r="L28" s="12"/>
      <c r="M28" s="12"/>
      <c r="N28" s="12"/>
      <c r="O28" s="13">
        <v>0.25</v>
      </c>
      <c r="P28" s="14">
        <f>--(Tasks3568[[#This Row],[% COMPLETE]]&gt;=1)</f>
        <v>0</v>
      </c>
      <c r="Q28" s="11"/>
    </row>
    <row r="29" spans="1:17" ht="33" customHeight="1" x14ac:dyDescent="0.2">
      <c r="A29" s="53"/>
      <c r="B29" s="55"/>
      <c r="C29" s="9" t="s">
        <v>21</v>
      </c>
      <c r="D29" s="9"/>
      <c r="E29" s="19"/>
      <c r="F29" s="26">
        <v>43279</v>
      </c>
      <c r="G29" s="19"/>
      <c r="H29" s="19"/>
      <c r="I29" s="12"/>
      <c r="J29" s="5"/>
      <c r="K29" s="5"/>
      <c r="L29" s="5"/>
      <c r="M29" s="5"/>
      <c r="N29" s="5"/>
      <c r="O29" s="13"/>
      <c r="P29" s="14">
        <f>--(Tasks3568[[#This Row],[% COMPLETE]]&gt;=1)</f>
        <v>0</v>
      </c>
      <c r="Q29" s="11"/>
    </row>
    <row r="30" spans="1:17" ht="33" customHeight="1" x14ac:dyDescent="0.2">
      <c r="A30" s="53"/>
      <c r="B30" s="55"/>
      <c r="C30" s="9" t="s">
        <v>22</v>
      </c>
      <c r="D30" s="9"/>
      <c r="E30" s="19"/>
      <c r="F30" s="26">
        <v>43279</v>
      </c>
      <c r="G30" s="19"/>
      <c r="H30" s="19"/>
      <c r="I30" s="12"/>
      <c r="J30" s="5"/>
      <c r="K30" s="5"/>
      <c r="L30" s="5"/>
      <c r="M30" s="5"/>
      <c r="N30" s="5"/>
      <c r="O30" s="13"/>
      <c r="P30" s="14">
        <f>--(Tasks3568[[#This Row],[% COMPLETE]]&gt;=1)</f>
        <v>0</v>
      </c>
      <c r="Q30" s="11"/>
    </row>
    <row r="31" spans="1:17" ht="33" customHeight="1" x14ac:dyDescent="0.2">
      <c r="A31" s="53"/>
      <c r="B31" s="55"/>
      <c r="C31" s="9" t="s">
        <v>23</v>
      </c>
      <c r="D31" s="9"/>
      <c r="E31" s="19"/>
      <c r="F31" s="26">
        <v>43279</v>
      </c>
      <c r="G31" s="19"/>
      <c r="H31" s="19"/>
      <c r="I31" s="12"/>
      <c r="J31" s="5"/>
      <c r="K31" s="5"/>
      <c r="L31" s="5"/>
      <c r="M31" s="5"/>
      <c r="N31" s="5"/>
      <c r="O31" s="13"/>
      <c r="P31" s="14">
        <f>--(Tasks3568[[#This Row],[% COMPLETE]]&gt;=1)</f>
        <v>0</v>
      </c>
      <c r="Q31" s="11"/>
    </row>
    <row r="32" spans="1:17" ht="33" customHeight="1" x14ac:dyDescent="0.2">
      <c r="A32" s="53"/>
      <c r="B32" s="55"/>
      <c r="C32" s="9" t="s">
        <v>24</v>
      </c>
      <c r="D32" s="9"/>
      <c r="E32" s="19"/>
      <c r="F32" s="26">
        <v>43279</v>
      </c>
      <c r="G32" s="19"/>
      <c r="H32" s="19"/>
      <c r="I32" s="12"/>
      <c r="J32" s="5"/>
      <c r="K32" s="5"/>
      <c r="L32" s="5"/>
      <c r="M32" s="5"/>
      <c r="N32" s="5"/>
      <c r="O32" s="13"/>
      <c r="P32" s="14">
        <f>--(Tasks3568[[#This Row],[% COMPLETE]]&gt;=1)</f>
        <v>0</v>
      </c>
      <c r="Q32" s="11"/>
    </row>
    <row r="33" spans="1:17" ht="33" customHeight="1" x14ac:dyDescent="0.2">
      <c r="A33" s="53" t="s">
        <v>53</v>
      </c>
      <c r="B33" s="54"/>
      <c r="C33" s="9" t="s">
        <v>15</v>
      </c>
      <c r="D33" s="9"/>
      <c r="E33" s="19"/>
      <c r="F33" s="26">
        <v>43280</v>
      </c>
      <c r="G33" s="19"/>
      <c r="H33" s="19"/>
      <c r="I33" s="12"/>
      <c r="J33" s="5"/>
      <c r="K33" s="5"/>
      <c r="L33" s="5"/>
      <c r="M33" s="5"/>
      <c r="N33" s="5"/>
      <c r="O33" s="13"/>
      <c r="P33" s="14">
        <f>--(Tasks3568[[#This Row],[% COMPLETE]]&gt;=1)</f>
        <v>0</v>
      </c>
      <c r="Q33" s="11"/>
    </row>
    <row r="34" spans="1:17" ht="33" customHeight="1" x14ac:dyDescent="0.2">
      <c r="A34" s="53"/>
      <c r="B34" s="54"/>
      <c r="C34" s="9" t="s">
        <v>16</v>
      </c>
      <c r="D34" s="9"/>
      <c r="E34" s="19"/>
      <c r="F34" s="26">
        <v>43280</v>
      </c>
      <c r="G34" s="19"/>
      <c r="H34" s="19"/>
      <c r="I34" s="12"/>
      <c r="J34" s="5"/>
      <c r="K34" s="5"/>
      <c r="L34" s="5"/>
      <c r="M34" s="5"/>
      <c r="N34" s="5"/>
      <c r="O34" s="13"/>
      <c r="P34" s="14">
        <f>--(Tasks3568[[#This Row],[% COMPLETE]]&gt;=1)</f>
        <v>0</v>
      </c>
      <c r="Q34" s="11"/>
    </row>
    <row r="35" spans="1:17" ht="33" customHeight="1" x14ac:dyDescent="0.2">
      <c r="A35" s="53"/>
      <c r="B35" s="54"/>
      <c r="C35" s="9" t="s">
        <v>17</v>
      </c>
      <c r="D35" s="9"/>
      <c r="E35" s="19"/>
      <c r="F35" s="26">
        <v>43280</v>
      </c>
      <c r="G35" s="19"/>
      <c r="H35" s="19"/>
      <c r="I35" s="12"/>
      <c r="J35" s="5"/>
      <c r="K35" s="5"/>
      <c r="L35" s="5"/>
      <c r="M35" s="5"/>
      <c r="N35" s="5"/>
      <c r="O35" s="13"/>
      <c r="P35" s="14">
        <f>--(Tasks3568[[#This Row],[% COMPLETE]]&gt;=1)</f>
        <v>0</v>
      </c>
      <c r="Q35" s="11"/>
    </row>
    <row r="36" spans="1:17" ht="33" customHeight="1" x14ac:dyDescent="0.2">
      <c r="A36" s="53"/>
      <c r="B36" s="54"/>
      <c r="C36" s="9" t="s">
        <v>18</v>
      </c>
      <c r="D36" s="9"/>
      <c r="E36" s="19"/>
      <c r="F36" s="26">
        <v>43280</v>
      </c>
      <c r="G36" s="19"/>
      <c r="H36" s="19"/>
      <c r="I36" s="12"/>
      <c r="J36" s="5"/>
      <c r="K36" s="5"/>
      <c r="L36" s="5"/>
      <c r="M36" s="5"/>
      <c r="N36" s="5"/>
      <c r="O36" s="13"/>
      <c r="P36" s="14">
        <f>--(Tasks3568[[#This Row],[% COMPLETE]]&gt;=1)</f>
        <v>0</v>
      </c>
      <c r="Q36" s="11"/>
    </row>
    <row r="37" spans="1:17" ht="33" customHeight="1" x14ac:dyDescent="0.2">
      <c r="A37" s="53"/>
      <c r="B37" s="54"/>
      <c r="C37" s="9" t="s">
        <v>19</v>
      </c>
      <c r="D37" s="9"/>
      <c r="E37" s="19"/>
      <c r="F37" s="26">
        <v>43280</v>
      </c>
      <c r="G37" s="19"/>
      <c r="H37" s="19"/>
      <c r="I37" s="12"/>
      <c r="J37" s="5"/>
      <c r="K37" s="5"/>
      <c r="L37" s="5"/>
      <c r="M37" s="5"/>
      <c r="N37" s="5"/>
      <c r="O37" s="13"/>
      <c r="P37" s="14">
        <f>--(Tasks3568[[#This Row],[% COMPLETE]]&gt;=1)</f>
        <v>0</v>
      </c>
      <c r="Q37" s="11"/>
    </row>
    <row r="38" spans="1:17" ht="33" customHeight="1" x14ac:dyDescent="0.2">
      <c r="A38" s="53"/>
      <c r="B38" s="55"/>
      <c r="C38" s="9" t="s">
        <v>20</v>
      </c>
      <c r="D38" s="9"/>
      <c r="E38" s="19"/>
      <c r="F38" s="26">
        <v>43280</v>
      </c>
      <c r="G38" s="19"/>
      <c r="H38" s="19"/>
      <c r="I38" s="12"/>
      <c r="J38" s="5"/>
      <c r="K38" s="5"/>
      <c r="L38" s="5"/>
      <c r="M38" s="5"/>
      <c r="N38" s="5"/>
      <c r="O38" s="13"/>
      <c r="P38" s="14">
        <f>--(Tasks3568[[#This Row],[% COMPLETE]]&gt;=1)</f>
        <v>0</v>
      </c>
      <c r="Q38" s="11"/>
    </row>
    <row r="39" spans="1:17" ht="63" customHeight="1" x14ac:dyDescent="0.2">
      <c r="A39" s="53"/>
      <c r="B39" s="55"/>
      <c r="C39" s="9" t="s">
        <v>21</v>
      </c>
      <c r="D39" s="15"/>
      <c r="E39" s="20"/>
      <c r="F39" s="26">
        <v>43280</v>
      </c>
      <c r="G39" s="20"/>
      <c r="H39" s="20"/>
      <c r="I39" s="12"/>
      <c r="J39" s="12"/>
      <c r="K39" s="12"/>
      <c r="L39" s="12"/>
      <c r="M39" s="12"/>
      <c r="N39" s="12"/>
      <c r="O39" s="13">
        <v>0.25</v>
      </c>
      <c r="P39" s="14">
        <f>--(Tasks3568[[#This Row],[% COMPLETE]]&gt;=1)</f>
        <v>0</v>
      </c>
      <c r="Q39" s="11"/>
    </row>
    <row r="40" spans="1:17" ht="33" customHeight="1" x14ac:dyDescent="0.2">
      <c r="A40" s="53"/>
      <c r="B40" s="55"/>
      <c r="C40" s="9" t="s">
        <v>22</v>
      </c>
      <c r="D40" s="9"/>
      <c r="E40" s="19"/>
      <c r="F40" s="26">
        <v>43280</v>
      </c>
      <c r="G40" s="19"/>
      <c r="H40" s="19"/>
      <c r="I40" s="12"/>
      <c r="J40" s="5"/>
      <c r="K40" s="5"/>
      <c r="L40" s="5"/>
      <c r="M40" s="5"/>
      <c r="N40" s="5"/>
      <c r="O40" s="13"/>
      <c r="P40" s="14">
        <f>--(Tasks3568[[#This Row],[% COMPLETE]]&gt;=1)</f>
        <v>0</v>
      </c>
      <c r="Q40" s="11"/>
    </row>
    <row r="41" spans="1:17" ht="33" customHeight="1" x14ac:dyDescent="0.2">
      <c r="A41" s="53"/>
      <c r="B41" s="55"/>
      <c r="C41" s="9" t="s">
        <v>23</v>
      </c>
      <c r="D41" s="9"/>
      <c r="E41" s="19"/>
      <c r="F41" s="26">
        <v>43280</v>
      </c>
      <c r="G41" s="19"/>
      <c r="H41" s="19"/>
      <c r="I41" s="12"/>
      <c r="J41" s="5"/>
      <c r="K41" s="5"/>
      <c r="L41" s="5"/>
      <c r="M41" s="5"/>
      <c r="N41" s="5"/>
      <c r="O41" s="13"/>
      <c r="P41" s="14">
        <f>--(Tasks3568[[#This Row],[% COMPLETE]]&gt;=1)</f>
        <v>0</v>
      </c>
      <c r="Q41" s="11"/>
    </row>
    <row r="42" spans="1:17" ht="33" customHeight="1" x14ac:dyDescent="0.2">
      <c r="A42" s="53"/>
      <c r="B42" s="55"/>
      <c r="C42" s="9" t="s">
        <v>24</v>
      </c>
      <c r="D42" s="9"/>
      <c r="E42" s="19"/>
      <c r="F42" s="26">
        <v>43280</v>
      </c>
      <c r="G42" s="19"/>
      <c r="H42" s="19"/>
      <c r="I42" s="12"/>
      <c r="J42" s="5"/>
      <c r="K42" s="5"/>
      <c r="L42" s="5"/>
      <c r="M42" s="5"/>
      <c r="N42" s="5"/>
      <c r="O42" s="13"/>
      <c r="P42" s="14">
        <f>--(Tasks3568[[#This Row],[% COMPLETE]]&gt;=1)</f>
        <v>0</v>
      </c>
      <c r="Q42" s="11"/>
    </row>
    <row r="43" spans="1:17" ht="33" customHeight="1" x14ac:dyDescent="0.2">
      <c r="A43" s="53" t="s">
        <v>54</v>
      </c>
      <c r="B43" s="54"/>
      <c r="C43" s="9" t="s">
        <v>15</v>
      </c>
      <c r="D43" s="9"/>
      <c r="E43" s="19"/>
      <c r="F43" s="26">
        <v>43285</v>
      </c>
      <c r="G43" s="19"/>
      <c r="H43" s="19"/>
      <c r="I43" s="12"/>
      <c r="J43" s="5"/>
      <c r="K43" s="5"/>
      <c r="L43" s="5"/>
      <c r="M43" s="5"/>
      <c r="N43" s="5"/>
      <c r="O43" s="13"/>
      <c r="P43" s="14">
        <f>--(Tasks3568[[#This Row],[% COMPLETE]]&gt;=1)</f>
        <v>0</v>
      </c>
      <c r="Q43" s="11"/>
    </row>
    <row r="44" spans="1:17" ht="33" customHeight="1" x14ac:dyDescent="0.2">
      <c r="A44" s="53"/>
      <c r="B44" s="54"/>
      <c r="C44" s="9" t="s">
        <v>16</v>
      </c>
      <c r="D44" s="9"/>
      <c r="E44" s="19"/>
      <c r="F44" s="26">
        <v>43285</v>
      </c>
      <c r="G44" s="19"/>
      <c r="H44" s="19"/>
      <c r="I44" s="12"/>
      <c r="J44" s="5"/>
      <c r="K44" s="5"/>
      <c r="L44" s="5"/>
      <c r="M44" s="5"/>
      <c r="N44" s="5"/>
      <c r="O44" s="13"/>
      <c r="P44" s="14">
        <f>--(Tasks3568[[#This Row],[% COMPLETE]]&gt;=1)</f>
        <v>0</v>
      </c>
      <c r="Q44" s="11"/>
    </row>
    <row r="45" spans="1:17" ht="33" customHeight="1" x14ac:dyDescent="0.2">
      <c r="A45" s="53"/>
      <c r="B45" s="54"/>
      <c r="C45" s="9" t="s">
        <v>17</v>
      </c>
      <c r="D45" s="15"/>
      <c r="E45" s="20"/>
      <c r="F45" s="26">
        <v>43285</v>
      </c>
      <c r="G45" s="20"/>
      <c r="H45" s="20"/>
      <c r="I45" s="12"/>
      <c r="J45" s="5"/>
      <c r="K45" s="5"/>
      <c r="L45" s="5"/>
      <c r="M45" s="5"/>
      <c r="N45" s="5"/>
      <c r="O45" s="13"/>
      <c r="P45" s="14">
        <f>--(Tasks3568[[#This Row],[% COMPLETE]]&gt;=1)</f>
        <v>0</v>
      </c>
      <c r="Q45" s="11"/>
    </row>
    <row r="46" spans="1:17" ht="33" customHeight="1" x14ac:dyDescent="0.2">
      <c r="A46" s="53"/>
      <c r="B46" s="54"/>
      <c r="C46" s="9" t="s">
        <v>18</v>
      </c>
      <c r="D46" s="15"/>
      <c r="E46" s="20"/>
      <c r="F46" s="26">
        <v>43285</v>
      </c>
      <c r="G46" s="20"/>
      <c r="H46" s="20"/>
      <c r="I46" s="17"/>
      <c r="J46" s="18"/>
      <c r="K46" s="18"/>
      <c r="L46" s="18"/>
      <c r="M46" s="18"/>
      <c r="N46" s="18"/>
      <c r="O46" s="13"/>
      <c r="P46" s="14">
        <f>--(Tasks3568[[#This Row],[% COMPLETE]]&gt;=1)</f>
        <v>0</v>
      </c>
      <c r="Q46" s="15"/>
    </row>
    <row r="47" spans="1:17" ht="33" customHeight="1" x14ac:dyDescent="0.2">
      <c r="A47" s="53"/>
      <c r="B47" s="54"/>
      <c r="C47" s="9" t="s">
        <v>19</v>
      </c>
      <c r="D47" s="15"/>
      <c r="E47" s="20"/>
      <c r="F47" s="26">
        <v>43285</v>
      </c>
      <c r="G47" s="20"/>
      <c r="H47" s="20"/>
      <c r="I47" s="17"/>
      <c r="J47" s="18"/>
      <c r="K47" s="18"/>
      <c r="L47" s="18"/>
      <c r="M47" s="18"/>
      <c r="N47" s="18"/>
      <c r="O47" s="13"/>
      <c r="P47" s="14"/>
      <c r="Q47" s="11"/>
    </row>
    <row r="48" spans="1:17" ht="33" customHeight="1" x14ac:dyDescent="0.2">
      <c r="A48" s="53"/>
      <c r="B48" s="55"/>
      <c r="C48" s="9" t="s">
        <v>20</v>
      </c>
      <c r="D48" s="15"/>
      <c r="E48" s="20"/>
      <c r="F48" s="26">
        <v>43285</v>
      </c>
      <c r="G48" s="20"/>
      <c r="H48" s="20"/>
      <c r="I48" s="12"/>
      <c r="J48" s="5"/>
      <c r="K48" s="5"/>
      <c r="L48" s="5"/>
      <c r="M48" s="5"/>
      <c r="N48" s="5"/>
      <c r="O48" s="13"/>
      <c r="P48" s="14">
        <f>--(Tasks3568[[#This Row],[% COMPLETE]]&gt;=1)</f>
        <v>0</v>
      </c>
      <c r="Q48" s="11"/>
    </row>
    <row r="49" spans="1:17" ht="33" customHeight="1" x14ac:dyDescent="0.2">
      <c r="A49" s="53"/>
      <c r="B49" s="55"/>
      <c r="C49" s="9" t="s">
        <v>21</v>
      </c>
      <c r="D49" s="15"/>
      <c r="E49" s="20"/>
      <c r="F49" s="26">
        <v>43285</v>
      </c>
      <c r="G49" s="20"/>
      <c r="H49" s="20"/>
      <c r="I49" s="12"/>
      <c r="J49" s="5"/>
      <c r="K49" s="5"/>
      <c r="L49" s="5"/>
      <c r="M49" s="5"/>
      <c r="N49" s="5"/>
      <c r="O49" s="13"/>
      <c r="P49" s="14">
        <f>--(Tasks3568[[#This Row],[% COMPLETE]]&gt;=1)</f>
        <v>0</v>
      </c>
      <c r="Q49" s="11"/>
    </row>
    <row r="50" spans="1:17" ht="33" customHeight="1" x14ac:dyDescent="0.2">
      <c r="A50" s="53"/>
      <c r="B50" s="55"/>
      <c r="C50" s="9" t="s">
        <v>22</v>
      </c>
      <c r="D50" s="21"/>
      <c r="E50" s="22"/>
      <c r="F50" s="26">
        <v>43285</v>
      </c>
      <c r="G50" s="22"/>
      <c r="H50" s="22"/>
      <c r="I50" s="23"/>
      <c r="J50" s="23"/>
      <c r="K50" s="23"/>
      <c r="L50" s="23"/>
      <c r="M50" s="23"/>
      <c r="N50" s="23"/>
      <c r="O50" s="13">
        <v>0.25</v>
      </c>
      <c r="P50" s="14">
        <f>--(Tasks3568[[#This Row],[% COMPLETE]]&gt;=1)</f>
        <v>0</v>
      </c>
      <c r="Q50" s="15"/>
    </row>
    <row r="51" spans="1:17" ht="33" customHeight="1" x14ac:dyDescent="0.2">
      <c r="A51" s="53"/>
      <c r="B51" s="55"/>
      <c r="C51" s="9" t="s">
        <v>23</v>
      </c>
      <c r="D51" s="15"/>
      <c r="E51" s="20"/>
      <c r="F51" s="26">
        <v>43285</v>
      </c>
      <c r="G51" s="20"/>
      <c r="H51" s="20"/>
      <c r="I51" s="12"/>
      <c r="J51" s="5"/>
      <c r="K51" s="5"/>
      <c r="L51" s="5"/>
      <c r="M51" s="5"/>
      <c r="N51" s="5"/>
      <c r="O51" s="13"/>
      <c r="P51" s="14">
        <f>--(Tasks3568[[#This Row],[% COMPLETE]]&gt;=1)</f>
        <v>0</v>
      </c>
      <c r="Q51" s="11"/>
    </row>
    <row r="52" spans="1:17" ht="33" customHeight="1" x14ac:dyDescent="0.2">
      <c r="A52" s="53"/>
      <c r="B52" s="55"/>
      <c r="C52" s="9" t="s">
        <v>24</v>
      </c>
      <c r="D52" s="15"/>
      <c r="E52" s="20"/>
      <c r="F52" s="26">
        <v>43285</v>
      </c>
      <c r="G52" s="20"/>
      <c r="H52" s="20"/>
      <c r="I52" s="12"/>
      <c r="J52" s="5"/>
      <c r="K52" s="5"/>
      <c r="L52" s="5"/>
      <c r="M52" s="5"/>
      <c r="N52" s="5"/>
      <c r="O52" s="13"/>
      <c r="P52" s="14">
        <f>--(Tasks3568[[#This Row],[% COMPLETE]]&gt;=1)</f>
        <v>0</v>
      </c>
      <c r="Q52" s="11"/>
    </row>
  </sheetData>
  <mergeCells count="15">
    <mergeCell ref="A43:A52"/>
    <mergeCell ref="B43:B47"/>
    <mergeCell ref="B48:B52"/>
    <mergeCell ref="A23:A32"/>
    <mergeCell ref="B23:B27"/>
    <mergeCell ref="B28:B32"/>
    <mergeCell ref="A33:A42"/>
    <mergeCell ref="B33:B37"/>
    <mergeCell ref="B38:B42"/>
    <mergeCell ref="A3:A12"/>
    <mergeCell ref="B3:B7"/>
    <mergeCell ref="B8:B12"/>
    <mergeCell ref="A13:A22"/>
    <mergeCell ref="B13:B17"/>
    <mergeCell ref="B18:B22"/>
  </mergeCells>
  <conditionalFormatting sqref="O3:O27 O48:O49 O29:O46 O51:O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{83BF5225-B272-CA4C-8ED6-2E2FFA4B5112}</x14:id>
        </ext>
      </extLst>
    </cfRule>
  </conditionalFormatting>
  <conditionalFormatting sqref="O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{9F0C65B0-D8EE-F442-8660-48C63AE779C2}</x14:id>
        </ext>
      </extLst>
    </cfRule>
  </conditionalFormatting>
  <conditionalFormatting sqref="O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{7A094CF1-22A2-AF46-A594-A9366ADCA25E}</x14:id>
        </ext>
      </extLst>
    </cfRule>
  </conditionalFormatting>
  <conditionalFormatting sqref="O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{A7DD42E6-BCE9-F047-9743-CB5CE4211C0A}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O3:O52" xr:uid="{AC98C91A-95C2-2F45-B367-4DE13BA6F9AD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BF5225-B272-CA4C-8ED6-2E2FFA4B511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O3:O27 O48:O49 O29:O46 O51:O52</xm:sqref>
        </x14:conditionalFormatting>
        <x14:conditionalFormatting xmlns:xm="http://schemas.microsoft.com/office/excel/2006/main">
          <x14:cfRule type="dataBar" id="{9F0C65B0-D8EE-F442-8660-48C63AE779C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7A094CF1-22A2-AF46-A594-A9366ADCA25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A7DD42E6-BCE9-F047-9743-CB5CE4211C0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iconSet" priority="5" id="{CC97E65C-E771-BF4A-A1F3-A5A02D07E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P3:P52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8933-A75B-1648-9308-5EE7A79B49C0}">
  <dimension ref="A1:P52"/>
  <sheetViews>
    <sheetView workbookViewId="0">
      <selection activeCell="G12" sqref="G12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7" width="15" customWidth="1"/>
    <col min="8" max="12" width="16.5" customWidth="1"/>
    <col min="13" max="13" width="18.83203125" customWidth="1"/>
    <col min="14" max="14" width="15.5" customWidth="1"/>
    <col min="15" max="15" width="17.83203125" customWidth="1"/>
    <col min="16" max="16" width="42.5" customWidth="1"/>
  </cols>
  <sheetData>
    <row r="1" spans="1:16" ht="30" customHeight="1" x14ac:dyDescent="0.3">
      <c r="C1" s="24" t="s">
        <v>49</v>
      </c>
      <c r="D1" s="24"/>
      <c r="E1" s="24"/>
      <c r="F1" s="24"/>
      <c r="G1" s="24"/>
      <c r="H1" s="24"/>
      <c r="I1" s="24"/>
      <c r="J1" s="1"/>
      <c r="K1" s="1"/>
      <c r="L1" s="1"/>
      <c r="M1" s="1"/>
      <c r="N1" s="1"/>
      <c r="O1" s="1"/>
    </row>
    <row r="2" spans="1:16" ht="25" customHeight="1" x14ac:dyDescent="0.2">
      <c r="C2" s="3" t="s">
        <v>0</v>
      </c>
      <c r="D2" s="3" t="s">
        <v>30</v>
      </c>
      <c r="E2" s="3" t="s">
        <v>55</v>
      </c>
      <c r="F2" s="3" t="s">
        <v>56</v>
      </c>
      <c r="G2" s="3" t="s">
        <v>57</v>
      </c>
      <c r="H2" s="6" t="s">
        <v>26</v>
      </c>
      <c r="I2" s="6" t="s">
        <v>25</v>
      </c>
      <c r="J2" s="6" t="s">
        <v>31</v>
      </c>
      <c r="K2" s="6" t="s">
        <v>27</v>
      </c>
      <c r="L2" s="6" t="s">
        <v>28</v>
      </c>
      <c r="M2" s="6" t="s">
        <v>29</v>
      </c>
      <c r="N2" s="8" t="s">
        <v>3</v>
      </c>
      <c r="O2" s="2" t="s">
        <v>2</v>
      </c>
      <c r="P2" s="3" t="s">
        <v>1</v>
      </c>
    </row>
    <row r="3" spans="1:16" ht="33" customHeight="1" x14ac:dyDescent="0.2">
      <c r="A3" s="53" t="s">
        <v>50</v>
      </c>
      <c r="B3" s="54"/>
      <c r="C3" s="15" t="s">
        <v>43</v>
      </c>
      <c r="D3" s="9"/>
      <c r="E3" s="19"/>
      <c r="F3" s="19"/>
      <c r="G3" s="19"/>
      <c r="H3" s="5" t="s">
        <v>4</v>
      </c>
      <c r="I3" s="5"/>
      <c r="J3" s="5"/>
      <c r="K3" s="5"/>
      <c r="L3" s="5"/>
      <c r="M3" s="5"/>
      <c r="N3" s="10">
        <v>0</v>
      </c>
      <c r="O3" s="4">
        <f>--(Tasks3567[[#This Row],[% COMPLETE]]&gt;=1)</f>
        <v>0</v>
      </c>
      <c r="P3" s="7"/>
    </row>
    <row r="4" spans="1:16" ht="33" customHeight="1" x14ac:dyDescent="0.2">
      <c r="A4" s="53"/>
      <c r="B4" s="54"/>
      <c r="C4" s="15" t="s">
        <v>44</v>
      </c>
      <c r="D4" s="9"/>
      <c r="E4" s="19"/>
      <c r="F4" s="19"/>
      <c r="G4" s="19"/>
      <c r="H4" s="5" t="s">
        <v>4</v>
      </c>
      <c r="I4" s="5"/>
      <c r="J4" s="5"/>
      <c r="K4" s="5"/>
      <c r="L4" s="5"/>
      <c r="M4" s="5"/>
      <c r="N4" s="10">
        <v>0</v>
      </c>
      <c r="O4" s="4">
        <f>--(Tasks3567[[#This Row],[% COMPLETE]]&gt;=1)</f>
        <v>0</v>
      </c>
      <c r="P4" s="7"/>
    </row>
    <row r="5" spans="1:16" ht="33" customHeight="1" x14ac:dyDescent="0.2">
      <c r="A5" s="53"/>
      <c r="B5" s="54"/>
      <c r="C5" s="15" t="s">
        <v>45</v>
      </c>
      <c r="D5" s="9"/>
      <c r="E5" s="19"/>
      <c r="F5" s="19"/>
      <c r="G5" s="19"/>
      <c r="H5" s="5" t="s">
        <v>4</v>
      </c>
      <c r="I5" s="5"/>
      <c r="J5" s="5"/>
      <c r="K5" s="5"/>
      <c r="L5" s="5"/>
      <c r="M5" s="5"/>
      <c r="N5" s="10">
        <v>0.8</v>
      </c>
      <c r="O5" s="4">
        <f>--(Tasks3567[[#This Row],[% COMPLETE]]&gt;=1)</f>
        <v>0</v>
      </c>
      <c r="P5" s="7"/>
    </row>
    <row r="6" spans="1:16" ht="33" customHeight="1" x14ac:dyDescent="0.2">
      <c r="A6" s="53"/>
      <c r="B6" s="54"/>
      <c r="C6" s="15" t="s">
        <v>46</v>
      </c>
      <c r="D6" s="9"/>
      <c r="E6" s="19"/>
      <c r="F6" s="19"/>
      <c r="G6" s="19"/>
      <c r="H6" s="12"/>
      <c r="I6" s="5"/>
      <c r="J6" s="5"/>
      <c r="K6" s="5"/>
      <c r="L6" s="5"/>
      <c r="M6" s="5"/>
      <c r="N6" s="13"/>
      <c r="O6" s="14">
        <f>--(Tasks3567[[#This Row],[% COMPLETE]]&gt;=1)</f>
        <v>0</v>
      </c>
      <c r="P6" s="11"/>
    </row>
    <row r="7" spans="1:16" ht="33" customHeight="1" x14ac:dyDescent="0.2">
      <c r="A7" s="53"/>
      <c r="B7" s="54"/>
      <c r="C7" s="15" t="s">
        <v>47</v>
      </c>
      <c r="D7" s="9"/>
      <c r="E7" s="19"/>
      <c r="F7" s="19"/>
      <c r="G7" s="19"/>
      <c r="H7" s="12"/>
      <c r="I7" s="5"/>
      <c r="J7" s="5"/>
      <c r="K7" s="5"/>
      <c r="L7" s="5"/>
      <c r="M7" s="5"/>
      <c r="N7" s="13"/>
      <c r="O7" s="14">
        <f>--(Tasks3567[[#This Row],[% COMPLETE]]&gt;=1)</f>
        <v>0</v>
      </c>
      <c r="P7" s="11"/>
    </row>
    <row r="8" spans="1:16" ht="33" customHeight="1" x14ac:dyDescent="0.2">
      <c r="A8" s="53"/>
      <c r="B8" s="55"/>
      <c r="C8" s="15" t="s">
        <v>58</v>
      </c>
      <c r="D8" s="9"/>
      <c r="E8" s="19"/>
      <c r="F8" s="19"/>
      <c r="G8" s="19"/>
      <c r="H8" s="12"/>
      <c r="I8" s="5"/>
      <c r="J8" s="5"/>
      <c r="K8" s="5"/>
      <c r="L8" s="5"/>
      <c r="M8" s="5"/>
      <c r="N8" s="13"/>
      <c r="O8" s="14">
        <f>--(Tasks3567[[#This Row],[% COMPLETE]]&gt;=1)</f>
        <v>0</v>
      </c>
      <c r="P8" s="11"/>
    </row>
    <row r="9" spans="1:16" ht="33" customHeight="1" x14ac:dyDescent="0.2">
      <c r="A9" s="53"/>
      <c r="B9" s="55"/>
      <c r="C9" s="15" t="s">
        <v>59</v>
      </c>
      <c r="D9" s="9"/>
      <c r="E9" s="19"/>
      <c r="F9" s="19"/>
      <c r="G9" s="19"/>
      <c r="H9" s="12"/>
      <c r="I9" s="5"/>
      <c r="J9" s="5"/>
      <c r="K9" s="5"/>
      <c r="L9" s="5"/>
      <c r="M9" s="5"/>
      <c r="N9" s="13"/>
      <c r="O9" s="14">
        <f>--(Tasks3567[[#This Row],[% COMPLETE]]&gt;=1)</f>
        <v>0</v>
      </c>
      <c r="P9" s="11"/>
    </row>
    <row r="10" spans="1:16" ht="33" customHeight="1" x14ac:dyDescent="0.2">
      <c r="A10" s="53"/>
      <c r="B10" s="55"/>
      <c r="C10" s="15" t="s">
        <v>60</v>
      </c>
      <c r="D10" s="9"/>
      <c r="E10" s="19"/>
      <c r="F10" s="19"/>
      <c r="G10" s="19"/>
      <c r="H10" s="12"/>
      <c r="I10" s="5"/>
      <c r="J10" s="5"/>
      <c r="K10" s="5"/>
      <c r="L10" s="5"/>
      <c r="M10" s="5"/>
      <c r="N10" s="13"/>
      <c r="O10" s="14">
        <f>--(Tasks3567[[#This Row],[% COMPLETE]]&gt;=1)</f>
        <v>0</v>
      </c>
      <c r="P10" s="11"/>
    </row>
    <row r="11" spans="1:16" ht="33" customHeight="1" x14ac:dyDescent="0.2">
      <c r="A11" s="53"/>
      <c r="B11" s="55"/>
      <c r="C11" s="15" t="s">
        <v>61</v>
      </c>
      <c r="D11" s="9"/>
      <c r="E11" s="3"/>
      <c r="F11" s="3"/>
      <c r="G11" s="3"/>
      <c r="H11" s="12"/>
      <c r="I11" s="5"/>
      <c r="J11" s="5"/>
      <c r="K11" s="5"/>
      <c r="L11" s="5"/>
      <c r="M11" s="5"/>
      <c r="N11" s="13"/>
      <c r="O11" s="14">
        <f>--(Tasks3567[[#This Row],[% COMPLETE]]&gt;=1)</f>
        <v>0</v>
      </c>
      <c r="P11" s="11"/>
    </row>
    <row r="12" spans="1:16" ht="33" customHeight="1" x14ac:dyDescent="0.2">
      <c r="A12" s="53"/>
      <c r="B12" s="55"/>
      <c r="C12" s="15" t="s">
        <v>62</v>
      </c>
      <c r="D12" s="9"/>
      <c r="E12" s="19"/>
      <c r="F12" s="19"/>
      <c r="G12" s="19"/>
      <c r="H12" s="12"/>
      <c r="I12" s="5"/>
      <c r="J12" s="5"/>
      <c r="K12" s="5"/>
      <c r="L12" s="5"/>
      <c r="M12" s="5"/>
      <c r="N12" s="13"/>
      <c r="O12" s="14">
        <f>--(Tasks3567[[#This Row],[% COMPLETE]]&gt;=1)</f>
        <v>0</v>
      </c>
      <c r="P12" s="11"/>
    </row>
    <row r="13" spans="1:16" ht="33" customHeight="1" x14ac:dyDescent="0.2">
      <c r="A13" s="53" t="s">
        <v>51</v>
      </c>
      <c r="B13" s="54"/>
      <c r="C13" s="15" t="s">
        <v>43</v>
      </c>
      <c r="D13" s="9"/>
      <c r="E13" s="19"/>
      <c r="F13" s="19"/>
      <c r="G13" s="19"/>
      <c r="H13" s="12"/>
      <c r="I13" s="5"/>
      <c r="J13" s="5"/>
      <c r="K13" s="5"/>
      <c r="L13" s="5"/>
      <c r="M13" s="5"/>
      <c r="N13" s="13"/>
      <c r="O13" s="14">
        <f>--(Tasks3567[[#This Row],[% COMPLETE]]&gt;=1)</f>
        <v>0</v>
      </c>
      <c r="P13" s="11"/>
    </row>
    <row r="14" spans="1:16" ht="33" customHeight="1" x14ac:dyDescent="0.2">
      <c r="A14" s="53"/>
      <c r="B14" s="54"/>
      <c r="C14" s="15" t="s">
        <v>44</v>
      </c>
      <c r="D14" s="9"/>
      <c r="E14" s="19"/>
      <c r="F14" s="19"/>
      <c r="G14" s="19"/>
      <c r="H14" s="12"/>
      <c r="I14" s="5"/>
      <c r="J14" s="5"/>
      <c r="K14" s="5"/>
      <c r="L14" s="5"/>
      <c r="M14" s="5"/>
      <c r="N14" s="13"/>
      <c r="O14" s="14">
        <f>--(Tasks3567[[#This Row],[% COMPLETE]]&gt;=1)</f>
        <v>0</v>
      </c>
      <c r="P14" s="11"/>
    </row>
    <row r="15" spans="1:16" ht="33" customHeight="1" x14ac:dyDescent="0.2">
      <c r="A15" s="53"/>
      <c r="B15" s="54"/>
      <c r="C15" s="15" t="s">
        <v>45</v>
      </c>
      <c r="D15" s="9"/>
      <c r="E15" s="19"/>
      <c r="F15" s="19"/>
      <c r="G15" s="19"/>
      <c r="H15" s="12"/>
      <c r="I15" s="5"/>
      <c r="J15" s="5"/>
      <c r="K15" s="5"/>
      <c r="L15" s="5"/>
      <c r="M15" s="5"/>
      <c r="N15" s="13"/>
      <c r="O15" s="14">
        <f>--(Tasks3567[[#This Row],[% COMPLETE]]&gt;=1)</f>
        <v>0</v>
      </c>
      <c r="P15" s="11"/>
    </row>
    <row r="16" spans="1:16" ht="33" customHeight="1" x14ac:dyDescent="0.2">
      <c r="A16" s="53"/>
      <c r="B16" s="54"/>
      <c r="C16" s="15" t="s">
        <v>46</v>
      </c>
      <c r="D16" s="9"/>
      <c r="E16" s="19"/>
      <c r="F16" s="19"/>
      <c r="G16" s="19"/>
      <c r="H16" s="12"/>
      <c r="I16" s="5"/>
      <c r="J16" s="5"/>
      <c r="K16" s="5"/>
      <c r="L16" s="5"/>
      <c r="M16" s="5"/>
      <c r="N16" s="13"/>
      <c r="O16" s="14">
        <f>--(Tasks3567[[#This Row],[% COMPLETE]]&gt;=1)</f>
        <v>0</v>
      </c>
      <c r="P16" s="11"/>
    </row>
    <row r="17" spans="1:16" ht="33" customHeight="1" x14ac:dyDescent="0.2">
      <c r="A17" s="53"/>
      <c r="B17" s="54"/>
      <c r="C17" s="15" t="s">
        <v>47</v>
      </c>
      <c r="D17" s="9"/>
      <c r="E17" s="19"/>
      <c r="F17" s="19"/>
      <c r="G17" s="19"/>
      <c r="H17" s="12"/>
      <c r="I17" s="5"/>
      <c r="J17" s="5"/>
      <c r="K17" s="5"/>
      <c r="L17" s="5"/>
      <c r="M17" s="5"/>
      <c r="N17" s="13"/>
      <c r="O17" s="14">
        <f>--(Tasks3567[[#This Row],[% COMPLETE]]&gt;=1)</f>
        <v>0</v>
      </c>
      <c r="P17" s="11"/>
    </row>
    <row r="18" spans="1:16" ht="33" customHeight="1" x14ac:dyDescent="0.2">
      <c r="A18" s="53"/>
      <c r="B18" s="55"/>
      <c r="C18" s="15" t="s">
        <v>58</v>
      </c>
      <c r="D18" s="9"/>
      <c r="E18" s="19"/>
      <c r="F18" s="19"/>
      <c r="G18" s="19"/>
      <c r="H18" s="12"/>
      <c r="I18" s="5"/>
      <c r="J18" s="5"/>
      <c r="K18" s="5"/>
      <c r="L18" s="5"/>
      <c r="M18" s="5"/>
      <c r="N18" s="13"/>
      <c r="O18" s="14">
        <f>--(Tasks3567[[#This Row],[% COMPLETE]]&gt;=1)</f>
        <v>0</v>
      </c>
      <c r="P18" s="11"/>
    </row>
    <row r="19" spans="1:16" ht="33" customHeight="1" x14ac:dyDescent="0.2">
      <c r="A19" s="53"/>
      <c r="B19" s="55"/>
      <c r="C19" s="15" t="s">
        <v>59</v>
      </c>
      <c r="D19" s="9"/>
      <c r="E19" s="19"/>
      <c r="F19" s="19"/>
      <c r="G19" s="19"/>
      <c r="H19" s="12"/>
      <c r="I19" s="5"/>
      <c r="J19" s="5"/>
      <c r="K19" s="5"/>
      <c r="L19" s="5"/>
      <c r="M19" s="5"/>
      <c r="N19" s="13"/>
      <c r="O19" s="14">
        <f>--(Tasks3567[[#This Row],[% COMPLETE]]&gt;=1)</f>
        <v>0</v>
      </c>
      <c r="P19" s="11"/>
    </row>
    <row r="20" spans="1:16" ht="33" customHeight="1" x14ac:dyDescent="0.2">
      <c r="A20" s="53"/>
      <c r="B20" s="55"/>
      <c r="C20" s="15" t="s">
        <v>60</v>
      </c>
      <c r="D20" s="9"/>
      <c r="E20" s="19"/>
      <c r="F20" s="19"/>
      <c r="G20" s="19"/>
      <c r="H20" s="12"/>
      <c r="I20" s="5"/>
      <c r="J20" s="5"/>
      <c r="K20" s="5"/>
      <c r="L20" s="5"/>
      <c r="M20" s="5"/>
      <c r="N20" s="13"/>
      <c r="O20" s="14">
        <f>--(Tasks3567[[#This Row],[% COMPLETE]]&gt;=1)</f>
        <v>0</v>
      </c>
      <c r="P20" s="11"/>
    </row>
    <row r="21" spans="1:16" ht="33" customHeight="1" x14ac:dyDescent="0.2">
      <c r="A21" s="53"/>
      <c r="B21" s="55"/>
      <c r="C21" s="15" t="s">
        <v>61</v>
      </c>
      <c r="D21" s="9"/>
      <c r="E21" s="19"/>
      <c r="F21" s="19"/>
      <c r="G21" s="19"/>
      <c r="H21" s="12"/>
      <c r="I21" s="5"/>
      <c r="J21" s="5"/>
      <c r="K21" s="5"/>
      <c r="L21" s="5"/>
      <c r="M21" s="5"/>
      <c r="N21" s="13"/>
      <c r="O21" s="14">
        <f>--(Tasks3567[[#This Row],[% COMPLETE]]&gt;=1)</f>
        <v>0</v>
      </c>
      <c r="P21" s="11"/>
    </row>
    <row r="22" spans="1:16" ht="33" customHeight="1" x14ac:dyDescent="0.2">
      <c r="A22" s="53"/>
      <c r="B22" s="55"/>
      <c r="C22" s="15" t="s">
        <v>62</v>
      </c>
      <c r="D22" s="9"/>
      <c r="E22" s="19"/>
      <c r="F22" s="19"/>
      <c r="G22" s="19"/>
      <c r="H22" s="12"/>
      <c r="I22" s="5"/>
      <c r="J22" s="5"/>
      <c r="K22" s="5"/>
      <c r="L22" s="5"/>
      <c r="M22" s="5"/>
      <c r="N22" s="13"/>
      <c r="O22" s="14">
        <f>--(Tasks3567[[#This Row],[% COMPLETE]]&gt;=1)</f>
        <v>0</v>
      </c>
      <c r="P22" s="11"/>
    </row>
    <row r="23" spans="1:16" ht="33" customHeight="1" x14ac:dyDescent="0.2">
      <c r="A23" s="53" t="s">
        <v>52</v>
      </c>
      <c r="B23" s="54"/>
      <c r="C23" s="15" t="s">
        <v>43</v>
      </c>
      <c r="D23" s="9"/>
      <c r="E23" s="19"/>
      <c r="F23" s="19"/>
      <c r="G23" s="19"/>
      <c r="H23" s="12"/>
      <c r="I23" s="5"/>
      <c r="J23" s="5"/>
      <c r="K23" s="5"/>
      <c r="L23" s="5"/>
      <c r="M23" s="5"/>
      <c r="N23" s="13">
        <v>0.25</v>
      </c>
      <c r="O23" s="14">
        <f>--(Tasks3567[[#This Row],[% COMPLETE]]&gt;=1)</f>
        <v>0</v>
      </c>
      <c r="P23" s="15"/>
    </row>
    <row r="24" spans="1:16" ht="33" customHeight="1" x14ac:dyDescent="0.2">
      <c r="A24" s="53"/>
      <c r="B24" s="54"/>
      <c r="C24" s="15" t="s">
        <v>44</v>
      </c>
      <c r="D24" s="9"/>
      <c r="E24" s="19"/>
      <c r="F24" s="19"/>
      <c r="G24" s="19"/>
      <c r="H24" s="12"/>
      <c r="I24" s="5"/>
      <c r="J24" s="5"/>
      <c r="K24" s="5"/>
      <c r="L24" s="5"/>
      <c r="M24" s="5"/>
      <c r="N24" s="13">
        <v>0.25</v>
      </c>
      <c r="O24" s="14">
        <f>--(Tasks3567[[#This Row],[% COMPLETE]]&gt;=1)</f>
        <v>0</v>
      </c>
      <c r="P24" s="11"/>
    </row>
    <row r="25" spans="1:16" ht="33" customHeight="1" x14ac:dyDescent="0.2">
      <c r="A25" s="53"/>
      <c r="B25" s="54"/>
      <c r="C25" s="15" t="s">
        <v>45</v>
      </c>
      <c r="D25" s="9"/>
      <c r="E25" s="19"/>
      <c r="F25" s="19"/>
      <c r="G25" s="19"/>
      <c r="H25" s="12"/>
      <c r="I25" s="5"/>
      <c r="J25" s="5"/>
      <c r="K25" s="5"/>
      <c r="L25" s="5"/>
      <c r="M25" s="5"/>
      <c r="N25" s="13">
        <v>0</v>
      </c>
      <c r="O25" s="14">
        <f>--(Tasks3567[[#This Row],[% COMPLETE]]&gt;=1)</f>
        <v>0</v>
      </c>
      <c r="P25" s="11"/>
    </row>
    <row r="26" spans="1:16" ht="33" customHeight="1" x14ac:dyDescent="0.2">
      <c r="A26" s="53"/>
      <c r="B26" s="54"/>
      <c r="C26" s="15" t="s">
        <v>46</v>
      </c>
      <c r="D26" s="9"/>
      <c r="E26" s="19"/>
      <c r="F26" s="19"/>
      <c r="G26" s="19"/>
      <c r="H26" s="12"/>
      <c r="I26" s="5"/>
      <c r="J26" s="5"/>
      <c r="K26" s="5"/>
      <c r="L26" s="5"/>
      <c r="M26" s="5"/>
      <c r="N26" s="13">
        <v>0.25</v>
      </c>
      <c r="O26" s="14">
        <f>--(Tasks3567[[#This Row],[% COMPLETE]]&gt;=1)</f>
        <v>0</v>
      </c>
      <c r="P26" s="15"/>
    </row>
    <row r="27" spans="1:16" ht="33" customHeight="1" x14ac:dyDescent="0.2">
      <c r="A27" s="53"/>
      <c r="B27" s="54"/>
      <c r="C27" s="15" t="s">
        <v>47</v>
      </c>
      <c r="D27" s="9"/>
      <c r="E27" s="19"/>
      <c r="F27" s="19"/>
      <c r="G27" s="19"/>
      <c r="H27" s="12"/>
      <c r="I27" s="5"/>
      <c r="J27" s="5"/>
      <c r="K27" s="5"/>
      <c r="L27" s="5"/>
      <c r="M27" s="5"/>
      <c r="N27" s="13"/>
      <c r="O27" s="14">
        <f>--(Tasks3567[[#This Row],[% COMPLETE]]&gt;=1)</f>
        <v>0</v>
      </c>
      <c r="P27" s="11"/>
    </row>
    <row r="28" spans="1:16" ht="66" customHeight="1" x14ac:dyDescent="0.2">
      <c r="A28" s="53"/>
      <c r="B28" s="55"/>
      <c r="C28" s="15" t="s">
        <v>58</v>
      </c>
      <c r="D28" s="25"/>
      <c r="E28" s="20"/>
      <c r="F28" s="20"/>
      <c r="G28" s="20"/>
      <c r="H28" s="12"/>
      <c r="I28" s="12"/>
      <c r="J28" s="12"/>
      <c r="K28" s="12"/>
      <c r="L28" s="12"/>
      <c r="M28" s="12"/>
      <c r="N28" s="13">
        <v>0.25</v>
      </c>
      <c r="O28" s="14">
        <f>--(Tasks3567[[#This Row],[% COMPLETE]]&gt;=1)</f>
        <v>0</v>
      </c>
      <c r="P28" s="11"/>
    </row>
    <row r="29" spans="1:16" ht="33" customHeight="1" x14ac:dyDescent="0.2">
      <c r="A29" s="53"/>
      <c r="B29" s="55"/>
      <c r="C29" s="15" t="s">
        <v>59</v>
      </c>
      <c r="D29" s="9"/>
      <c r="E29" s="19"/>
      <c r="F29" s="19"/>
      <c r="G29" s="19"/>
      <c r="H29" s="12"/>
      <c r="I29" s="5"/>
      <c r="J29" s="5"/>
      <c r="K29" s="5"/>
      <c r="L29" s="5"/>
      <c r="M29" s="5"/>
      <c r="N29" s="13"/>
      <c r="O29" s="14">
        <f>--(Tasks3567[[#This Row],[% COMPLETE]]&gt;=1)</f>
        <v>0</v>
      </c>
      <c r="P29" s="11"/>
    </row>
    <row r="30" spans="1:16" ht="33" customHeight="1" x14ac:dyDescent="0.2">
      <c r="A30" s="53"/>
      <c r="B30" s="55"/>
      <c r="C30" s="15" t="s">
        <v>60</v>
      </c>
      <c r="D30" s="9"/>
      <c r="E30" s="19"/>
      <c r="F30" s="19"/>
      <c r="G30" s="19"/>
      <c r="H30" s="12"/>
      <c r="I30" s="5"/>
      <c r="J30" s="5"/>
      <c r="K30" s="5"/>
      <c r="L30" s="5"/>
      <c r="M30" s="5"/>
      <c r="N30" s="13"/>
      <c r="O30" s="14">
        <f>--(Tasks3567[[#This Row],[% COMPLETE]]&gt;=1)</f>
        <v>0</v>
      </c>
      <c r="P30" s="11"/>
    </row>
    <row r="31" spans="1:16" ht="33" customHeight="1" x14ac:dyDescent="0.2">
      <c r="A31" s="53"/>
      <c r="B31" s="55"/>
      <c r="C31" s="15" t="s">
        <v>61</v>
      </c>
      <c r="D31" s="9"/>
      <c r="E31" s="19"/>
      <c r="F31" s="19"/>
      <c r="G31" s="19"/>
      <c r="H31" s="12"/>
      <c r="I31" s="5"/>
      <c r="J31" s="5"/>
      <c r="K31" s="5"/>
      <c r="L31" s="5"/>
      <c r="M31" s="5"/>
      <c r="N31" s="13"/>
      <c r="O31" s="14">
        <f>--(Tasks3567[[#This Row],[% COMPLETE]]&gt;=1)</f>
        <v>0</v>
      </c>
      <c r="P31" s="11"/>
    </row>
    <row r="32" spans="1:16" ht="33" customHeight="1" x14ac:dyDescent="0.2">
      <c r="A32" s="53"/>
      <c r="B32" s="55"/>
      <c r="C32" s="15" t="s">
        <v>62</v>
      </c>
      <c r="D32" s="9"/>
      <c r="E32" s="19"/>
      <c r="F32" s="19"/>
      <c r="G32" s="19"/>
      <c r="H32" s="12"/>
      <c r="I32" s="5"/>
      <c r="J32" s="5"/>
      <c r="K32" s="5"/>
      <c r="L32" s="5"/>
      <c r="M32" s="5"/>
      <c r="N32" s="13"/>
      <c r="O32" s="14">
        <f>--(Tasks3567[[#This Row],[% COMPLETE]]&gt;=1)</f>
        <v>0</v>
      </c>
      <c r="P32" s="11"/>
    </row>
    <row r="33" spans="1:16" ht="33" customHeight="1" x14ac:dyDescent="0.2">
      <c r="A33" s="53" t="s">
        <v>53</v>
      </c>
      <c r="B33" s="54"/>
      <c r="C33" s="15" t="s">
        <v>43</v>
      </c>
      <c r="D33" s="9"/>
      <c r="E33" s="19"/>
      <c r="F33" s="19"/>
      <c r="G33" s="19"/>
      <c r="H33" s="12"/>
      <c r="I33" s="5"/>
      <c r="J33" s="5"/>
      <c r="K33" s="5"/>
      <c r="L33" s="5"/>
      <c r="M33" s="5"/>
      <c r="N33" s="13"/>
      <c r="O33" s="14">
        <f>--(Tasks3567[[#This Row],[% COMPLETE]]&gt;=1)</f>
        <v>0</v>
      </c>
      <c r="P33" s="11"/>
    </row>
    <row r="34" spans="1:16" ht="33" customHeight="1" x14ac:dyDescent="0.2">
      <c r="A34" s="53"/>
      <c r="B34" s="54"/>
      <c r="C34" s="15" t="s">
        <v>44</v>
      </c>
      <c r="D34" s="9"/>
      <c r="E34" s="19"/>
      <c r="F34" s="19"/>
      <c r="G34" s="19"/>
      <c r="H34" s="12"/>
      <c r="I34" s="5"/>
      <c r="J34" s="5"/>
      <c r="K34" s="5"/>
      <c r="L34" s="5"/>
      <c r="M34" s="5"/>
      <c r="N34" s="13"/>
      <c r="O34" s="14">
        <f>--(Tasks3567[[#This Row],[% COMPLETE]]&gt;=1)</f>
        <v>0</v>
      </c>
      <c r="P34" s="11"/>
    </row>
    <row r="35" spans="1:16" ht="33" customHeight="1" x14ac:dyDescent="0.2">
      <c r="A35" s="53"/>
      <c r="B35" s="54"/>
      <c r="C35" s="15" t="s">
        <v>45</v>
      </c>
      <c r="D35" s="9"/>
      <c r="E35" s="19"/>
      <c r="F35" s="19"/>
      <c r="G35" s="19"/>
      <c r="H35" s="12"/>
      <c r="I35" s="5"/>
      <c r="J35" s="5"/>
      <c r="K35" s="5"/>
      <c r="L35" s="5"/>
      <c r="M35" s="5"/>
      <c r="N35" s="13"/>
      <c r="O35" s="14">
        <f>--(Tasks3567[[#This Row],[% COMPLETE]]&gt;=1)</f>
        <v>0</v>
      </c>
      <c r="P35" s="11"/>
    </row>
    <row r="36" spans="1:16" ht="33" customHeight="1" x14ac:dyDescent="0.2">
      <c r="A36" s="53"/>
      <c r="B36" s="54"/>
      <c r="C36" s="15" t="s">
        <v>46</v>
      </c>
      <c r="D36" s="9"/>
      <c r="E36" s="19"/>
      <c r="F36" s="19"/>
      <c r="G36" s="19"/>
      <c r="H36" s="12"/>
      <c r="I36" s="5"/>
      <c r="J36" s="5"/>
      <c r="K36" s="5"/>
      <c r="L36" s="5"/>
      <c r="M36" s="5"/>
      <c r="N36" s="13"/>
      <c r="O36" s="14">
        <f>--(Tasks3567[[#This Row],[% COMPLETE]]&gt;=1)</f>
        <v>0</v>
      </c>
      <c r="P36" s="11"/>
    </row>
    <row r="37" spans="1:16" ht="33" customHeight="1" x14ac:dyDescent="0.2">
      <c r="A37" s="53"/>
      <c r="B37" s="54"/>
      <c r="C37" s="15" t="s">
        <v>47</v>
      </c>
      <c r="D37" s="9"/>
      <c r="E37" s="19"/>
      <c r="F37" s="19"/>
      <c r="G37" s="19"/>
      <c r="H37" s="12"/>
      <c r="I37" s="5"/>
      <c r="J37" s="5"/>
      <c r="K37" s="5"/>
      <c r="L37" s="5"/>
      <c r="M37" s="5"/>
      <c r="N37" s="13"/>
      <c r="O37" s="14">
        <f>--(Tasks3567[[#This Row],[% COMPLETE]]&gt;=1)</f>
        <v>0</v>
      </c>
      <c r="P37" s="11"/>
    </row>
    <row r="38" spans="1:16" ht="33" customHeight="1" x14ac:dyDescent="0.2">
      <c r="A38" s="53"/>
      <c r="B38" s="55"/>
      <c r="C38" s="15" t="s">
        <v>58</v>
      </c>
      <c r="D38" s="9"/>
      <c r="E38" s="19"/>
      <c r="F38" s="19"/>
      <c r="G38" s="19"/>
      <c r="H38" s="12"/>
      <c r="I38" s="5"/>
      <c r="J38" s="5"/>
      <c r="K38" s="5"/>
      <c r="L38" s="5"/>
      <c r="M38" s="5"/>
      <c r="N38" s="13"/>
      <c r="O38" s="14">
        <f>--(Tasks3567[[#This Row],[% COMPLETE]]&gt;=1)</f>
        <v>0</v>
      </c>
      <c r="P38" s="11"/>
    </row>
    <row r="39" spans="1:16" ht="63" customHeight="1" x14ac:dyDescent="0.2">
      <c r="A39" s="53"/>
      <c r="B39" s="55"/>
      <c r="C39" s="15" t="s">
        <v>59</v>
      </c>
      <c r="D39" s="15"/>
      <c r="E39" s="20"/>
      <c r="F39" s="20"/>
      <c r="G39" s="20"/>
      <c r="H39" s="12"/>
      <c r="I39" s="12"/>
      <c r="J39" s="12"/>
      <c r="K39" s="12"/>
      <c r="L39" s="12"/>
      <c r="M39" s="12"/>
      <c r="N39" s="13">
        <v>0.25</v>
      </c>
      <c r="O39" s="14">
        <f>--(Tasks3567[[#This Row],[% COMPLETE]]&gt;=1)</f>
        <v>0</v>
      </c>
      <c r="P39" s="11"/>
    </row>
    <row r="40" spans="1:16" ht="33" customHeight="1" x14ac:dyDescent="0.2">
      <c r="A40" s="53"/>
      <c r="B40" s="55"/>
      <c r="C40" s="15" t="s">
        <v>60</v>
      </c>
      <c r="D40" s="9"/>
      <c r="E40" s="19"/>
      <c r="F40" s="19"/>
      <c r="G40" s="19"/>
      <c r="H40" s="12"/>
      <c r="I40" s="5"/>
      <c r="J40" s="5"/>
      <c r="K40" s="5"/>
      <c r="L40" s="5"/>
      <c r="M40" s="5"/>
      <c r="N40" s="13"/>
      <c r="O40" s="14">
        <f>--(Tasks3567[[#This Row],[% COMPLETE]]&gt;=1)</f>
        <v>0</v>
      </c>
      <c r="P40" s="11"/>
    </row>
    <row r="41" spans="1:16" ht="33" customHeight="1" x14ac:dyDescent="0.2">
      <c r="A41" s="53"/>
      <c r="B41" s="55"/>
      <c r="C41" s="15" t="s">
        <v>61</v>
      </c>
      <c r="D41" s="9"/>
      <c r="E41" s="19"/>
      <c r="F41" s="19"/>
      <c r="G41" s="19"/>
      <c r="H41" s="12"/>
      <c r="I41" s="5"/>
      <c r="J41" s="5"/>
      <c r="K41" s="5"/>
      <c r="L41" s="5"/>
      <c r="M41" s="5"/>
      <c r="N41" s="13"/>
      <c r="O41" s="14">
        <f>--(Tasks3567[[#This Row],[% COMPLETE]]&gt;=1)</f>
        <v>0</v>
      </c>
      <c r="P41" s="11"/>
    </row>
    <row r="42" spans="1:16" ht="33" customHeight="1" x14ac:dyDescent="0.2">
      <c r="A42" s="53"/>
      <c r="B42" s="55"/>
      <c r="C42" s="15" t="s">
        <v>62</v>
      </c>
      <c r="D42" s="9"/>
      <c r="E42" s="19"/>
      <c r="F42" s="19"/>
      <c r="G42" s="19"/>
      <c r="H42" s="12"/>
      <c r="I42" s="5"/>
      <c r="J42" s="5"/>
      <c r="K42" s="5"/>
      <c r="L42" s="5"/>
      <c r="M42" s="5"/>
      <c r="N42" s="13"/>
      <c r="O42" s="14">
        <f>--(Tasks3567[[#This Row],[% COMPLETE]]&gt;=1)</f>
        <v>0</v>
      </c>
      <c r="P42" s="11"/>
    </row>
    <row r="43" spans="1:16" ht="33" customHeight="1" x14ac:dyDescent="0.2">
      <c r="A43" s="53" t="s">
        <v>54</v>
      </c>
      <c r="B43" s="54"/>
      <c r="C43" s="15" t="s">
        <v>43</v>
      </c>
      <c r="D43" s="9"/>
      <c r="E43" s="19"/>
      <c r="F43" s="19"/>
      <c r="G43" s="19"/>
      <c r="H43" s="12"/>
      <c r="I43" s="5"/>
      <c r="J43" s="5"/>
      <c r="K43" s="5"/>
      <c r="L43" s="5"/>
      <c r="M43" s="5"/>
      <c r="N43" s="13"/>
      <c r="O43" s="14">
        <f>--(Tasks3567[[#This Row],[% COMPLETE]]&gt;=1)</f>
        <v>0</v>
      </c>
      <c r="P43" s="11"/>
    </row>
    <row r="44" spans="1:16" ht="33" customHeight="1" x14ac:dyDescent="0.2">
      <c r="A44" s="53"/>
      <c r="B44" s="54"/>
      <c r="C44" s="15" t="s">
        <v>44</v>
      </c>
      <c r="D44" s="9"/>
      <c r="E44" s="19"/>
      <c r="F44" s="19"/>
      <c r="G44" s="19"/>
      <c r="H44" s="12"/>
      <c r="I44" s="5"/>
      <c r="J44" s="5"/>
      <c r="K44" s="5"/>
      <c r="L44" s="5"/>
      <c r="M44" s="5"/>
      <c r="N44" s="13"/>
      <c r="O44" s="14">
        <f>--(Tasks3567[[#This Row],[% COMPLETE]]&gt;=1)</f>
        <v>0</v>
      </c>
      <c r="P44" s="11"/>
    </row>
    <row r="45" spans="1:16" ht="33" customHeight="1" x14ac:dyDescent="0.2">
      <c r="A45" s="53"/>
      <c r="B45" s="54"/>
      <c r="C45" s="15" t="s">
        <v>45</v>
      </c>
      <c r="D45" s="15"/>
      <c r="E45" s="20"/>
      <c r="F45" s="20"/>
      <c r="G45" s="20"/>
      <c r="H45" s="12"/>
      <c r="I45" s="5"/>
      <c r="J45" s="5"/>
      <c r="K45" s="5"/>
      <c r="L45" s="5"/>
      <c r="M45" s="5"/>
      <c r="N45" s="13"/>
      <c r="O45" s="14">
        <f>--(Tasks3567[[#This Row],[% COMPLETE]]&gt;=1)</f>
        <v>0</v>
      </c>
      <c r="P45" s="11"/>
    </row>
    <row r="46" spans="1:16" ht="33" customHeight="1" x14ac:dyDescent="0.2">
      <c r="A46" s="53"/>
      <c r="B46" s="54"/>
      <c r="C46" s="15" t="s">
        <v>46</v>
      </c>
      <c r="D46" s="15"/>
      <c r="E46" s="20"/>
      <c r="F46" s="20"/>
      <c r="G46" s="20"/>
      <c r="H46" s="17"/>
      <c r="I46" s="18"/>
      <c r="J46" s="18"/>
      <c r="K46" s="18"/>
      <c r="L46" s="18"/>
      <c r="M46" s="18"/>
      <c r="N46" s="13"/>
      <c r="O46" s="14">
        <f>--(Tasks3567[[#This Row],[% COMPLETE]]&gt;=1)</f>
        <v>0</v>
      </c>
      <c r="P46" s="15"/>
    </row>
    <row r="47" spans="1:16" ht="33" customHeight="1" x14ac:dyDescent="0.2">
      <c r="A47" s="53"/>
      <c r="B47" s="54"/>
      <c r="C47" s="15" t="s">
        <v>47</v>
      </c>
      <c r="D47" s="15"/>
      <c r="E47" s="20"/>
      <c r="F47" s="20"/>
      <c r="G47" s="20"/>
      <c r="H47" s="17"/>
      <c r="I47" s="18"/>
      <c r="J47" s="18"/>
      <c r="K47" s="18"/>
      <c r="L47" s="18"/>
      <c r="M47" s="18"/>
      <c r="N47" s="13"/>
      <c r="O47" s="14"/>
      <c r="P47" s="11"/>
    </row>
    <row r="48" spans="1:16" ht="33" customHeight="1" x14ac:dyDescent="0.2">
      <c r="A48" s="53"/>
      <c r="B48" s="55"/>
      <c r="C48" s="15" t="s">
        <v>58</v>
      </c>
      <c r="D48" s="15"/>
      <c r="E48" s="20"/>
      <c r="F48" s="20"/>
      <c r="G48" s="20"/>
      <c r="H48" s="12"/>
      <c r="I48" s="5"/>
      <c r="J48" s="5"/>
      <c r="K48" s="5"/>
      <c r="L48" s="5"/>
      <c r="M48" s="5"/>
      <c r="N48" s="13"/>
      <c r="O48" s="14">
        <f>--(Tasks3567[[#This Row],[% COMPLETE]]&gt;=1)</f>
        <v>0</v>
      </c>
      <c r="P48" s="11"/>
    </row>
    <row r="49" spans="1:16" ht="33" customHeight="1" x14ac:dyDescent="0.2">
      <c r="A49" s="53"/>
      <c r="B49" s="55"/>
      <c r="C49" s="15" t="s">
        <v>59</v>
      </c>
      <c r="D49" s="15"/>
      <c r="E49" s="20"/>
      <c r="F49" s="20"/>
      <c r="G49" s="20"/>
      <c r="H49" s="12"/>
      <c r="I49" s="5"/>
      <c r="J49" s="5"/>
      <c r="K49" s="5"/>
      <c r="L49" s="5"/>
      <c r="M49" s="5"/>
      <c r="N49" s="13"/>
      <c r="O49" s="14">
        <f>--(Tasks3567[[#This Row],[% COMPLETE]]&gt;=1)</f>
        <v>0</v>
      </c>
      <c r="P49" s="11"/>
    </row>
    <row r="50" spans="1:16" ht="33" customHeight="1" x14ac:dyDescent="0.2">
      <c r="A50" s="53"/>
      <c r="B50" s="55"/>
      <c r="C50" s="15" t="s">
        <v>60</v>
      </c>
      <c r="D50" s="21"/>
      <c r="E50" s="22"/>
      <c r="F50" s="22"/>
      <c r="G50" s="22"/>
      <c r="H50" s="23"/>
      <c r="I50" s="23"/>
      <c r="J50" s="23"/>
      <c r="K50" s="23"/>
      <c r="L50" s="23"/>
      <c r="M50" s="23"/>
      <c r="N50" s="13">
        <v>0.25</v>
      </c>
      <c r="O50" s="14">
        <f>--(Tasks3567[[#This Row],[% COMPLETE]]&gt;=1)</f>
        <v>0</v>
      </c>
      <c r="P50" s="15"/>
    </row>
    <row r="51" spans="1:16" ht="33" customHeight="1" x14ac:dyDescent="0.2">
      <c r="A51" s="53"/>
      <c r="B51" s="55"/>
      <c r="C51" s="15" t="s">
        <v>61</v>
      </c>
      <c r="D51" s="15"/>
      <c r="E51" s="20"/>
      <c r="F51" s="20"/>
      <c r="G51" s="20"/>
      <c r="H51" s="12"/>
      <c r="I51" s="5"/>
      <c r="J51" s="5"/>
      <c r="K51" s="5"/>
      <c r="L51" s="5"/>
      <c r="M51" s="5"/>
      <c r="N51" s="13"/>
      <c r="O51" s="14">
        <f>--(Tasks3567[[#This Row],[% COMPLETE]]&gt;=1)</f>
        <v>0</v>
      </c>
      <c r="P51" s="11"/>
    </row>
    <row r="52" spans="1:16" ht="33" customHeight="1" x14ac:dyDescent="0.2">
      <c r="A52" s="53"/>
      <c r="B52" s="55"/>
      <c r="C52" s="15" t="s">
        <v>62</v>
      </c>
      <c r="D52" s="15"/>
      <c r="E52" s="20"/>
      <c r="F52" s="20"/>
      <c r="G52" s="20"/>
      <c r="H52" s="12"/>
      <c r="I52" s="5"/>
      <c r="J52" s="5"/>
      <c r="K52" s="5"/>
      <c r="L52" s="5"/>
      <c r="M52" s="5"/>
      <c r="N52" s="13"/>
      <c r="O52" s="14">
        <f>--(Tasks3567[[#This Row],[% COMPLETE]]&gt;=1)</f>
        <v>0</v>
      </c>
      <c r="P52" s="11"/>
    </row>
  </sheetData>
  <mergeCells count="15">
    <mergeCell ref="A43:A52"/>
    <mergeCell ref="B43:B47"/>
    <mergeCell ref="B48:B52"/>
    <mergeCell ref="A23:A32"/>
    <mergeCell ref="B23:B27"/>
    <mergeCell ref="B28:B32"/>
    <mergeCell ref="A33:A42"/>
    <mergeCell ref="B33:B37"/>
    <mergeCell ref="B38:B42"/>
    <mergeCell ref="A3:A12"/>
    <mergeCell ref="B3:B7"/>
    <mergeCell ref="B8:B12"/>
    <mergeCell ref="A13:A22"/>
    <mergeCell ref="B13:B17"/>
    <mergeCell ref="B18:B22"/>
  </mergeCells>
  <conditionalFormatting sqref="N3:N27 N48:N49 N29:N46 N51:N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{FCECA8B5-6C01-2545-A497-B4B11A4FAD39}</x14:id>
        </ext>
      </extLst>
    </cfRule>
  </conditionalFormatting>
  <conditionalFormatting sqref="N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{D1A465A2-4E03-A946-923D-2F59ECCA7D0B}</x14:id>
        </ext>
      </extLst>
    </cfRule>
  </conditionalFormatting>
  <conditionalFormatting sqref="N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{C4EBEDA7-2ABF-0C45-95A6-491DC4816548}</x14:id>
        </ext>
      </extLst>
    </cfRule>
  </conditionalFormatting>
  <conditionalFormatting sqref="N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{172D76D2-D452-BC48-98AB-BE3E5F04A05B}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N3:N52" xr:uid="{C14F016A-6A02-F848-A19D-D3F8D99BBCA6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ECA8B5-6C01-2545-A497-B4B11A4FAD3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N3:N27 N48:N49 N29:N46 N51:N52</xm:sqref>
        </x14:conditionalFormatting>
        <x14:conditionalFormatting xmlns:xm="http://schemas.microsoft.com/office/excel/2006/main">
          <x14:cfRule type="dataBar" id="{D1A465A2-4E03-A946-923D-2F59ECCA7D0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N47</xm:sqref>
        </x14:conditionalFormatting>
        <x14:conditionalFormatting xmlns:xm="http://schemas.microsoft.com/office/excel/2006/main">
          <x14:cfRule type="dataBar" id="{C4EBEDA7-2ABF-0C45-95A6-491DC481654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172D76D2-D452-BC48-98AB-BE3E5F04A0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N50</xm:sqref>
        </x14:conditionalFormatting>
        <x14:conditionalFormatting xmlns:xm="http://schemas.microsoft.com/office/excel/2006/main">
          <x14:cfRule type="iconSet" priority="5" id="{4B29FCEB-BDC1-644D-AA18-7A0400FC7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O3:O52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79D0-0E1E-6F44-A2BA-0D170C971303}">
  <dimension ref="A1:Q52"/>
  <sheetViews>
    <sheetView workbookViewId="0">
      <selection activeCell="J12" sqref="J12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8" width="15" customWidth="1"/>
    <col min="9" max="13" width="16.5" customWidth="1"/>
    <col min="14" max="14" width="18.83203125" customWidth="1"/>
    <col min="15" max="15" width="15.5" customWidth="1"/>
    <col min="16" max="16" width="17.83203125" customWidth="1"/>
    <col min="17" max="17" width="42.5" customWidth="1"/>
  </cols>
  <sheetData>
    <row r="1" spans="1:17" ht="30" customHeight="1" x14ac:dyDescent="0.3">
      <c r="C1" s="24" t="s">
        <v>49</v>
      </c>
      <c r="D1" s="24"/>
      <c r="E1" s="24"/>
      <c r="F1" s="24"/>
      <c r="G1" s="24"/>
      <c r="H1" s="24"/>
      <c r="I1" s="24"/>
      <c r="J1" s="24"/>
      <c r="K1" s="1"/>
      <c r="L1" s="1"/>
      <c r="M1" s="1"/>
      <c r="N1" s="1"/>
      <c r="O1" s="1"/>
      <c r="P1" s="1"/>
    </row>
    <row r="2" spans="1:17" ht="25" customHeight="1" x14ac:dyDescent="0.2">
      <c r="C2" s="3" t="s">
        <v>0</v>
      </c>
      <c r="D2" s="3" t="s">
        <v>30</v>
      </c>
      <c r="E2" s="3" t="s">
        <v>48</v>
      </c>
      <c r="F2" s="3" t="s">
        <v>55</v>
      </c>
      <c r="G2" s="3" t="s">
        <v>56</v>
      </c>
      <c r="H2" s="3" t="s">
        <v>57</v>
      </c>
      <c r="I2" s="6" t="s">
        <v>26</v>
      </c>
      <c r="J2" s="6" t="s">
        <v>25</v>
      </c>
      <c r="K2" s="6" t="s">
        <v>31</v>
      </c>
      <c r="L2" s="6" t="s">
        <v>27</v>
      </c>
      <c r="M2" s="6" t="s">
        <v>28</v>
      </c>
      <c r="N2" s="6" t="s">
        <v>29</v>
      </c>
      <c r="O2" s="8" t="s">
        <v>3</v>
      </c>
      <c r="P2" s="2" t="s">
        <v>2</v>
      </c>
      <c r="Q2" s="3" t="s">
        <v>1</v>
      </c>
    </row>
    <row r="3" spans="1:17" ht="33" customHeight="1" x14ac:dyDescent="0.2">
      <c r="A3" s="53" t="s">
        <v>50</v>
      </c>
      <c r="B3" s="54"/>
      <c r="C3" s="15" t="s">
        <v>37</v>
      </c>
      <c r="D3" s="9"/>
      <c r="E3" s="19"/>
      <c r="F3" s="26">
        <v>43386</v>
      </c>
      <c r="G3" s="26">
        <v>43386</v>
      </c>
      <c r="H3" s="19"/>
      <c r="I3" s="5" t="s">
        <v>4</v>
      </c>
      <c r="J3" s="5"/>
      <c r="K3" s="5"/>
      <c r="L3" s="5"/>
      <c r="M3" s="5"/>
      <c r="N3" s="5"/>
      <c r="O3" s="10">
        <v>0</v>
      </c>
      <c r="P3" s="4">
        <f>--(Tasks356[[#This Row],[% COMPLETE]]&gt;=1)</f>
        <v>0</v>
      </c>
      <c r="Q3" s="7"/>
    </row>
    <row r="4" spans="1:17" ht="33" customHeight="1" x14ac:dyDescent="0.2">
      <c r="A4" s="53"/>
      <c r="B4" s="54"/>
      <c r="C4" s="15" t="s">
        <v>38</v>
      </c>
      <c r="D4" s="9"/>
      <c r="E4" s="19"/>
      <c r="F4" s="26">
        <v>43386</v>
      </c>
      <c r="G4" s="26">
        <v>43386</v>
      </c>
      <c r="H4" s="19"/>
      <c r="I4" s="5" t="s">
        <v>4</v>
      </c>
      <c r="J4" s="5"/>
      <c r="K4" s="5"/>
      <c r="L4" s="5"/>
      <c r="M4" s="5"/>
      <c r="N4" s="5"/>
      <c r="O4" s="10">
        <v>0</v>
      </c>
      <c r="P4" s="4">
        <f>--(Tasks356[[#This Row],[% COMPLETE]]&gt;=1)</f>
        <v>0</v>
      </c>
      <c r="Q4" s="7"/>
    </row>
    <row r="5" spans="1:17" ht="33" customHeight="1" x14ac:dyDescent="0.2">
      <c r="A5" s="53"/>
      <c r="B5" s="54"/>
      <c r="C5" s="15" t="s">
        <v>39</v>
      </c>
      <c r="D5" s="9"/>
      <c r="E5" s="19"/>
      <c r="F5" s="26">
        <v>43386</v>
      </c>
      <c r="G5" s="26">
        <v>43386</v>
      </c>
      <c r="H5" s="19"/>
      <c r="I5" s="5" t="s">
        <v>4</v>
      </c>
      <c r="J5" s="5"/>
      <c r="K5" s="5"/>
      <c r="L5" s="5"/>
      <c r="M5" s="5"/>
      <c r="N5" s="5"/>
      <c r="O5" s="10">
        <v>0.8</v>
      </c>
      <c r="P5" s="4">
        <f>--(Tasks356[[#This Row],[% COMPLETE]]&gt;=1)</f>
        <v>0</v>
      </c>
      <c r="Q5" s="7"/>
    </row>
    <row r="6" spans="1:17" ht="33" customHeight="1" x14ac:dyDescent="0.2">
      <c r="A6" s="53"/>
      <c r="B6" s="54"/>
      <c r="C6" s="15" t="s">
        <v>40</v>
      </c>
      <c r="D6" s="9"/>
      <c r="E6" s="19"/>
      <c r="F6" s="26">
        <v>43386</v>
      </c>
      <c r="G6" s="26">
        <v>43386</v>
      </c>
      <c r="H6" s="19"/>
      <c r="I6" s="12"/>
      <c r="J6" s="5"/>
      <c r="K6" s="5"/>
      <c r="L6" s="5"/>
      <c r="M6" s="5"/>
      <c r="N6" s="5"/>
      <c r="O6" s="13"/>
      <c r="P6" s="14">
        <f>--(Tasks356[[#This Row],[% COMPLETE]]&gt;=1)</f>
        <v>0</v>
      </c>
      <c r="Q6" s="11"/>
    </row>
    <row r="7" spans="1:17" ht="33" customHeight="1" x14ac:dyDescent="0.2">
      <c r="A7" s="53"/>
      <c r="B7" s="54"/>
      <c r="C7" s="15" t="s">
        <v>41</v>
      </c>
      <c r="D7" s="9"/>
      <c r="E7" s="19"/>
      <c r="F7" s="26">
        <v>43386</v>
      </c>
      <c r="G7" s="26">
        <v>43386</v>
      </c>
      <c r="H7" s="19"/>
      <c r="I7" s="12"/>
      <c r="J7" s="5"/>
      <c r="K7" s="5"/>
      <c r="L7" s="5"/>
      <c r="M7" s="5"/>
      <c r="N7" s="5"/>
      <c r="O7" s="13"/>
      <c r="P7" s="14">
        <f>--(Tasks356[[#This Row],[% COMPLETE]]&gt;=1)</f>
        <v>0</v>
      </c>
      <c r="Q7" s="11"/>
    </row>
    <row r="8" spans="1:17" ht="33" customHeight="1" x14ac:dyDescent="0.2">
      <c r="A8" s="53"/>
      <c r="B8" s="55"/>
      <c r="C8" s="11" t="s">
        <v>32</v>
      </c>
      <c r="D8" s="9"/>
      <c r="E8" s="19"/>
      <c r="F8" s="26">
        <v>43386</v>
      </c>
      <c r="G8" s="26">
        <v>43386</v>
      </c>
      <c r="H8" s="19"/>
      <c r="I8" s="12"/>
      <c r="J8" s="5"/>
      <c r="K8" s="5"/>
      <c r="L8" s="5"/>
      <c r="M8" s="5"/>
      <c r="N8" s="5"/>
      <c r="O8" s="13"/>
      <c r="P8" s="14">
        <f>--(Tasks356[[#This Row],[% COMPLETE]]&gt;=1)</f>
        <v>0</v>
      </c>
      <c r="Q8" s="11"/>
    </row>
    <row r="9" spans="1:17" ht="33" customHeight="1" x14ac:dyDescent="0.2">
      <c r="A9" s="53"/>
      <c r="B9" s="55"/>
      <c r="C9" s="11" t="s">
        <v>33</v>
      </c>
      <c r="D9" s="9"/>
      <c r="E9" s="19"/>
      <c r="F9" s="26">
        <v>43386</v>
      </c>
      <c r="G9" s="26">
        <v>43386</v>
      </c>
      <c r="H9" s="19"/>
      <c r="I9" s="12"/>
      <c r="J9" s="5"/>
      <c r="K9" s="5"/>
      <c r="L9" s="5"/>
      <c r="M9" s="5"/>
      <c r="N9" s="5"/>
      <c r="O9" s="13"/>
      <c r="P9" s="14">
        <f>--(Tasks356[[#This Row],[% COMPLETE]]&gt;=1)</f>
        <v>0</v>
      </c>
      <c r="Q9" s="11"/>
    </row>
    <row r="10" spans="1:17" ht="33" customHeight="1" x14ac:dyDescent="0.2">
      <c r="A10" s="53"/>
      <c r="B10" s="55"/>
      <c r="C10" s="11" t="s">
        <v>34</v>
      </c>
      <c r="D10" s="9"/>
      <c r="E10" s="19"/>
      <c r="F10" s="26">
        <v>43386</v>
      </c>
      <c r="G10" s="26">
        <v>43386</v>
      </c>
      <c r="H10" s="19"/>
      <c r="I10" s="12"/>
      <c r="J10" s="5"/>
      <c r="K10" s="5"/>
      <c r="L10" s="5"/>
      <c r="M10" s="5"/>
      <c r="N10" s="5"/>
      <c r="O10" s="13"/>
      <c r="P10" s="14">
        <f>--(Tasks356[[#This Row],[% COMPLETE]]&gt;=1)</f>
        <v>0</v>
      </c>
      <c r="Q10" s="11"/>
    </row>
    <row r="11" spans="1:17" ht="33" customHeight="1" x14ac:dyDescent="0.2">
      <c r="A11" s="53"/>
      <c r="B11" s="55"/>
      <c r="C11" s="11" t="s">
        <v>35</v>
      </c>
      <c r="D11" s="9"/>
      <c r="E11" s="19"/>
      <c r="F11" s="26">
        <v>43386</v>
      </c>
      <c r="G11" s="26">
        <v>43386</v>
      </c>
      <c r="H11" s="19"/>
      <c r="I11" s="12"/>
      <c r="J11" s="5"/>
      <c r="K11" s="5"/>
      <c r="L11" s="5"/>
      <c r="M11" s="5"/>
      <c r="N11" s="5"/>
      <c r="O11" s="13"/>
      <c r="P11" s="14">
        <f>--(Tasks356[[#This Row],[% COMPLETE]]&gt;=1)</f>
        <v>0</v>
      </c>
      <c r="Q11" s="11"/>
    </row>
    <row r="12" spans="1:17" ht="33" customHeight="1" x14ac:dyDescent="0.2">
      <c r="A12" s="53"/>
      <c r="B12" s="55"/>
      <c r="C12" s="11" t="s">
        <v>36</v>
      </c>
      <c r="D12" s="9"/>
      <c r="E12" s="19"/>
      <c r="F12" s="26">
        <v>43386</v>
      </c>
      <c r="G12" s="26">
        <v>43386</v>
      </c>
      <c r="H12" s="19"/>
      <c r="I12" s="12"/>
      <c r="J12" s="5"/>
      <c r="K12" s="5"/>
      <c r="L12" s="5"/>
      <c r="M12" s="5"/>
      <c r="N12" s="5"/>
      <c r="O12" s="13"/>
      <c r="P12" s="14">
        <f>--(Tasks356[[#This Row],[% COMPLETE]]&gt;=1)</f>
        <v>0</v>
      </c>
      <c r="Q12" s="11"/>
    </row>
    <row r="13" spans="1:17" ht="33" customHeight="1" x14ac:dyDescent="0.2">
      <c r="A13" s="53" t="s">
        <v>51</v>
      </c>
      <c r="B13" s="54"/>
      <c r="C13" s="15" t="s">
        <v>37</v>
      </c>
      <c r="D13" s="9"/>
      <c r="E13" s="19"/>
      <c r="F13" s="26">
        <v>43387</v>
      </c>
      <c r="G13" s="26">
        <v>43387</v>
      </c>
      <c r="H13" s="19"/>
      <c r="I13" s="12"/>
      <c r="J13" s="5"/>
      <c r="K13" s="5"/>
      <c r="L13" s="5"/>
      <c r="M13" s="5"/>
      <c r="N13" s="5"/>
      <c r="O13" s="13"/>
      <c r="P13" s="14">
        <f>--(Tasks356[[#This Row],[% COMPLETE]]&gt;=1)</f>
        <v>0</v>
      </c>
      <c r="Q13" s="11"/>
    </row>
    <row r="14" spans="1:17" ht="33" customHeight="1" x14ac:dyDescent="0.2">
      <c r="A14" s="53"/>
      <c r="B14" s="54"/>
      <c r="C14" s="15" t="s">
        <v>38</v>
      </c>
      <c r="D14" s="9"/>
      <c r="E14" s="19"/>
      <c r="F14" s="26">
        <v>43387</v>
      </c>
      <c r="G14" s="26">
        <v>43387</v>
      </c>
      <c r="H14" s="19"/>
      <c r="I14" s="12"/>
      <c r="J14" s="5"/>
      <c r="K14" s="5"/>
      <c r="L14" s="5"/>
      <c r="M14" s="5"/>
      <c r="N14" s="5"/>
      <c r="O14" s="13"/>
      <c r="P14" s="14">
        <f>--(Tasks356[[#This Row],[% COMPLETE]]&gt;=1)</f>
        <v>0</v>
      </c>
      <c r="Q14" s="11"/>
    </row>
    <row r="15" spans="1:17" ht="33" customHeight="1" x14ac:dyDescent="0.2">
      <c r="A15" s="53"/>
      <c r="B15" s="54"/>
      <c r="C15" s="15" t="s">
        <v>39</v>
      </c>
      <c r="D15" s="9"/>
      <c r="E15" s="19"/>
      <c r="F15" s="26">
        <v>43387</v>
      </c>
      <c r="G15" s="26">
        <v>43387</v>
      </c>
      <c r="H15" s="19"/>
      <c r="I15" s="12"/>
      <c r="J15" s="5"/>
      <c r="K15" s="5"/>
      <c r="L15" s="5"/>
      <c r="M15" s="5"/>
      <c r="N15" s="5"/>
      <c r="O15" s="13"/>
      <c r="P15" s="14">
        <f>--(Tasks356[[#This Row],[% COMPLETE]]&gt;=1)</f>
        <v>0</v>
      </c>
      <c r="Q15" s="11"/>
    </row>
    <row r="16" spans="1:17" ht="33" customHeight="1" x14ac:dyDescent="0.2">
      <c r="A16" s="53"/>
      <c r="B16" s="54"/>
      <c r="C16" s="15" t="s">
        <v>40</v>
      </c>
      <c r="D16" s="9"/>
      <c r="E16" s="19"/>
      <c r="F16" s="26">
        <v>43387</v>
      </c>
      <c r="G16" s="26">
        <v>43387</v>
      </c>
      <c r="H16" s="19"/>
      <c r="I16" s="12"/>
      <c r="J16" s="5"/>
      <c r="K16" s="5"/>
      <c r="L16" s="5"/>
      <c r="M16" s="5"/>
      <c r="N16" s="5"/>
      <c r="O16" s="13"/>
      <c r="P16" s="14">
        <f>--(Tasks356[[#This Row],[% COMPLETE]]&gt;=1)</f>
        <v>0</v>
      </c>
      <c r="Q16" s="11"/>
    </row>
    <row r="17" spans="1:17" ht="33" customHeight="1" x14ac:dyDescent="0.2">
      <c r="A17" s="53"/>
      <c r="B17" s="54"/>
      <c r="C17" s="15" t="s">
        <v>41</v>
      </c>
      <c r="D17" s="9"/>
      <c r="E17" s="19"/>
      <c r="F17" s="26">
        <v>43387</v>
      </c>
      <c r="G17" s="26">
        <v>43387</v>
      </c>
      <c r="H17" s="19"/>
      <c r="I17" s="12"/>
      <c r="J17" s="5"/>
      <c r="K17" s="5"/>
      <c r="L17" s="5"/>
      <c r="M17" s="5"/>
      <c r="N17" s="5"/>
      <c r="O17" s="13"/>
      <c r="P17" s="14">
        <f>--(Tasks356[[#This Row],[% COMPLETE]]&gt;=1)</f>
        <v>0</v>
      </c>
      <c r="Q17" s="11"/>
    </row>
    <row r="18" spans="1:17" ht="33" customHeight="1" x14ac:dyDescent="0.2">
      <c r="A18" s="53"/>
      <c r="B18" s="55"/>
      <c r="C18" s="11" t="s">
        <v>32</v>
      </c>
      <c r="D18" s="9"/>
      <c r="E18" s="19"/>
      <c r="F18" s="26">
        <v>43387</v>
      </c>
      <c r="G18" s="26">
        <v>43387</v>
      </c>
      <c r="H18" s="19"/>
      <c r="I18" s="12"/>
      <c r="J18" s="5"/>
      <c r="K18" s="5"/>
      <c r="L18" s="5"/>
      <c r="M18" s="5"/>
      <c r="N18" s="5"/>
      <c r="O18" s="13"/>
      <c r="P18" s="14">
        <f>--(Tasks356[[#This Row],[% COMPLETE]]&gt;=1)</f>
        <v>0</v>
      </c>
      <c r="Q18" s="11"/>
    </row>
    <row r="19" spans="1:17" ht="33" customHeight="1" x14ac:dyDescent="0.2">
      <c r="A19" s="53"/>
      <c r="B19" s="55"/>
      <c r="C19" s="11" t="s">
        <v>33</v>
      </c>
      <c r="D19" s="9"/>
      <c r="E19" s="19"/>
      <c r="F19" s="26">
        <v>43387</v>
      </c>
      <c r="G19" s="26">
        <v>43387</v>
      </c>
      <c r="H19" s="19"/>
      <c r="I19" s="12"/>
      <c r="J19" s="5"/>
      <c r="K19" s="5"/>
      <c r="L19" s="5"/>
      <c r="M19" s="5"/>
      <c r="N19" s="5"/>
      <c r="O19" s="13"/>
      <c r="P19" s="14">
        <f>--(Tasks356[[#This Row],[% COMPLETE]]&gt;=1)</f>
        <v>0</v>
      </c>
      <c r="Q19" s="11"/>
    </row>
    <row r="20" spans="1:17" ht="33" customHeight="1" x14ac:dyDescent="0.2">
      <c r="A20" s="53"/>
      <c r="B20" s="55"/>
      <c r="C20" s="11" t="s">
        <v>34</v>
      </c>
      <c r="D20" s="9"/>
      <c r="E20" s="19"/>
      <c r="F20" s="26">
        <v>43387</v>
      </c>
      <c r="G20" s="26">
        <v>43387</v>
      </c>
      <c r="H20" s="19"/>
      <c r="I20" s="12"/>
      <c r="J20" s="5"/>
      <c r="K20" s="5"/>
      <c r="L20" s="5"/>
      <c r="M20" s="5"/>
      <c r="N20" s="5"/>
      <c r="O20" s="13"/>
      <c r="P20" s="14">
        <f>--(Tasks356[[#This Row],[% COMPLETE]]&gt;=1)</f>
        <v>0</v>
      </c>
      <c r="Q20" s="11"/>
    </row>
    <row r="21" spans="1:17" ht="33" customHeight="1" x14ac:dyDescent="0.2">
      <c r="A21" s="53"/>
      <c r="B21" s="55"/>
      <c r="C21" s="11" t="s">
        <v>35</v>
      </c>
      <c r="D21" s="9"/>
      <c r="E21" s="19"/>
      <c r="F21" s="26">
        <v>43387</v>
      </c>
      <c r="G21" s="26">
        <v>43387</v>
      </c>
      <c r="H21" s="19"/>
      <c r="I21" s="12"/>
      <c r="J21" s="5"/>
      <c r="K21" s="5"/>
      <c r="L21" s="5"/>
      <c r="M21" s="5"/>
      <c r="N21" s="5"/>
      <c r="O21" s="13"/>
      <c r="P21" s="14">
        <f>--(Tasks356[[#This Row],[% COMPLETE]]&gt;=1)</f>
        <v>0</v>
      </c>
      <c r="Q21" s="11"/>
    </row>
    <row r="22" spans="1:17" ht="33" customHeight="1" x14ac:dyDescent="0.2">
      <c r="A22" s="53"/>
      <c r="B22" s="55"/>
      <c r="C22" s="11" t="s">
        <v>36</v>
      </c>
      <c r="D22" s="9"/>
      <c r="E22" s="19"/>
      <c r="F22" s="26">
        <v>43387</v>
      </c>
      <c r="G22" s="26">
        <v>43387</v>
      </c>
      <c r="H22" s="19"/>
      <c r="I22" s="12"/>
      <c r="J22" s="5"/>
      <c r="K22" s="5"/>
      <c r="L22" s="5"/>
      <c r="M22" s="5"/>
      <c r="N22" s="5"/>
      <c r="O22" s="13"/>
      <c r="P22" s="14">
        <f>--(Tasks356[[#This Row],[% COMPLETE]]&gt;=1)</f>
        <v>0</v>
      </c>
      <c r="Q22" s="11"/>
    </row>
    <row r="23" spans="1:17" ht="33" customHeight="1" x14ac:dyDescent="0.2">
      <c r="A23" s="53" t="s">
        <v>52</v>
      </c>
      <c r="B23" s="54"/>
      <c r="C23" s="15" t="s">
        <v>37</v>
      </c>
      <c r="D23" s="9"/>
      <c r="E23" s="19"/>
      <c r="F23" s="26">
        <v>43388</v>
      </c>
      <c r="G23" s="26">
        <v>43388</v>
      </c>
      <c r="H23" s="19"/>
      <c r="I23" s="12"/>
      <c r="J23" s="5"/>
      <c r="K23" s="5"/>
      <c r="L23" s="5"/>
      <c r="M23" s="5"/>
      <c r="N23" s="5"/>
      <c r="O23" s="13">
        <v>0.25</v>
      </c>
      <c r="P23" s="14">
        <f>--(Tasks356[[#This Row],[% COMPLETE]]&gt;=1)</f>
        <v>0</v>
      </c>
      <c r="Q23" s="15"/>
    </row>
    <row r="24" spans="1:17" ht="33" customHeight="1" x14ac:dyDescent="0.2">
      <c r="A24" s="53"/>
      <c r="B24" s="54"/>
      <c r="C24" s="15" t="s">
        <v>38</v>
      </c>
      <c r="D24" s="9"/>
      <c r="E24" s="19"/>
      <c r="F24" s="26">
        <v>43388</v>
      </c>
      <c r="G24" s="26">
        <v>43388</v>
      </c>
      <c r="H24" s="19"/>
      <c r="I24" s="12"/>
      <c r="J24" s="5"/>
      <c r="K24" s="5"/>
      <c r="L24" s="5"/>
      <c r="M24" s="5"/>
      <c r="N24" s="5"/>
      <c r="O24" s="13">
        <v>0.25</v>
      </c>
      <c r="P24" s="14">
        <f>--(Tasks356[[#This Row],[% COMPLETE]]&gt;=1)</f>
        <v>0</v>
      </c>
      <c r="Q24" s="11"/>
    </row>
    <row r="25" spans="1:17" ht="33" customHeight="1" x14ac:dyDescent="0.2">
      <c r="A25" s="53"/>
      <c r="B25" s="54"/>
      <c r="C25" s="15" t="s">
        <v>39</v>
      </c>
      <c r="D25" s="9"/>
      <c r="E25" s="19"/>
      <c r="F25" s="26">
        <v>43388</v>
      </c>
      <c r="G25" s="26">
        <v>43388</v>
      </c>
      <c r="H25" s="19"/>
      <c r="I25" s="12"/>
      <c r="J25" s="5"/>
      <c r="K25" s="5"/>
      <c r="L25" s="5"/>
      <c r="M25" s="5"/>
      <c r="N25" s="5"/>
      <c r="O25" s="13">
        <v>0</v>
      </c>
      <c r="P25" s="14">
        <f>--(Tasks356[[#This Row],[% COMPLETE]]&gt;=1)</f>
        <v>0</v>
      </c>
      <c r="Q25" s="11"/>
    </row>
    <row r="26" spans="1:17" ht="33" customHeight="1" x14ac:dyDescent="0.2">
      <c r="A26" s="53"/>
      <c r="B26" s="54"/>
      <c r="C26" s="15" t="s">
        <v>40</v>
      </c>
      <c r="D26" s="9"/>
      <c r="E26" s="19"/>
      <c r="F26" s="26">
        <v>43388</v>
      </c>
      <c r="G26" s="26">
        <v>43388</v>
      </c>
      <c r="H26" s="19"/>
      <c r="I26" s="12"/>
      <c r="J26" s="5"/>
      <c r="K26" s="5"/>
      <c r="L26" s="5"/>
      <c r="M26" s="5"/>
      <c r="N26" s="5"/>
      <c r="O26" s="13">
        <v>0.25</v>
      </c>
      <c r="P26" s="14">
        <f>--(Tasks356[[#This Row],[% COMPLETE]]&gt;=1)</f>
        <v>0</v>
      </c>
      <c r="Q26" s="15"/>
    </row>
    <row r="27" spans="1:17" ht="33" customHeight="1" x14ac:dyDescent="0.2">
      <c r="A27" s="53"/>
      <c r="B27" s="54"/>
      <c r="C27" s="15" t="s">
        <v>41</v>
      </c>
      <c r="D27" s="9"/>
      <c r="E27" s="19"/>
      <c r="F27" s="26">
        <v>43388</v>
      </c>
      <c r="G27" s="26">
        <v>43388</v>
      </c>
      <c r="H27" s="19"/>
      <c r="I27" s="12"/>
      <c r="J27" s="5"/>
      <c r="K27" s="5"/>
      <c r="L27" s="5"/>
      <c r="M27" s="5"/>
      <c r="N27" s="5"/>
      <c r="O27" s="13"/>
      <c r="P27" s="14">
        <f>--(Tasks356[[#This Row],[% COMPLETE]]&gt;=1)</f>
        <v>0</v>
      </c>
      <c r="Q27" s="11"/>
    </row>
    <row r="28" spans="1:17" ht="66" customHeight="1" x14ac:dyDescent="0.2">
      <c r="A28" s="53"/>
      <c r="B28" s="55"/>
      <c r="C28" s="11" t="s">
        <v>32</v>
      </c>
      <c r="D28" s="25"/>
      <c r="E28" s="20"/>
      <c r="F28" s="26">
        <v>43388</v>
      </c>
      <c r="G28" s="26">
        <v>43388</v>
      </c>
      <c r="H28" s="20"/>
      <c r="I28" s="12"/>
      <c r="J28" s="12"/>
      <c r="K28" s="12"/>
      <c r="L28" s="12"/>
      <c r="M28" s="12"/>
      <c r="N28" s="12"/>
      <c r="O28" s="13">
        <v>0.25</v>
      </c>
      <c r="P28" s="14">
        <f>--(Tasks356[[#This Row],[% COMPLETE]]&gt;=1)</f>
        <v>0</v>
      </c>
      <c r="Q28" s="11"/>
    </row>
    <row r="29" spans="1:17" ht="33" customHeight="1" x14ac:dyDescent="0.2">
      <c r="A29" s="53"/>
      <c r="B29" s="55"/>
      <c r="C29" s="11" t="s">
        <v>33</v>
      </c>
      <c r="D29" s="9"/>
      <c r="E29" s="19"/>
      <c r="F29" s="26">
        <v>43388</v>
      </c>
      <c r="G29" s="26">
        <v>43388</v>
      </c>
      <c r="H29" s="19"/>
      <c r="I29" s="12"/>
      <c r="J29" s="5"/>
      <c r="K29" s="5"/>
      <c r="L29" s="5"/>
      <c r="M29" s="5"/>
      <c r="N29" s="5"/>
      <c r="O29" s="13"/>
      <c r="P29" s="14">
        <f>--(Tasks356[[#This Row],[% COMPLETE]]&gt;=1)</f>
        <v>0</v>
      </c>
      <c r="Q29" s="11"/>
    </row>
    <row r="30" spans="1:17" ht="33" customHeight="1" x14ac:dyDescent="0.2">
      <c r="A30" s="53"/>
      <c r="B30" s="55"/>
      <c r="C30" s="11" t="s">
        <v>34</v>
      </c>
      <c r="D30" s="9"/>
      <c r="E30" s="19"/>
      <c r="F30" s="26">
        <v>43388</v>
      </c>
      <c r="G30" s="26">
        <v>43388</v>
      </c>
      <c r="H30" s="19"/>
      <c r="I30" s="12"/>
      <c r="J30" s="5"/>
      <c r="K30" s="5"/>
      <c r="L30" s="5"/>
      <c r="M30" s="5"/>
      <c r="N30" s="5"/>
      <c r="O30" s="13"/>
      <c r="P30" s="14">
        <f>--(Tasks356[[#This Row],[% COMPLETE]]&gt;=1)</f>
        <v>0</v>
      </c>
      <c r="Q30" s="11"/>
    </row>
    <row r="31" spans="1:17" ht="33" customHeight="1" x14ac:dyDescent="0.2">
      <c r="A31" s="53"/>
      <c r="B31" s="55"/>
      <c r="C31" s="11" t="s">
        <v>35</v>
      </c>
      <c r="D31" s="9"/>
      <c r="E31" s="19"/>
      <c r="F31" s="26">
        <v>43388</v>
      </c>
      <c r="G31" s="26">
        <v>43388</v>
      </c>
      <c r="H31" s="19"/>
      <c r="I31" s="12"/>
      <c r="J31" s="5"/>
      <c r="K31" s="5"/>
      <c r="L31" s="5"/>
      <c r="M31" s="5"/>
      <c r="N31" s="5"/>
      <c r="O31" s="13"/>
      <c r="P31" s="14">
        <f>--(Tasks356[[#This Row],[% COMPLETE]]&gt;=1)</f>
        <v>0</v>
      </c>
      <c r="Q31" s="11"/>
    </row>
    <row r="32" spans="1:17" ht="33" customHeight="1" x14ac:dyDescent="0.2">
      <c r="A32" s="53"/>
      <c r="B32" s="55"/>
      <c r="C32" s="11" t="s">
        <v>36</v>
      </c>
      <c r="D32" s="9"/>
      <c r="E32" s="19"/>
      <c r="F32" s="26">
        <v>43388</v>
      </c>
      <c r="G32" s="26">
        <v>43388</v>
      </c>
      <c r="H32" s="19"/>
      <c r="I32" s="12"/>
      <c r="J32" s="5"/>
      <c r="K32" s="5"/>
      <c r="L32" s="5"/>
      <c r="M32" s="5"/>
      <c r="N32" s="5"/>
      <c r="O32" s="13"/>
      <c r="P32" s="14">
        <f>--(Tasks356[[#This Row],[% COMPLETE]]&gt;=1)</f>
        <v>0</v>
      </c>
      <c r="Q32" s="11"/>
    </row>
    <row r="33" spans="1:17" ht="33" customHeight="1" x14ac:dyDescent="0.2">
      <c r="A33" s="53" t="s">
        <v>53</v>
      </c>
      <c r="B33" s="54"/>
      <c r="C33" s="27" t="s">
        <v>37</v>
      </c>
      <c r="D33" s="27"/>
      <c r="E33" s="28"/>
      <c r="F33" s="29">
        <v>43389</v>
      </c>
      <c r="G33" s="29">
        <v>43389</v>
      </c>
      <c r="H33" s="19"/>
      <c r="I33" s="12"/>
      <c r="J33" s="5"/>
      <c r="K33" s="5"/>
      <c r="L33" s="5"/>
      <c r="M33" s="5"/>
      <c r="N33" s="5"/>
      <c r="O33" s="13"/>
      <c r="P33" s="14">
        <f>--(Tasks356[[#This Row],[% COMPLETE]]&gt;=1)</f>
        <v>0</v>
      </c>
      <c r="Q33" s="11"/>
    </row>
    <row r="34" spans="1:17" ht="33" customHeight="1" x14ac:dyDescent="0.2">
      <c r="A34" s="53"/>
      <c r="B34" s="54"/>
      <c r="C34" s="27" t="s">
        <v>38</v>
      </c>
      <c r="D34" s="27"/>
      <c r="E34" s="28"/>
      <c r="F34" s="29">
        <v>43389</v>
      </c>
      <c r="G34" s="29">
        <v>43389</v>
      </c>
      <c r="H34" s="19"/>
      <c r="I34" s="12"/>
      <c r="J34" s="5"/>
      <c r="K34" s="5"/>
      <c r="L34" s="5"/>
      <c r="M34" s="5"/>
      <c r="N34" s="5"/>
      <c r="O34" s="13"/>
      <c r="P34" s="14">
        <f>--(Tasks356[[#This Row],[% COMPLETE]]&gt;=1)</f>
        <v>0</v>
      </c>
      <c r="Q34" s="11"/>
    </row>
    <row r="35" spans="1:17" ht="33" customHeight="1" x14ac:dyDescent="0.2">
      <c r="A35" s="53"/>
      <c r="B35" s="54"/>
      <c r="C35" s="27" t="s">
        <v>39</v>
      </c>
      <c r="D35" s="27"/>
      <c r="E35" s="28"/>
      <c r="F35" s="29">
        <v>43389</v>
      </c>
      <c r="G35" s="29">
        <v>43389</v>
      </c>
      <c r="H35" s="19"/>
      <c r="I35" s="12"/>
      <c r="J35" s="5"/>
      <c r="K35" s="5"/>
      <c r="L35" s="5"/>
      <c r="M35" s="5"/>
      <c r="N35" s="5"/>
      <c r="O35" s="13"/>
      <c r="P35" s="14">
        <f>--(Tasks356[[#This Row],[% COMPLETE]]&gt;=1)</f>
        <v>0</v>
      </c>
      <c r="Q35" s="11"/>
    </row>
    <row r="36" spans="1:17" ht="33" customHeight="1" x14ac:dyDescent="0.2">
      <c r="A36" s="53"/>
      <c r="B36" s="54"/>
      <c r="C36" s="27" t="s">
        <v>40</v>
      </c>
      <c r="D36" s="27"/>
      <c r="E36" s="28"/>
      <c r="F36" s="29">
        <v>43389</v>
      </c>
      <c r="G36" s="29">
        <v>43389</v>
      </c>
      <c r="H36" s="19"/>
      <c r="I36" s="12"/>
      <c r="J36" s="5"/>
      <c r="K36" s="5"/>
      <c r="L36" s="5"/>
      <c r="M36" s="5"/>
      <c r="N36" s="5"/>
      <c r="O36" s="13"/>
      <c r="P36" s="14">
        <f>--(Tasks356[[#This Row],[% COMPLETE]]&gt;=1)</f>
        <v>0</v>
      </c>
      <c r="Q36" s="11"/>
    </row>
    <row r="37" spans="1:17" ht="33" customHeight="1" x14ac:dyDescent="0.2">
      <c r="A37" s="53"/>
      <c r="B37" s="54"/>
      <c r="C37" s="27" t="s">
        <v>41</v>
      </c>
      <c r="D37" s="27"/>
      <c r="E37" s="28"/>
      <c r="F37" s="29">
        <v>43389</v>
      </c>
      <c r="G37" s="29">
        <v>43389</v>
      </c>
      <c r="H37" s="19"/>
      <c r="I37" s="12"/>
      <c r="J37" s="5"/>
      <c r="K37" s="5"/>
      <c r="L37" s="5"/>
      <c r="M37" s="5"/>
      <c r="N37" s="5"/>
      <c r="O37" s="13"/>
      <c r="P37" s="14">
        <f>--(Tasks356[[#This Row],[% COMPLETE]]&gt;=1)</f>
        <v>0</v>
      </c>
      <c r="Q37" s="11"/>
    </row>
    <row r="38" spans="1:17" ht="33" customHeight="1" x14ac:dyDescent="0.2">
      <c r="A38" s="53"/>
      <c r="B38" s="55"/>
      <c r="C38" s="30" t="s">
        <v>32</v>
      </c>
      <c r="D38" s="27"/>
      <c r="E38" s="28"/>
      <c r="F38" s="29">
        <v>43389</v>
      </c>
      <c r="G38" s="29">
        <v>43389</v>
      </c>
      <c r="H38" s="19"/>
      <c r="I38" s="12"/>
      <c r="J38" s="5"/>
      <c r="K38" s="5"/>
      <c r="L38" s="5"/>
      <c r="M38" s="5"/>
      <c r="N38" s="5"/>
      <c r="O38" s="13"/>
      <c r="P38" s="14">
        <f>--(Tasks356[[#This Row],[% COMPLETE]]&gt;=1)</f>
        <v>0</v>
      </c>
      <c r="Q38" s="11"/>
    </row>
    <row r="39" spans="1:17" ht="63" customHeight="1" x14ac:dyDescent="0.2">
      <c r="A39" s="53"/>
      <c r="B39" s="55"/>
      <c r="C39" s="30" t="s">
        <v>33</v>
      </c>
      <c r="D39" s="27"/>
      <c r="E39" s="28"/>
      <c r="F39" s="29">
        <v>43389</v>
      </c>
      <c r="G39" s="29">
        <v>43389</v>
      </c>
      <c r="H39" s="20"/>
      <c r="I39" s="12"/>
      <c r="J39" s="12"/>
      <c r="K39" s="12"/>
      <c r="L39" s="12"/>
      <c r="M39" s="12"/>
      <c r="N39" s="12"/>
      <c r="O39" s="13">
        <v>0.25</v>
      </c>
      <c r="P39" s="14">
        <f>--(Tasks356[[#This Row],[% COMPLETE]]&gt;=1)</f>
        <v>0</v>
      </c>
      <c r="Q39" s="11"/>
    </row>
    <row r="40" spans="1:17" ht="33" customHeight="1" x14ac:dyDescent="0.2">
      <c r="A40" s="53"/>
      <c r="B40" s="55"/>
      <c r="C40" s="30" t="s">
        <v>34</v>
      </c>
      <c r="D40" s="27"/>
      <c r="E40" s="28"/>
      <c r="F40" s="29">
        <v>43389</v>
      </c>
      <c r="G40" s="29">
        <v>43389</v>
      </c>
      <c r="H40" s="19"/>
      <c r="I40" s="12"/>
      <c r="J40" s="5"/>
      <c r="K40" s="5"/>
      <c r="L40" s="5"/>
      <c r="M40" s="5"/>
      <c r="N40" s="5"/>
      <c r="O40" s="13"/>
      <c r="P40" s="14">
        <f>--(Tasks356[[#This Row],[% COMPLETE]]&gt;=1)</f>
        <v>0</v>
      </c>
      <c r="Q40" s="11"/>
    </row>
    <row r="41" spans="1:17" ht="33" customHeight="1" x14ac:dyDescent="0.2">
      <c r="A41" s="53"/>
      <c r="B41" s="55"/>
      <c r="C41" s="30" t="s">
        <v>35</v>
      </c>
      <c r="D41" s="27"/>
      <c r="E41" s="28"/>
      <c r="F41" s="29">
        <v>43389</v>
      </c>
      <c r="G41" s="29">
        <v>43389</v>
      </c>
      <c r="H41" s="19"/>
      <c r="I41" s="12"/>
      <c r="J41" s="5"/>
      <c r="K41" s="5"/>
      <c r="L41" s="5"/>
      <c r="M41" s="5"/>
      <c r="N41" s="5"/>
      <c r="O41" s="13"/>
      <c r="P41" s="14">
        <f>--(Tasks356[[#This Row],[% COMPLETE]]&gt;=1)</f>
        <v>0</v>
      </c>
      <c r="Q41" s="11"/>
    </row>
    <row r="42" spans="1:17" ht="33" customHeight="1" x14ac:dyDescent="0.2">
      <c r="A42" s="53"/>
      <c r="B42" s="55"/>
      <c r="C42" s="30" t="s">
        <v>36</v>
      </c>
      <c r="D42" s="27"/>
      <c r="E42" s="28"/>
      <c r="F42" s="29">
        <v>43389</v>
      </c>
      <c r="G42" s="29">
        <v>43389</v>
      </c>
      <c r="H42" s="19"/>
      <c r="I42" s="12"/>
      <c r="J42" s="5"/>
      <c r="K42" s="5"/>
      <c r="L42" s="5"/>
      <c r="M42" s="5"/>
      <c r="N42" s="5"/>
      <c r="O42" s="13"/>
      <c r="P42" s="14">
        <f>--(Tasks356[[#This Row],[% COMPLETE]]&gt;=1)</f>
        <v>0</v>
      </c>
      <c r="Q42" s="11"/>
    </row>
    <row r="43" spans="1:17" ht="33" customHeight="1" x14ac:dyDescent="0.2">
      <c r="A43" s="53" t="s">
        <v>54</v>
      </c>
      <c r="B43" s="54"/>
      <c r="C43" s="27" t="s">
        <v>37</v>
      </c>
      <c r="D43" s="27"/>
      <c r="E43" s="28"/>
      <c r="F43" s="29">
        <v>43394</v>
      </c>
      <c r="G43" s="29">
        <v>43394</v>
      </c>
      <c r="H43" s="19"/>
      <c r="I43" s="12"/>
      <c r="J43" s="5"/>
      <c r="K43" s="5"/>
      <c r="L43" s="5"/>
      <c r="M43" s="5"/>
      <c r="N43" s="5"/>
      <c r="O43" s="13"/>
      <c r="P43" s="14">
        <f>--(Tasks356[[#This Row],[% COMPLETE]]&gt;=1)</f>
        <v>0</v>
      </c>
      <c r="Q43" s="11"/>
    </row>
    <row r="44" spans="1:17" ht="33" customHeight="1" x14ac:dyDescent="0.2">
      <c r="A44" s="53"/>
      <c r="B44" s="54"/>
      <c r="C44" s="27" t="s">
        <v>38</v>
      </c>
      <c r="D44" s="27"/>
      <c r="E44" s="28"/>
      <c r="F44" s="29">
        <v>43394</v>
      </c>
      <c r="G44" s="29">
        <v>43394</v>
      </c>
      <c r="H44" s="19"/>
      <c r="I44" s="12"/>
      <c r="J44" s="5"/>
      <c r="K44" s="5"/>
      <c r="L44" s="5"/>
      <c r="M44" s="5"/>
      <c r="N44" s="5"/>
      <c r="O44" s="13"/>
      <c r="P44" s="14">
        <f>--(Tasks356[[#This Row],[% COMPLETE]]&gt;=1)</f>
        <v>0</v>
      </c>
      <c r="Q44" s="11"/>
    </row>
    <row r="45" spans="1:17" ht="33" customHeight="1" x14ac:dyDescent="0.2">
      <c r="A45" s="53"/>
      <c r="B45" s="54"/>
      <c r="C45" s="27" t="s">
        <v>39</v>
      </c>
      <c r="D45" s="27"/>
      <c r="E45" s="28"/>
      <c r="F45" s="29">
        <v>43394</v>
      </c>
      <c r="G45" s="29">
        <v>43394</v>
      </c>
      <c r="H45" s="20"/>
      <c r="I45" s="12"/>
      <c r="J45" s="5"/>
      <c r="K45" s="5"/>
      <c r="L45" s="5"/>
      <c r="M45" s="5"/>
      <c r="N45" s="5"/>
      <c r="O45" s="13"/>
      <c r="P45" s="14">
        <f>--(Tasks356[[#This Row],[% COMPLETE]]&gt;=1)</f>
        <v>0</v>
      </c>
      <c r="Q45" s="11"/>
    </row>
    <row r="46" spans="1:17" ht="33" customHeight="1" x14ac:dyDescent="0.2">
      <c r="A46" s="53"/>
      <c r="B46" s="54"/>
      <c r="C46" s="27" t="s">
        <v>40</v>
      </c>
      <c r="D46" s="27"/>
      <c r="E46" s="28"/>
      <c r="F46" s="29">
        <v>43394</v>
      </c>
      <c r="G46" s="29">
        <v>43394</v>
      </c>
      <c r="H46" s="20"/>
      <c r="I46" s="17"/>
      <c r="J46" s="18"/>
      <c r="K46" s="18"/>
      <c r="L46" s="18"/>
      <c r="M46" s="18"/>
      <c r="N46" s="18"/>
      <c r="O46" s="13"/>
      <c r="P46" s="14">
        <f>--(Tasks356[[#This Row],[% COMPLETE]]&gt;=1)</f>
        <v>0</v>
      </c>
      <c r="Q46" s="15"/>
    </row>
    <row r="47" spans="1:17" ht="33" customHeight="1" x14ac:dyDescent="0.2">
      <c r="A47" s="53"/>
      <c r="B47" s="54"/>
      <c r="C47" s="27" t="s">
        <v>41</v>
      </c>
      <c r="D47" s="27"/>
      <c r="E47" s="28"/>
      <c r="F47" s="29">
        <v>43394</v>
      </c>
      <c r="G47" s="29">
        <v>43394</v>
      </c>
      <c r="H47" s="20"/>
      <c r="I47" s="17"/>
      <c r="J47" s="18"/>
      <c r="K47" s="18"/>
      <c r="L47" s="18"/>
      <c r="M47" s="18"/>
      <c r="N47" s="18"/>
      <c r="O47" s="13"/>
      <c r="P47" s="14"/>
      <c r="Q47" s="11"/>
    </row>
    <row r="48" spans="1:17" ht="33" customHeight="1" x14ac:dyDescent="0.2">
      <c r="A48" s="53"/>
      <c r="B48" s="55"/>
      <c r="C48" s="30" t="s">
        <v>32</v>
      </c>
      <c r="D48" s="27"/>
      <c r="E48" s="28"/>
      <c r="F48" s="29">
        <v>43394</v>
      </c>
      <c r="G48" s="29">
        <v>43394</v>
      </c>
      <c r="H48" s="20"/>
      <c r="I48" s="12"/>
      <c r="J48" s="5"/>
      <c r="K48" s="5"/>
      <c r="L48" s="5"/>
      <c r="M48" s="5"/>
      <c r="N48" s="5"/>
      <c r="O48" s="13"/>
      <c r="P48" s="14">
        <f>--(Tasks356[[#This Row],[% COMPLETE]]&gt;=1)</f>
        <v>0</v>
      </c>
      <c r="Q48" s="11"/>
    </row>
    <row r="49" spans="1:17" ht="33" customHeight="1" x14ac:dyDescent="0.2">
      <c r="A49" s="53"/>
      <c r="B49" s="55"/>
      <c r="C49" s="30" t="s">
        <v>33</v>
      </c>
      <c r="D49" s="27"/>
      <c r="E49" s="28"/>
      <c r="F49" s="29">
        <v>43394</v>
      </c>
      <c r="G49" s="29">
        <v>43394</v>
      </c>
      <c r="H49" s="20"/>
      <c r="I49" s="12"/>
      <c r="J49" s="5"/>
      <c r="K49" s="5"/>
      <c r="L49" s="5"/>
      <c r="M49" s="5"/>
      <c r="N49" s="5"/>
      <c r="O49" s="13"/>
      <c r="P49" s="14">
        <f>--(Tasks356[[#This Row],[% COMPLETE]]&gt;=1)</f>
        <v>0</v>
      </c>
      <c r="Q49" s="11"/>
    </row>
    <row r="50" spans="1:17" ht="33" customHeight="1" x14ac:dyDescent="0.2">
      <c r="A50" s="53"/>
      <c r="B50" s="55"/>
      <c r="C50" s="30" t="s">
        <v>34</v>
      </c>
      <c r="D50" s="31"/>
      <c r="E50" s="32"/>
      <c r="F50" s="29">
        <v>43394</v>
      </c>
      <c r="G50" s="29">
        <v>43394</v>
      </c>
      <c r="H50" s="22"/>
      <c r="I50" s="23"/>
      <c r="J50" s="23"/>
      <c r="K50" s="23"/>
      <c r="L50" s="23"/>
      <c r="M50" s="23"/>
      <c r="N50" s="23"/>
      <c r="O50" s="13">
        <v>0.25</v>
      </c>
      <c r="P50" s="14">
        <f>--(Tasks356[[#This Row],[% COMPLETE]]&gt;=1)</f>
        <v>0</v>
      </c>
      <c r="Q50" s="15"/>
    </row>
    <row r="51" spans="1:17" ht="33" customHeight="1" x14ac:dyDescent="0.2">
      <c r="A51" s="53"/>
      <c r="B51" s="55"/>
      <c r="C51" s="30" t="s">
        <v>35</v>
      </c>
      <c r="D51" s="27"/>
      <c r="E51" s="28"/>
      <c r="F51" s="29">
        <v>43394</v>
      </c>
      <c r="G51" s="29">
        <v>43394</v>
      </c>
      <c r="H51" s="20"/>
      <c r="I51" s="12"/>
      <c r="J51" s="5"/>
      <c r="K51" s="5"/>
      <c r="L51" s="5"/>
      <c r="M51" s="5"/>
      <c r="N51" s="5"/>
      <c r="O51" s="13"/>
      <c r="P51" s="14">
        <f>--(Tasks356[[#This Row],[% COMPLETE]]&gt;=1)</f>
        <v>0</v>
      </c>
      <c r="Q51" s="11"/>
    </row>
    <row r="52" spans="1:17" ht="33" customHeight="1" x14ac:dyDescent="0.2">
      <c r="A52" s="53"/>
      <c r="B52" s="55"/>
      <c r="C52" s="30" t="s">
        <v>36</v>
      </c>
      <c r="D52" s="27"/>
      <c r="E52" s="28"/>
      <c r="F52" s="29">
        <v>43394</v>
      </c>
      <c r="G52" s="29">
        <v>43394</v>
      </c>
      <c r="H52" s="20"/>
      <c r="I52" s="12"/>
      <c r="J52" s="5"/>
      <c r="K52" s="5"/>
      <c r="L52" s="5"/>
      <c r="M52" s="5"/>
      <c r="N52" s="5"/>
      <c r="O52" s="13"/>
      <c r="P52" s="14">
        <f>--(Tasks356[[#This Row],[% COMPLETE]]&gt;=1)</f>
        <v>0</v>
      </c>
      <c r="Q52" s="11"/>
    </row>
  </sheetData>
  <mergeCells count="15">
    <mergeCell ref="A43:A52"/>
    <mergeCell ref="B43:B47"/>
    <mergeCell ref="B48:B52"/>
    <mergeCell ref="A23:A32"/>
    <mergeCell ref="B23:B27"/>
    <mergeCell ref="B28:B32"/>
    <mergeCell ref="A33:A42"/>
    <mergeCell ref="B33:B37"/>
    <mergeCell ref="B38:B42"/>
    <mergeCell ref="A3:A12"/>
    <mergeCell ref="B3:B7"/>
    <mergeCell ref="B8:B12"/>
    <mergeCell ref="A13:A22"/>
    <mergeCell ref="B13:B17"/>
    <mergeCell ref="B18:B22"/>
  </mergeCells>
  <conditionalFormatting sqref="O3:O27 O48:O49 O29:O46 O51:O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{6973EAF6-FADE-6042-90F5-930F31F42F92}</x14:id>
        </ext>
      </extLst>
    </cfRule>
  </conditionalFormatting>
  <conditionalFormatting sqref="O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{34BBF67F-F1D7-5E49-B4B5-A286ECA32DEE}</x14:id>
        </ext>
      </extLst>
    </cfRule>
  </conditionalFormatting>
  <conditionalFormatting sqref="O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{9543AD71-BC0D-AA42-B37D-15583C110275}</x14:id>
        </ext>
      </extLst>
    </cfRule>
  </conditionalFormatting>
  <conditionalFormatting sqref="O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{1A692250-51CB-E24E-B595-31304590A803}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O3:O52" xr:uid="{BADAC332-7764-BD4E-A9B4-30B2A97B42B8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73EAF6-FADE-6042-90F5-930F31F42F9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O3:O27 O48:O49 O29:O46 O51:O52</xm:sqref>
        </x14:conditionalFormatting>
        <x14:conditionalFormatting xmlns:xm="http://schemas.microsoft.com/office/excel/2006/main">
          <x14:cfRule type="dataBar" id="{34BBF67F-F1D7-5E49-B4B5-A286ECA32DE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9543AD71-BC0D-AA42-B37D-15583C11027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1A692250-51CB-E24E-B595-31304590A80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iconSet" priority="5" id="{BF3D1595-EECB-1340-A583-BFA3C5BE57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P3:P52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TissueSamples</vt:lpstr>
      <vt:lpstr>qPCR log</vt:lpstr>
      <vt:lpstr>Bb1 Filters</vt:lpstr>
      <vt:lpstr>Bb2 Filters</vt:lpstr>
      <vt:lpstr>Rt3 Filters</vt:lpstr>
      <vt:lpstr>Am4 Filters</vt:lpstr>
      <vt:lpstr>TissueSamples!Print_Titles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Bryony Allen</dc:creator>
  <cp:lastModifiedBy>Bryony Allen</cp:lastModifiedBy>
  <dcterms:created xsi:type="dcterms:W3CDTF">2017-08-18T20:54:39Z</dcterms:created>
  <dcterms:modified xsi:type="dcterms:W3CDTF">2020-01-09T15:46:55Z</dcterms:modified>
</cp:coreProperties>
</file>