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ryony/Documents/Academia/ACCE_PhD_Nov17/Experiments/P1_CoinfectionShedding_2018/trackers/"/>
    </mc:Choice>
  </mc:AlternateContent>
  <xr:revisionPtr revIDLastSave="0" documentId="13_ncr:1_{E38D82E9-12D6-4E44-9920-6910224B95D7}" xr6:coauthVersionLast="41" xr6:coauthVersionMax="41" xr10:uidLastSave="{00000000-0000-0000-0000-000000000000}"/>
  <bookViews>
    <workbookView xWindow="0" yWindow="0" windowWidth="25600" windowHeight="16000" firstSheet="1" activeTab="4" xr2:uid="{00000000-000D-0000-FFFF-FFFF00000000}"/>
  </bookViews>
  <sheets>
    <sheet name="qPCR log" sheetId="14" r:id="rId1"/>
    <sheet name="DNeasyT Bb1" sheetId="8" r:id="rId2"/>
    <sheet name="DNeasyT Bb2" sheetId="9" r:id="rId3"/>
    <sheet name="DNeasyT Rt3" sheetId="10" r:id="rId4"/>
    <sheet name="DNeasyT Am4" sheetId="11" r:id="rId5"/>
    <sheet name="Bb1 Filters" sheetId="2" r:id="rId6"/>
    <sheet name="Bb2 Filters" sheetId="3" r:id="rId7"/>
    <sheet name="Rt3 Filters" sheetId="4" r:id="rId8"/>
    <sheet name="Am4 Filter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52" i="3"/>
  <c r="P51" i="3"/>
  <c r="P50" i="3"/>
  <c r="P49" i="3"/>
  <c r="P48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52" i="4"/>
  <c r="O51" i="4"/>
  <c r="O50" i="4"/>
  <c r="O49" i="4"/>
  <c r="O48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P52" i="5"/>
  <c r="P51" i="5"/>
  <c r="P50" i="5"/>
  <c r="P49" i="5"/>
  <c r="P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Bryony Allen</author>
  </authors>
  <commentList>
    <comment ref="E1" authorId="0" shapeId="0" xr:uid="{A9D38AEF-1924-0340-9296-418BA786C837}">
      <text>
        <r>
          <rPr>
            <b/>
            <sz val="10"/>
            <color rgb="FF000000"/>
            <rFont val="Tahoma"/>
            <family val="2"/>
          </rPr>
          <t>Bryony Allen: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qPCR run with new MCP standards that correctly amplify </t>
        </r>
      </text>
    </comment>
    <comment ref="U1" authorId="0" shapeId="0" xr:uid="{989A07FC-76DD-DD4D-8E9D-05AE1510B0CF}">
      <text>
        <r>
          <rPr>
            <b/>
            <sz val="10"/>
            <color rgb="FF000000"/>
            <rFont val="Tahoma"/>
            <family val="2"/>
          </rPr>
          <t>Bryony Allen: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qPCR run with OLD MCP standards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Bryony Allen</author>
  </authors>
  <commentList>
    <comment ref="AC1" authorId="0" shapeId="0" xr:uid="{4AEEACDD-EB00-9244-8ED2-B016FFEFA5F9}">
      <text>
        <r>
          <rPr>
            <b/>
            <sz val="10"/>
            <color rgb="FF000000"/>
            <rFont val="Tahoma"/>
            <family val="2"/>
          </rPr>
          <t>Bryony Allen: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were qPCR for MCP was re-run based on first MCP qPCR but with the same dodgey standards </t>
        </r>
      </text>
    </comment>
  </commentList>
</comments>
</file>

<file path=xl/sharedStrings.xml><?xml version="1.0" encoding="utf-8"?>
<sst xmlns="http://schemas.openxmlformats.org/spreadsheetml/2006/main" count="2036" uniqueCount="523">
  <si>
    <t>MY TASKS</t>
  </si>
  <si>
    <t>NOTES</t>
  </si>
  <si>
    <t>DONE</t>
  </si>
  <si>
    <t>% COMPLETE</t>
  </si>
  <si>
    <t>Date</t>
  </si>
  <si>
    <t>Bb-1-A-F-Prepman</t>
  </si>
  <si>
    <t>Bb-1-E-F-Prepman</t>
  </si>
  <si>
    <t>Bb-1-D-F-Prepman</t>
  </si>
  <si>
    <t>Bb-1-C-F-Prepman</t>
  </si>
  <si>
    <t>Bb-1-B-F-Prepman</t>
  </si>
  <si>
    <t>Bb-1-A-F-DNeasy</t>
  </si>
  <si>
    <t>Bb-1-B-F-DNeasy</t>
  </si>
  <si>
    <t>Bb-1-C-F-DNeasy</t>
  </si>
  <si>
    <t>Bb-1-D-F-DNeasy</t>
  </si>
  <si>
    <t>Bb-1-E-F-DNeasy</t>
  </si>
  <si>
    <t>Bb-2-A-M-Prepman</t>
  </si>
  <si>
    <t>Bb-2-B-M-Prepman</t>
  </si>
  <si>
    <t>Bb-2-C-M-Prepman</t>
  </si>
  <si>
    <t>Bb-2-D-M-Prepman</t>
  </si>
  <si>
    <t>Bb-2-E-M-Prepman</t>
  </si>
  <si>
    <t>Bb-2-A-T-DNeasy</t>
  </si>
  <si>
    <t>Bb-2-B-T-DNeasy</t>
  </si>
  <si>
    <t>Bb-2-C-T-DNeasy</t>
  </si>
  <si>
    <t>Bb-2-D-T-DNeasy</t>
  </si>
  <si>
    <t>Bb-2-E-T-DNeasy</t>
  </si>
  <si>
    <t>qPCR DATE</t>
  </si>
  <si>
    <t>Extraction DATE</t>
  </si>
  <si>
    <t>Re-run?</t>
  </si>
  <si>
    <t>qPCR DATE 2</t>
  </si>
  <si>
    <t>Analysed?</t>
  </si>
  <si>
    <t>Sample Name</t>
  </si>
  <si>
    <t>qPCR PLATE</t>
  </si>
  <si>
    <t>Am-4-A-T-DNeasy</t>
  </si>
  <si>
    <t>Am-4-B-T-DNeasy</t>
  </si>
  <si>
    <t>Am-4-C-T-DNeasy</t>
  </si>
  <si>
    <t>Am-4-D-T-DNeasy</t>
  </si>
  <si>
    <t>Am-4-E-T-DNeasy</t>
  </si>
  <si>
    <t>Am-4-J-M-Prepman</t>
  </si>
  <si>
    <t>Am-4-K-M-Prepman</t>
  </si>
  <si>
    <t>Am-4-L-M-Prepman</t>
  </si>
  <si>
    <t>Am-4-M-M-Prepman</t>
  </si>
  <si>
    <t>Am-4-N-M-Prepman</t>
  </si>
  <si>
    <t>N/A</t>
  </si>
  <si>
    <t>Rt-3-Q-M-Prepman</t>
  </si>
  <si>
    <t>Rt-3-R-M-Prepman</t>
  </si>
  <si>
    <t>Rt-3-S-M-Prepman</t>
  </si>
  <si>
    <t>Rt-3-T-M-Prepman</t>
  </si>
  <si>
    <t>Rt-3-U-M-Prepman</t>
  </si>
  <si>
    <t>No.OF SAMPLES</t>
  </si>
  <si>
    <t>COINFECTION 2018 - DNA EXTRACTION TASK TRACKER</t>
  </si>
  <si>
    <t>DPI 1</t>
  </si>
  <si>
    <t>DPI 2</t>
  </si>
  <si>
    <t>DPI 3</t>
  </si>
  <si>
    <t>DPI 4</t>
  </si>
  <si>
    <t>DPI 9</t>
  </si>
  <si>
    <t>Filter DATE</t>
  </si>
  <si>
    <t>DATE -20˚C</t>
  </si>
  <si>
    <t>DATE -80˚C</t>
  </si>
  <si>
    <t>Rt-3-Q-T-DNeasy</t>
  </si>
  <si>
    <t>Rt-3-R-T-DNeasy</t>
  </si>
  <si>
    <t>Rt-3-S-T-DNeasy</t>
  </si>
  <si>
    <t>Rt-3-T-T-DNeasy</t>
  </si>
  <si>
    <t>Rt-3-U-T-DNeasy</t>
  </si>
  <si>
    <t xml:space="preserve">Re-run? 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</si>
  <si>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</si>
  <si>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</si>
  <si>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</si>
  <si>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</si>
  <si>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</si>
  <si>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</si>
  <si>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</si>
  <si>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</si>
  <si>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</si>
  <si>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</si>
  <si>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</si>
  <si>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</si>
  <si>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</si>
  <si>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</si>
  <si>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</si>
  <si>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</si>
  <si>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</si>
  <si>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</si>
  <si>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</si>
  <si>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</si>
  <si>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</si>
  <si>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</si>
  <si>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</si>
  <si>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</si>
  <si>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</si>
  <si>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</si>
  <si>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</si>
  <si>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</si>
  <si>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</si>
  <si>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</si>
  <si>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B1.11</t>
  </si>
  <si>
    <t>B1.12</t>
  </si>
  <si>
    <t>B1.13</t>
  </si>
  <si>
    <t>B1.14</t>
  </si>
  <si>
    <t>B1.15</t>
  </si>
  <si>
    <t>B1.16</t>
  </si>
  <si>
    <t>B1.17</t>
  </si>
  <si>
    <t>B1.18</t>
  </si>
  <si>
    <t>B1.19</t>
  </si>
  <si>
    <t>B1.20</t>
  </si>
  <si>
    <t>Sample ID</t>
  </si>
  <si>
    <t>Treatment</t>
  </si>
  <si>
    <t>Ct Mean</t>
  </si>
  <si>
    <t>Q Mean</t>
  </si>
  <si>
    <t>Status</t>
  </si>
  <si>
    <t>Well amplification NOTES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</si>
  <si>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</si>
  <si>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</si>
  <si>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</si>
  <si>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</si>
  <si>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</si>
  <si>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</si>
  <si>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</si>
  <si>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</si>
  <si>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</si>
  <si>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</si>
  <si>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C1.11</t>
  </si>
  <si>
    <t>C1.12</t>
  </si>
  <si>
    <t>C1.13</t>
  </si>
  <si>
    <t>C1.14</t>
  </si>
  <si>
    <t>C1.15</t>
  </si>
  <si>
    <t>C1.16</t>
  </si>
  <si>
    <t>C1.17</t>
  </si>
  <si>
    <t>C1.18</t>
  </si>
  <si>
    <t>C1.19</t>
  </si>
  <si>
    <t>C1.20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</si>
  <si>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</si>
  <si>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</si>
  <si>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</si>
  <si>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</si>
  <si>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</si>
  <si>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</si>
  <si>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</si>
  <si>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</si>
  <si>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</si>
  <si>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</si>
  <si>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D1.11</t>
  </si>
  <si>
    <t>D1.12</t>
  </si>
  <si>
    <t>D1.13</t>
  </si>
  <si>
    <t>D1.14</t>
  </si>
  <si>
    <t>D1.15</t>
  </si>
  <si>
    <t>D1.16</t>
  </si>
  <si>
    <t>D1.17</t>
  </si>
  <si>
    <t>D1.18</t>
  </si>
  <si>
    <t>D1.19</t>
  </si>
  <si>
    <t>D1.20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</si>
  <si>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</si>
  <si>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</si>
  <si>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</si>
  <si>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</si>
  <si>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</si>
  <si>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</si>
  <si>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</si>
  <si>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</si>
  <si>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</si>
  <si>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</si>
  <si>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</si>
  <si>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</si>
  <si>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</si>
  <si>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</si>
  <si>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</si>
  <si>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</si>
  <si>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</si>
  <si>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</si>
  <si>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</si>
  <si>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</si>
  <si>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</si>
  <si>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</si>
  <si>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</si>
  <si>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</si>
  <si>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</si>
  <si>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</si>
  <si>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</si>
  <si>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</si>
  <si>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</si>
  <si>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</si>
  <si>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</si>
  <si>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A2.12</t>
  </si>
  <si>
    <t>A2.13</t>
  </si>
  <si>
    <t>A2.14</t>
  </si>
  <si>
    <t>A2.15</t>
  </si>
  <si>
    <t>A2.16</t>
  </si>
  <si>
    <t>A2.17</t>
  </si>
  <si>
    <t>A2.18</t>
  </si>
  <si>
    <t>A2.19</t>
  </si>
  <si>
    <t>A2.20</t>
  </si>
  <si>
    <t>B2.1</t>
  </si>
  <si>
    <t>B2.2</t>
  </si>
  <si>
    <t>B2.3</t>
  </si>
  <si>
    <t>B2.4</t>
  </si>
  <si>
    <t>B2.5</t>
  </si>
  <si>
    <t>B2.6</t>
  </si>
  <si>
    <t>B2.7</t>
  </si>
  <si>
    <t>B2.8</t>
  </si>
  <si>
    <t>B2.9</t>
  </si>
  <si>
    <t>B2.10</t>
  </si>
  <si>
    <t>B2.11</t>
  </si>
  <si>
    <t>B2.12</t>
  </si>
  <si>
    <t>B2.13</t>
  </si>
  <si>
    <t>B2.14</t>
  </si>
  <si>
    <t>B2.15</t>
  </si>
  <si>
    <t>B2.16</t>
  </si>
  <si>
    <t>B2.17</t>
  </si>
  <si>
    <t>B2.18</t>
  </si>
  <si>
    <t>B2.19</t>
  </si>
  <si>
    <t>B2.20</t>
  </si>
  <si>
    <t>C2.1</t>
  </si>
  <si>
    <t>C2.2</t>
  </si>
  <si>
    <t>C2.3</t>
  </si>
  <si>
    <t>C2.4</t>
  </si>
  <si>
    <t>C2.5</t>
  </si>
  <si>
    <t>C2.6</t>
  </si>
  <si>
    <t>C2.7</t>
  </si>
  <si>
    <t>C2.8</t>
  </si>
  <si>
    <t>C2.9</t>
  </si>
  <si>
    <t>C2.10</t>
  </si>
  <si>
    <t>C2.11</t>
  </si>
  <si>
    <t>C2.12</t>
  </si>
  <si>
    <t>C2.13</t>
  </si>
  <si>
    <t>C2.14</t>
  </si>
  <si>
    <t>C2.15</t>
  </si>
  <si>
    <t>C2.16</t>
  </si>
  <si>
    <t>C2.17</t>
  </si>
  <si>
    <t>C2.18</t>
  </si>
  <si>
    <t>C2.19</t>
  </si>
  <si>
    <t>C2.20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</si>
  <si>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</si>
  <si>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</si>
  <si>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</si>
  <si>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</si>
  <si>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</si>
  <si>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</si>
  <si>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</si>
  <si>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</si>
  <si>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</si>
  <si>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</si>
  <si>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D2.11</t>
  </si>
  <si>
    <t>D2.12</t>
  </si>
  <si>
    <t>D2.13</t>
  </si>
  <si>
    <t>D2.14</t>
  </si>
  <si>
    <t>D2.15</t>
  </si>
  <si>
    <t>D2.16</t>
  </si>
  <si>
    <t>D2.17</t>
  </si>
  <si>
    <t>D2.18</t>
  </si>
  <si>
    <t>D2.19</t>
  </si>
  <si>
    <t>D2.20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</si>
  <si>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</si>
  <si>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</si>
  <si>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</si>
  <si>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</si>
  <si>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</si>
  <si>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</si>
  <si>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</si>
  <si>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</si>
  <si>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</si>
  <si>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</si>
  <si>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</si>
  <si>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</si>
  <si>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</si>
  <si>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</si>
  <si>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</si>
  <si>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</si>
  <si>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</si>
  <si>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</si>
  <si>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</si>
  <si>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</si>
  <si>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</si>
  <si>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</si>
  <si>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</si>
  <si>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</si>
  <si>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</si>
  <si>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</si>
  <si>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</si>
  <si>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</si>
  <si>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</si>
  <si>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</si>
  <si>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</si>
  <si>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</si>
  <si>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</si>
  <si>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</si>
  <si>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</si>
  <si>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</si>
  <si>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</si>
  <si>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</si>
  <si>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</si>
  <si>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</si>
  <si>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</si>
  <si>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</si>
  <si>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</si>
  <si>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</si>
  <si>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</si>
  <si>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</si>
  <si>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</si>
  <si>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</si>
  <si>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</si>
  <si>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</si>
  <si>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</si>
  <si>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</si>
  <si>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</si>
  <si>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</si>
  <si>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</si>
  <si>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</si>
  <si>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</si>
  <si>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</si>
  <si>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</si>
  <si>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</si>
  <si>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</si>
  <si>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</si>
  <si>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</si>
  <si>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</si>
  <si>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</si>
  <si>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</si>
  <si>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</si>
  <si>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</si>
  <si>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</si>
  <si>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</si>
  <si>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</si>
  <si>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</si>
  <si>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</si>
  <si>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</si>
  <si>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</si>
  <si>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</si>
  <si>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</si>
  <si>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</si>
  <si>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</si>
  <si>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</si>
  <si>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</si>
  <si>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</si>
  <si>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</si>
  <si>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</si>
  <si>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</si>
  <si>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</si>
  <si>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</si>
  <si>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</si>
  <si>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</si>
  <si>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</si>
  <si>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</si>
  <si>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</si>
  <si>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</si>
  <si>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</si>
  <si>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</si>
  <si>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</si>
  <si>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</si>
  <si>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</si>
  <si>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</si>
  <si>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</si>
  <si>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</si>
  <si>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</si>
  <si>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</si>
  <si>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</si>
  <si>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</si>
  <si>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</si>
  <si>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</si>
  <si>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</si>
  <si>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</si>
  <si>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</si>
  <si>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</si>
  <si>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</si>
  <si>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</si>
  <si>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</si>
  <si>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</si>
  <si>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</si>
  <si>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</si>
  <si>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</si>
  <si>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</si>
  <si>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</si>
  <si>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</si>
  <si>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</si>
  <si>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</si>
  <si>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</si>
  <si>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</si>
  <si>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</si>
  <si>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</si>
  <si>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</si>
  <si>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</si>
  <si>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</si>
  <si>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</si>
  <si>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</si>
  <si>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</si>
  <si>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</si>
  <si>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</si>
  <si>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</si>
  <si>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</si>
  <si>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</si>
  <si>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</si>
  <si>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</si>
  <si>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</si>
  <si>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</si>
  <si>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</si>
  <si>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</si>
  <si>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</si>
  <si>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</si>
  <si>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</si>
  <si>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</si>
  <si>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</si>
  <si>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</si>
  <si>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</si>
  <si>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</si>
  <si>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</si>
  <si>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</si>
  <si>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</si>
  <si>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</si>
  <si>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</si>
  <si>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</si>
  <si>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</si>
  <si>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</si>
  <si>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</si>
  <si>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</si>
  <si>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</si>
  <si>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</si>
  <si>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</si>
  <si>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</si>
  <si>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</si>
  <si>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</si>
  <si>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</si>
  <si>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</si>
  <si>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</si>
  <si>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</si>
  <si>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</si>
  <si>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</si>
  <si>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Status 2</t>
  </si>
  <si>
    <t>Ct Mean 2</t>
  </si>
  <si>
    <t>Q Mean 2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</si>
  <si>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</si>
  <si>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</si>
  <si>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</si>
  <si>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</si>
  <si>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</si>
  <si>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</si>
  <si>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</si>
  <si>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</si>
  <si>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</si>
  <si>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</si>
  <si>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</si>
  <si>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</si>
  <si>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</si>
  <si>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</si>
  <si>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</si>
  <si>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</si>
  <si>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Date run</t>
  </si>
  <si>
    <t>R2 Standards</t>
  </si>
  <si>
    <t>Slope Standards</t>
  </si>
  <si>
    <t>ERRORs?</t>
  </si>
  <si>
    <t>S100</t>
  </si>
  <si>
    <t>S0.1</t>
  </si>
  <si>
    <t>Error notes</t>
  </si>
  <si>
    <t>Bb-2-DNeasy-T-B</t>
  </si>
  <si>
    <t>Bb-2-DNeasy-T-A</t>
  </si>
  <si>
    <t>Bb-2-DNeasy-T-C</t>
  </si>
  <si>
    <t>Bb-2-DNeasy-T-D</t>
  </si>
  <si>
    <t>Bb-2-DNeasy-T-E</t>
  </si>
  <si>
    <t>Am-4-DNeasy-T-J</t>
  </si>
  <si>
    <t>Am-4-DNeasy-T-K</t>
  </si>
  <si>
    <t>Am-4-DNeasy-T-L</t>
  </si>
  <si>
    <t>Am-4-DNeasy-T-M</t>
  </si>
  <si>
    <t>Am-4-DNeasy-T-N</t>
  </si>
  <si>
    <t>Bb-1-DNeasy-T-A</t>
  </si>
  <si>
    <t>Bb-1-DNeasy-T-B</t>
  </si>
  <si>
    <t>Bb-1-DNeasy-T-C</t>
  </si>
  <si>
    <t>Bb-1-DNeasy-T-D</t>
  </si>
  <si>
    <t>Bb-1-DNeasy-T-E</t>
  </si>
  <si>
    <t>Rt-3-DNeasy-T-Q</t>
  </si>
  <si>
    <t>Rt-3-DNeasy-T-R</t>
  </si>
  <si>
    <t>Rt-3-DNeasy-T-S</t>
  </si>
  <si>
    <t>Rt-3-DNeasy-T-T</t>
  </si>
  <si>
    <t>Rt-3-DNeasy-T-U</t>
  </si>
  <si>
    <t>COINFECTION 2018 - qPCR PLATE TRACKER</t>
  </si>
  <si>
    <t>&gt;0.95</t>
  </si>
  <si>
    <t xml:space="preserve">Standards Ct values </t>
  </si>
  <si>
    <t xml:space="preserve">Ct values </t>
  </si>
  <si>
    <t xml:space="preserve">Yes </t>
  </si>
  <si>
    <t>MCP_DNeasy_T_Rt3_SQ</t>
  </si>
  <si>
    <t>^5,^3 errors; ^1 failed to amplify</t>
  </si>
  <si>
    <t>Undetermined</t>
  </si>
  <si>
    <t xml:space="preserve">Negative </t>
  </si>
  <si>
    <t xml:space="preserve">EBF3N qPCR? </t>
  </si>
  <si>
    <t>MCP qPCR DATE</t>
  </si>
  <si>
    <t>HIGHSD</t>
  </si>
  <si>
    <t>NOAMP</t>
  </si>
  <si>
    <t>EXPFAIL</t>
  </si>
  <si>
    <t>N</t>
  </si>
  <si>
    <t>Y</t>
  </si>
  <si>
    <t xml:space="preserve">Positive </t>
  </si>
  <si>
    <t>One well might have tried to amplify - not really but might be worth re-running</t>
  </si>
  <si>
    <t>Late amp., flat curve, looks better in log view</t>
  </si>
  <si>
    <t xml:space="preserve">Only one well amplified; could be cross-contamination from Q6 which is next to the well that amplified </t>
  </si>
  <si>
    <t>Eff%</t>
  </si>
  <si>
    <t xml:space="preserve">EBF3N qPCR DATE </t>
  </si>
  <si>
    <t>Status 3</t>
  </si>
  <si>
    <t>Ct Mean 3</t>
  </si>
  <si>
    <t>Q Mean 3</t>
  </si>
  <si>
    <t>MCP qPCR DATE 2</t>
  </si>
  <si>
    <t>CHECK AMP PLOT</t>
  </si>
  <si>
    <t xml:space="preserve">Only one well amplified; </t>
  </si>
  <si>
    <t>CT difference greater than one; 26.07424736 &amp; 28.6136837</t>
  </si>
  <si>
    <t>Only one well amplified</t>
  </si>
  <si>
    <t xml:space="preserve">Only one well amplified other undetermined </t>
  </si>
  <si>
    <t>CT difference greater than one; 42.2898941 &amp; 45.56152725</t>
  </si>
  <si>
    <t>??</t>
  </si>
  <si>
    <t>EBF3N_DNeasy_xxx</t>
  </si>
  <si>
    <t>NEED TO RUN</t>
  </si>
  <si>
    <t>!!! ExNeg came back positive CT = 46.76436996; Qm = 37.73440552!!!</t>
  </si>
  <si>
    <t>MCP_DNeasy_T_Am4Bb1_KJLB</t>
  </si>
  <si>
    <t>MCP qPCR DATE (quant)</t>
  </si>
  <si>
    <t>Status (quant)</t>
  </si>
  <si>
    <t>Ct Mean (quant)</t>
  </si>
  <si>
    <t>Q Mean (quant)</t>
  </si>
  <si>
    <t xml:space="preserve">Well amplification notes </t>
  </si>
  <si>
    <t>MCP qPCR DATE (old standards)</t>
  </si>
  <si>
    <t xml:space="preserve">Status </t>
  </si>
  <si>
    <t xml:space="preserve">Ct Mean </t>
  </si>
  <si>
    <t xml:space="preserve">Q Mean </t>
  </si>
  <si>
    <t>CHECK</t>
  </si>
  <si>
    <t>L7.2</t>
  </si>
  <si>
    <t>L10.2</t>
  </si>
  <si>
    <t>J1.2</t>
  </si>
  <si>
    <t>J2.2</t>
  </si>
  <si>
    <t>MCP</t>
  </si>
  <si>
    <t>MCP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</si>
</sst>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7181B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7181B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9" tint="0.39997558519241921"/>
      <name val="Courier New"/>
      <family val="3"/>
      <scheme val="major"/>
    </font>
    <font>
      <sz val="12"/>
      <color theme="1"/>
      <name val="Times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8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9" fontId="0" fillId="0" borderId="0" xfId="4" applyFont="1">
      <alignment horizontal="right" vertical="center"/>
    </xf>
    <xf numFmtId="164" fontId="0" fillId="0" borderId="0" xfId="3" applyFont="1" applyFill="1">
      <alignment horizontal="center" vertical="center"/>
    </xf>
    <xf numFmtId="0" fontId="0" fillId="0" borderId="0" xfId="6" applyFont="1" applyFill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4" fontId="0" fillId="0" borderId="0" xfId="5" applyFont="1" applyFill="1">
      <alignment horizontal="left" vertical="center" wrapText="1"/>
    </xf>
    <xf numFmtId="14" fontId="0" fillId="0" borderId="0" xfId="5" applyFont="1">
      <alignment horizontal="left" vertical="center" wrapText="1"/>
    </xf>
    <xf numFmtId="0" fontId="0" fillId="0" borderId="0" xfId="6" applyFont="1" applyAlignment="1">
      <alignment horizontal="center" vertical="center" wrapText="1"/>
    </xf>
    <xf numFmtId="0" fontId="0" fillId="0" borderId="0" xfId="6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center" wrapText="1"/>
    </xf>
    <xf numFmtId="0" fontId="1" fillId="2" borderId="0" xfId="1" applyAlignment="1">
      <alignment horizontal="left"/>
    </xf>
    <xf numFmtId="0" fontId="0" fillId="0" borderId="0" xfId="6" applyFont="1" applyFill="1" applyAlignment="1">
      <alignment horizontal="left" vertical="center" wrapText="1"/>
    </xf>
    <xf numFmtId="14" fontId="0" fillId="0" borderId="0" xfId="6" applyNumberFormat="1" applyFont="1" applyAlignment="1">
      <alignment horizontal="center" vertical="center" wrapText="1"/>
    </xf>
    <xf numFmtId="0" fontId="0" fillId="5" borderId="0" xfId="6" applyFont="1" applyFill="1">
      <alignment horizontal="left" vertical="center" wrapText="1"/>
    </xf>
    <xf numFmtId="0" fontId="0" fillId="5" borderId="0" xfId="6" applyFont="1" applyFill="1" applyAlignment="1">
      <alignment horizontal="center" vertical="center" wrapText="1"/>
    </xf>
    <xf numFmtId="14" fontId="0" fillId="5" borderId="0" xfId="6" applyNumberFormat="1" applyFont="1" applyFill="1" applyAlignment="1">
      <alignment horizontal="center" vertical="center" wrapText="1"/>
    </xf>
    <xf numFmtId="0" fontId="4" fillId="5" borderId="0" xfId="6" applyFill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9" fontId="9" fillId="0" borderId="3" xfId="4" applyNumberFormat="1" applyFont="1" applyBorder="1" applyAlignment="1">
      <alignment horizontal="right" vertical="center"/>
    </xf>
    <xf numFmtId="0" fontId="8" fillId="0" borderId="3" xfId="6" applyNumberFormat="1" applyFont="1" applyBorder="1" applyAlignment="1">
      <alignment horizontal="left" vertical="center" wrapText="1"/>
    </xf>
    <xf numFmtId="0" fontId="2" fillId="0" borderId="1" xfId="2" applyAlignment="1">
      <alignment horizontal="left" vertical="center" wrapText="1"/>
    </xf>
    <xf numFmtId="14" fontId="2" fillId="0" borderId="1" xfId="2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6" applyNumberFormat="1" applyFont="1" applyBorder="1" applyAlignment="1">
      <alignment horizontal="left" vertical="center" wrapText="1"/>
    </xf>
    <xf numFmtId="14" fontId="0" fillId="0" borderId="0" xfId="0" applyNumberFormat="1">
      <alignment horizontal="left" vertical="center"/>
    </xf>
    <xf numFmtId="14" fontId="9" fillId="0" borderId="3" xfId="5" applyNumberFormat="1" applyFont="1" applyBorder="1" applyAlignment="1">
      <alignment horizontal="left" vertical="center" wrapText="1"/>
    </xf>
    <xf numFmtId="0" fontId="0" fillId="0" borderId="0" xfId="0" applyAlignment="1"/>
    <xf numFmtId="0" fontId="0" fillId="5" borderId="0" xfId="0" applyFill="1">
      <alignment horizontal="left" vertical="center"/>
    </xf>
    <xf numFmtId="0" fontId="2" fillId="0" borderId="0" xfId="2" applyFill="1" applyBorder="1">
      <alignment horizontal="left" vertical="center"/>
    </xf>
    <xf numFmtId="0" fontId="2" fillId="0" borderId="4" xfId="2" applyBorder="1">
      <alignment horizontal="left" vertical="center"/>
    </xf>
    <xf numFmtId="0" fontId="2" fillId="0" borderId="4" xfId="2" applyFill="1" applyBorder="1">
      <alignment horizontal="left" vertical="center"/>
    </xf>
    <xf numFmtId="0" fontId="0" fillId="0" borderId="4" xfId="0" applyBorder="1">
      <alignment horizontal="left" vertical="center"/>
    </xf>
    <xf numFmtId="0" fontId="0" fillId="0" borderId="0" xfId="0" applyFill="1">
      <alignment horizontal="left" vertical="center"/>
    </xf>
    <xf numFmtId="0" fontId="2" fillId="0" borderId="1" xfId="2" applyFill="1" applyAlignment="1">
      <alignment horizontal="left" vertical="center" wrapText="1"/>
    </xf>
    <xf numFmtId="0" fontId="0" fillId="0" borderId="0" xfId="0" applyBorder="1">
      <alignment horizontal="left" vertical="center"/>
    </xf>
    <xf numFmtId="0" fontId="10" fillId="0" borderId="5" xfId="2" applyFont="1" applyFill="1" applyBorder="1">
      <alignment horizontal="left" vertical="center"/>
    </xf>
    <xf numFmtId="0" fontId="10" fillId="0" borderId="6" xfId="2" applyFont="1" applyFill="1" applyBorder="1">
      <alignment horizontal="left" vertical="center"/>
    </xf>
    <xf numFmtId="0" fontId="11" fillId="5" borderId="0" xfId="0" applyFont="1" applyFill="1">
      <alignment horizontal="left" vertical="center"/>
    </xf>
    <xf numFmtId="0" fontId="10" fillId="0" borderId="7" xfId="2" applyFont="1" applyFill="1" applyBorder="1">
      <alignment horizontal="left" vertical="center"/>
    </xf>
    <xf numFmtId="0" fontId="0" fillId="0" borderId="8" xfId="0" applyBorder="1">
      <alignment horizontal="left" vertical="center"/>
    </xf>
    <xf numFmtId="0" fontId="0" fillId="0" borderId="9" xfId="0" applyBorder="1">
      <alignment horizontal="left" vertical="center"/>
    </xf>
    <xf numFmtId="0" fontId="2" fillId="0" borderId="0" xfId="2" applyFill="1" applyBorder="1" applyAlignment="1">
      <alignment horizontal="center" vertical="center" wrapText="1"/>
    </xf>
    <xf numFmtId="0" fontId="0" fillId="6" borderId="0" xfId="0" applyFill="1">
      <alignment horizontal="left" vertical="center"/>
    </xf>
    <xf numFmtId="0" fontId="0" fillId="7" borderId="0" xfId="0" applyFill="1">
      <alignment horizontal="left" vertical="center"/>
    </xf>
    <xf numFmtId="0" fontId="0" fillId="0" borderId="0" xfId="0" applyFill="1" applyAlignment="1"/>
    <xf numFmtId="0" fontId="0" fillId="8" borderId="0" xfId="0" applyFill="1">
      <alignment horizontal="left" vertical="center"/>
    </xf>
    <xf numFmtId="0" fontId="0" fillId="6" borderId="0" xfId="0" applyFill="1" applyAlignment="1"/>
    <xf numFmtId="0" fontId="12" fillId="0" borderId="0" xfId="0" applyFont="1" applyAlignment="1"/>
    <xf numFmtId="14" fontId="0" fillId="0" borderId="0" xfId="0" applyNumberFormat="1" applyFill="1">
      <alignment horizontal="left" vertical="center"/>
    </xf>
    <xf numFmtId="14" fontId="13" fillId="0" borderId="0" xfId="0" applyNumberFormat="1" applyFont="1">
      <alignment horizontal="left" vertical="center"/>
    </xf>
    <xf numFmtId="0" fontId="0" fillId="9" borderId="0" xfId="0" applyFill="1" applyAlignment="1"/>
    <xf numFmtId="1" fontId="0" fillId="0" borderId="0" xfId="0" applyNumberFormat="1">
      <alignment horizontal="left" vertical="center"/>
    </xf>
    <xf numFmtId="14" fontId="14" fillId="0" borderId="0" xfId="0" applyNumberFormat="1" applyFont="1">
      <alignment horizontal="left" vertical="center"/>
    </xf>
    <xf numFmtId="14" fontId="14" fillId="0" borderId="0" xfId="0" applyNumberFormat="1" applyFont="1" applyAlignment="1"/>
    <xf numFmtId="0" fontId="0" fillId="5" borderId="0" xfId="0" applyFill="1" applyAlignment="1"/>
    <xf numFmtId="9" fontId="9" fillId="0" borderId="0" xfId="4" applyNumberFormat="1" applyFont="1" applyBorder="1" applyAlignment="1">
      <alignment horizontal="right" vertical="center"/>
    </xf>
    <xf numFmtId="0" fontId="17" fillId="0" borderId="0" xfId="0" applyFont="1">
      <alignment horizontal="left" vertical="center"/>
    </xf>
    <xf numFmtId="0" fontId="1" fillId="2" borderId="0" xfId="1" applyAlignment="1">
      <alignment horizontal="center"/>
    </xf>
    <xf numFmtId="0" fontId="0" fillId="0" borderId="10" xfId="6" applyFont="1" applyBorder="1" applyAlignment="1">
      <alignment horizontal="center" vertical="center" wrapText="1"/>
    </xf>
    <xf numFmtId="0" fontId="0" fillId="0" borderId="0" xfId="6" applyFont="1" applyAlignment="1">
      <alignment horizontal="center" vertical="center" wrapText="1"/>
    </xf>
    <xf numFmtId="0" fontId="2" fillId="0" borderId="0" xfId="2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0"/>
      <tableStyleElement type="headerRow" dxfId="29"/>
      <tableStyleElement type="totalRow" dxfId="28"/>
      <tableStyleElement type="firstColumn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E4E923-EBB2-6E41-9EBD-24D5AEF54799}" name="Tasks3569" displayName="Tasks3569" ref="C2:Q52" totalsRowShown="0" headerRowCellStyle="Heading 1">
  <autoFilter ref="C2:Q52" xr:uid="{14F484BA-A9EB-8E48-9477-AF22AA09EEC3}"/>
  <tableColumns count="15">
    <tableColumn id="1" xr3:uid="{68790687-810E-A74E-82C1-2A5845129991}" name="MY TASKS" dataCellStyle="Table Text"/>
    <tableColumn id="10" xr3:uid="{171F9E3C-0624-3F44-B16B-5AA45BF15DB3}" name="Sample Name" dataDxfId="26" dataCellStyle="Table Text"/>
    <tableColumn id="13" xr3:uid="{CD5FCC26-EA0F-1A48-B748-A4FA63497820}" name="No.OF SAMPLES" dataDxfId="25" dataCellStyle="Table Text"/>
    <tableColumn id="15" xr3:uid="{88967F7B-7DE1-BE4B-A289-73126052E943}" name="Filter DATE" dataDxfId="24" dataCellStyle="Table Text"/>
    <tableColumn id="14" xr3:uid="{E66ACF1D-E8D1-A94A-BCC7-9B4B915B1155}" name="DATE -20˚C" dataDxfId="23" dataCellStyle="Table Text"/>
    <tableColumn id="11" xr3:uid="{0ECE85E6-E529-4948-95F7-B9173D7F0124}" name="DATE -80˚C" dataDxfId="22" dataCellStyle="Table Text"/>
    <tableColumn id="4" xr3:uid="{2E444DC4-A92B-744B-8C53-E755D76EB0FE}" name="Extraction DATE" dataCellStyle="Date"/>
    <tableColumn id="5" xr3:uid="{0AC6515D-752C-7047-8B2F-BE6A3FF30F4D}" name="qPCR DATE" dataCellStyle="Date"/>
    <tableColumn id="12" xr3:uid="{101B62DB-BEEE-7848-94CB-D2F4CBB1BEC1}" name="qPCR PLATE" dataCellStyle="Date"/>
    <tableColumn id="2" xr3:uid="{7D5A7F54-7152-BB44-BB42-B013CCDA4D1C}" name="Re-run?" dataCellStyle="Date"/>
    <tableColumn id="3" xr3:uid="{8019AE4B-BF62-944D-BC65-0D1B7C219EFD}" name="qPCR DATE 2" dataCellStyle="Date"/>
    <tableColumn id="9" xr3:uid="{CE15F563-146A-7C4A-B2A1-69CD77AF8C13}" name="Analysed?" dataCellStyle="Date"/>
    <tableColumn id="6" xr3:uid="{07191111-9BD9-8746-ABA0-8D12EF7D6144}" name="% COMPLETE" dataDxfId="21" dataCellStyle="Percent"/>
    <tableColumn id="7" xr3:uid="{48EE6787-C974-B54E-A471-9773DFA5EF2A}" name="DONE" dataDxfId="20" dataCellStyle="Done">
      <calculatedColumnFormula>--(Tasks3569[[#This Row],[% COMPLETE]]&gt;=1)</calculatedColumnFormula>
    </tableColumn>
    <tableColumn id="8" xr3:uid="{EFB3DF2F-13BC-B349-87D3-51FBBCCE2AC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44BA61-62E6-824C-B2D1-525F861A55E7}" name="Tasks3568" displayName="Tasks3568" ref="C2:Q52" totalsRowShown="0" headerRowCellStyle="Heading 1">
  <autoFilter ref="C2:Q52" xr:uid="{DCDEC2CC-0030-7E4F-AD3D-C0A44918D4A1}"/>
  <tableColumns count="15">
    <tableColumn id="1" xr3:uid="{4BC1152B-F001-C848-8922-06B122AE88C9}" name="MY TASKS" dataCellStyle="Table Text"/>
    <tableColumn id="10" xr3:uid="{A1947F52-4395-0643-B1EC-D8C0E560776D}" name="Sample Name" dataDxfId="19" dataCellStyle="Table Text"/>
    <tableColumn id="13" xr3:uid="{BB7778F1-D4F5-7546-A757-08F725BBE5EA}" name="No.OF SAMPLES" dataDxfId="18" dataCellStyle="Table Text"/>
    <tableColumn id="15" xr3:uid="{0891C0DD-41C0-0C41-938A-4BC56C0E6449}" name="Filter DATE" dataDxfId="17" dataCellStyle="Table Text"/>
    <tableColumn id="14" xr3:uid="{47CA0F4B-0923-7449-9C43-1BE638D0EBEC}" name="DATE -20˚C" dataDxfId="16" dataCellStyle="Table Text"/>
    <tableColumn id="11" xr3:uid="{F0A751A1-CE01-254D-A934-9D5BAB0337B1}" name="DATE -80˚C" dataDxfId="15" dataCellStyle="Table Text"/>
    <tableColumn id="4" xr3:uid="{C17B44AA-B82B-4E48-82CF-504D43387572}" name="Extraction DATE" dataCellStyle="Date"/>
    <tableColumn id="5" xr3:uid="{3CCEA617-F128-C54E-B029-5F58FDD78459}" name="qPCR DATE" dataCellStyle="Date"/>
    <tableColumn id="12" xr3:uid="{07703225-C1AB-6146-BEF0-5A7DA43BB98E}" name="qPCR PLATE" dataCellStyle="Date"/>
    <tableColumn id="2" xr3:uid="{B848512D-4097-C145-927B-AF7254C53C74}" name="Re-run?" dataCellStyle="Date"/>
    <tableColumn id="3" xr3:uid="{366CC9F6-AB9D-9C43-B1C0-7DB25746B0AD}" name="qPCR DATE 2" dataCellStyle="Date"/>
    <tableColumn id="9" xr3:uid="{92199CF5-1D6A-C140-B76E-B2A6AC15A446}" name="Analysed?" dataCellStyle="Date"/>
    <tableColumn id="6" xr3:uid="{99481FB6-35E2-964E-B150-55E9FE6E5F08}" name="% COMPLETE" dataDxfId="14" dataCellStyle="Percent"/>
    <tableColumn id="7" xr3:uid="{A084A449-582D-2C45-B5CF-8045D686062C}" name="DONE" dataDxfId="13" dataCellStyle="Done">
      <calculatedColumnFormula>--(Tasks3568[[#This Row],[% COMPLETE]]&gt;=1)</calculatedColumnFormula>
    </tableColumn>
    <tableColumn id="8" xr3:uid="{90E646BD-3B14-974C-A340-BA4C070492C8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48E791-D1DA-4B45-8165-21D8787127EF}" name="Tasks3567" displayName="Tasks3567" ref="C2:P52" totalsRowShown="0" headerRowCellStyle="Heading 1">
  <autoFilter ref="C2:P52" xr:uid="{A2F72381-C89A-3544-A6B2-07DC9148A628}"/>
  <tableColumns count="14">
    <tableColumn id="1" xr3:uid="{87611941-EC1C-724C-AD0B-EAC5572FC730}" name="MY TASKS" dataCellStyle="Table Text"/>
    <tableColumn id="10" xr3:uid="{74759900-1A78-E749-841A-92B22D1A7A91}" name="Sample Name" dataDxfId="12" dataCellStyle="Table Text"/>
    <tableColumn id="13" xr3:uid="{8FCB9F8B-59E9-EA47-8B61-7DFC5F47799D}" name="Filter DATE" dataDxfId="11" dataCellStyle="Table Text"/>
    <tableColumn id="14" xr3:uid="{33D43A18-B354-A545-AB0F-ACFBF9AD6041}" name="DATE -20˚C" dataDxfId="10" dataCellStyle="Table Text"/>
    <tableColumn id="11" xr3:uid="{8F57DC5B-4D9A-9644-AAE7-F09D51E5DEA6}" name="DATE -80˚C" dataDxfId="9" dataCellStyle="Table Text"/>
    <tableColumn id="4" xr3:uid="{8741C718-880A-9249-9E5B-259B581A1845}" name="Extraction DATE" dataCellStyle="Date"/>
    <tableColumn id="5" xr3:uid="{EEDB363D-946C-EF40-9E2A-4648CB88D544}" name="qPCR DATE" dataCellStyle="Date"/>
    <tableColumn id="12" xr3:uid="{4AED03CB-7601-6F44-A361-D7D0729EA695}" name="qPCR PLATE" dataCellStyle="Date"/>
    <tableColumn id="2" xr3:uid="{050F0CD0-90BB-AD49-87D0-66493346DA6B}" name="Re-run?" dataCellStyle="Date"/>
    <tableColumn id="3" xr3:uid="{35FAA36F-778F-3B47-B5A9-00268080AC09}" name="qPCR DATE 2" dataCellStyle="Date"/>
    <tableColumn id="9" xr3:uid="{158621F7-0C56-DE4C-85C9-AA5E3DDF3394}" name="Analysed?" dataCellStyle="Date"/>
    <tableColumn id="6" xr3:uid="{D099C4E6-FE73-FB45-845D-44A81A0053F4}" name="% COMPLETE" dataDxfId="8" dataCellStyle="Percent"/>
    <tableColumn id="7" xr3:uid="{8CD6C86E-3686-2D42-A902-BE0973EC4862}" name="DONE" dataDxfId="7" dataCellStyle="Done">
      <calculatedColumnFormula>--(Tasks3567[[#This Row],[% COMPLETE]]&gt;=1)</calculatedColumnFormula>
    </tableColumn>
    <tableColumn id="8" xr3:uid="{10BF7523-4B74-0E49-B73C-2FD85B2DA1BE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B076F4-63D0-CC48-A4B6-8C6CB1346F06}" name="Tasks356" displayName="Tasks356" ref="C2:Q52" totalsRowShown="0" headerRowCellStyle="Heading 1">
  <autoFilter ref="C2:Q52" xr:uid="{EA4798CD-0EA4-DB40-B329-BBAD437A04D4}"/>
  <tableColumns count="15">
    <tableColumn id="1" xr3:uid="{8BEE7980-0976-2C45-BF7B-9BD14F5A9F76}" name="MY TASKS" dataCellStyle="Table Text"/>
    <tableColumn id="10" xr3:uid="{AF9BDF48-A56E-5247-9C9B-75D4F5F6ED09}" name="Sample Name" dataDxfId="6" dataCellStyle="Table Text"/>
    <tableColumn id="13" xr3:uid="{D8C9DBFB-F8B6-6E4D-85A3-E1DD8D8EF1B5}" name="No.OF SAMPLES" dataDxfId="5" dataCellStyle="Table Text"/>
    <tableColumn id="15" xr3:uid="{7EB7F445-C531-764A-893E-DB71468918F8}" name="Filter DATE" dataDxfId="4" dataCellStyle="Table Text"/>
    <tableColumn id="14" xr3:uid="{B2F5ED3D-845F-104D-A4DD-92566E382818}" name="DATE -20˚C" dataDxfId="3" dataCellStyle="Table Text"/>
    <tableColumn id="11" xr3:uid="{89B91057-DA8C-4E44-984B-73E613E62E70}" name="DATE -80˚C" dataDxfId="2" dataCellStyle="Table Text"/>
    <tableColumn id="4" xr3:uid="{DEAB3FCB-602E-6446-8459-02D46DD2BFBB}" name="Extraction DATE" dataCellStyle="Date"/>
    <tableColumn id="5" xr3:uid="{0E244A83-59F9-DD42-BB0B-DE0EE3FF1D6A}" name="qPCR DATE" dataCellStyle="Date"/>
    <tableColumn id="12" xr3:uid="{21B02ECC-9E61-084D-9E8F-A416C8107E8B}" name="qPCR PLATE" dataCellStyle="Date"/>
    <tableColumn id="2" xr3:uid="{6C240D2E-9372-C74C-A235-A03B0D7E8725}" name="Re-run?" dataCellStyle="Date"/>
    <tableColumn id="3" xr3:uid="{CF063AE3-423C-BA4D-BF0D-5A673D7194FA}" name="qPCR DATE 2" dataCellStyle="Date"/>
    <tableColumn id="9" xr3:uid="{1DF3EC3E-D4B4-D54E-BF8A-5045FB90CD58}" name="Analysed?" dataCellStyle="Date"/>
    <tableColumn id="6" xr3:uid="{061EB2FD-2816-5747-B949-4515C0BDBF59}" name="% COMPLETE" dataDxfId="1" dataCellStyle="Percent"/>
    <tableColumn id="7" xr3:uid="{74E4E582-EA4F-DF41-A498-FAB22C64EB05}" name="DONE" dataDxfId="0" dataCellStyle="Done">
      <calculatedColumnFormula>--(Tasks356[[#This Row],[% COMPLETE]]&gt;=1)</calculatedColumnFormula>
    </tableColumn>
    <tableColumn id="8" xr3:uid="{EA8F490D-5B6B-3C42-8850-6E777462AF62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E6DF-861E-E24F-B0B3-460F6BF28FC1}">
  <dimension ref="A1:P21"/>
  <sheetViews>
    <sheetView workbookViewId="0">
      <selection activeCell="H14" sqref="H14"/>
    </sheetView>
  </sheetViews>
  <sheetFormatPr baseColWidth="10" defaultRowHeight="15" x14ac:dyDescent="0.2"/>
  <cols>
    <col min="1" max="1" width="16.6640625" customWidth="1"/>
    <col min="2" max="2" width="25.6640625" customWidth="1"/>
    <col min="11" max="11" width="10.5" customWidth="1"/>
    <col min="12" max="12" width="25.5" customWidth="1"/>
  </cols>
  <sheetData>
    <row r="1" spans="1:16" ht="23" thickBot="1" x14ac:dyDescent="0.35">
      <c r="A1" s="72" t="s">
        <v>470</v>
      </c>
      <c r="B1" s="72"/>
      <c r="C1" s="72"/>
      <c r="D1" s="72"/>
      <c r="L1" s="49"/>
      <c r="M1" s="50" t="s">
        <v>447</v>
      </c>
      <c r="N1" s="50" t="s">
        <v>303</v>
      </c>
      <c r="O1" s="50" t="s">
        <v>294</v>
      </c>
      <c r="P1" s="51" t="s">
        <v>448</v>
      </c>
    </row>
    <row r="2" spans="1:16" ht="26" customHeight="1" thickBot="1" x14ac:dyDescent="0.25">
      <c r="I2" s="52" t="s">
        <v>471</v>
      </c>
      <c r="L2" s="53" t="s">
        <v>472</v>
      </c>
      <c r="M2" s="54"/>
      <c r="N2" s="54"/>
      <c r="O2" s="54"/>
      <c r="P2" s="55"/>
    </row>
    <row r="4" spans="1:16" ht="54" x14ac:dyDescent="0.2">
      <c r="A4" s="3" t="s">
        <v>0</v>
      </c>
      <c r="B4" s="3" t="s">
        <v>31</v>
      </c>
      <c r="C4" s="3" t="s">
        <v>443</v>
      </c>
      <c r="D4" s="56" t="s">
        <v>444</v>
      </c>
      <c r="E4" s="56" t="s">
        <v>445</v>
      </c>
      <c r="F4" s="56" t="s">
        <v>490</v>
      </c>
      <c r="G4" s="75" t="s">
        <v>473</v>
      </c>
      <c r="H4" s="75"/>
      <c r="I4" s="75"/>
      <c r="J4" s="75"/>
      <c r="K4" s="43" t="s">
        <v>446</v>
      </c>
      <c r="L4" s="43" t="s">
        <v>449</v>
      </c>
    </row>
    <row r="5" spans="1:16" s="46" customFormat="1" ht="17" x14ac:dyDescent="0.2">
      <c r="A5" s="44"/>
      <c r="B5" s="44"/>
      <c r="C5" s="44"/>
      <c r="D5" s="45"/>
      <c r="E5" s="45"/>
      <c r="F5" s="45"/>
      <c r="G5" s="45" t="s">
        <v>447</v>
      </c>
      <c r="H5" s="45" t="s">
        <v>303</v>
      </c>
      <c r="I5" s="45" t="s">
        <v>294</v>
      </c>
      <c r="J5" s="45" t="s">
        <v>448</v>
      </c>
      <c r="K5" s="45"/>
    </row>
    <row r="6" spans="1:16" x14ac:dyDescent="0.2">
      <c r="A6" s="9"/>
      <c r="B6" s="73" t="s">
        <v>475</v>
      </c>
      <c r="C6" s="76">
        <v>43420</v>
      </c>
      <c r="D6">
        <v>0.98599999999999999</v>
      </c>
      <c r="E6">
        <v>-4.8760000000000003</v>
      </c>
      <c r="F6">
        <v>60.35</v>
      </c>
      <c r="G6" s="41">
        <v>19.674189999999999</v>
      </c>
      <c r="H6" s="41">
        <v>27.808859999999999</v>
      </c>
      <c r="I6" s="41">
        <v>39.179989999999997</v>
      </c>
      <c r="J6" s="41" t="s">
        <v>42</v>
      </c>
      <c r="K6" t="s">
        <v>474</v>
      </c>
      <c r="L6" t="s">
        <v>476</v>
      </c>
    </row>
    <row r="7" spans="1:16" x14ac:dyDescent="0.2">
      <c r="B7" s="74"/>
      <c r="C7" s="77"/>
    </row>
    <row r="8" spans="1:16" x14ac:dyDescent="0.2">
      <c r="B8" s="73"/>
      <c r="C8" s="77"/>
    </row>
    <row r="9" spans="1:16" x14ac:dyDescent="0.2">
      <c r="B9" s="74"/>
      <c r="C9" s="77"/>
    </row>
    <row r="10" spans="1:16" x14ac:dyDescent="0.2">
      <c r="B10" s="73" t="s">
        <v>506</v>
      </c>
      <c r="C10" s="77">
        <v>43475</v>
      </c>
      <c r="G10" s="41"/>
      <c r="K10" t="s">
        <v>474</v>
      </c>
      <c r="L10" t="s">
        <v>476</v>
      </c>
    </row>
    <row r="11" spans="1:16" x14ac:dyDescent="0.2">
      <c r="B11" s="74"/>
      <c r="C11" s="77"/>
      <c r="G11" s="41"/>
      <c r="L11" t="s">
        <v>505</v>
      </c>
    </row>
    <row r="12" spans="1:16" x14ac:dyDescent="0.2">
      <c r="B12" s="78"/>
      <c r="C12" s="77"/>
    </row>
    <row r="13" spans="1:16" x14ac:dyDescent="0.2">
      <c r="B13" s="78"/>
      <c r="C13" s="77"/>
    </row>
    <row r="20" spans="1:5" x14ac:dyDescent="0.2">
      <c r="A20" t="s">
        <v>504</v>
      </c>
      <c r="B20" s="73" t="s">
        <v>503</v>
      </c>
      <c r="C20" t="s">
        <v>428</v>
      </c>
      <c r="D20" t="s">
        <v>435</v>
      </c>
      <c r="E20" t="s">
        <v>284</v>
      </c>
    </row>
    <row r="21" spans="1:5" x14ac:dyDescent="0.2">
      <c r="B21" s="74"/>
    </row>
  </sheetData>
  <mergeCells count="11">
    <mergeCell ref="A1:D1"/>
    <mergeCell ref="B20:B21"/>
    <mergeCell ref="G4:J4"/>
    <mergeCell ref="B6:B7"/>
    <mergeCell ref="C6:C7"/>
    <mergeCell ref="B8:B9"/>
    <mergeCell ref="C8:C9"/>
    <mergeCell ref="B10:B11"/>
    <mergeCell ref="C10:C11"/>
    <mergeCell ref="B12:B13"/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E0B2-A2B4-6E47-961C-5C800A26FBFD}">
  <dimension ref="B1:AB101"/>
  <sheetViews>
    <sheetView zoomScale="90" zoomScaleNormal="90" workbookViewId="0">
      <pane ySplit="1" topLeftCell="A6" activePane="bottomLeft" state="frozen"/>
      <selection pane="bottomLeft" activeCell="X15" sqref="X15"/>
    </sheetView>
  </sheetViews>
  <sheetFormatPr baseColWidth="10" defaultRowHeight="15" x14ac:dyDescent="0.2"/>
  <cols>
    <col min="2" max="2" width="14.1640625" customWidth="1"/>
    <col min="4" max="4" width="13" customWidth="1"/>
    <col min="7" max="8" width="10.83203125" customWidth="1"/>
    <col min="9" max="9" width="8.1640625" customWidth="1"/>
    <col min="10" max="10" width="7" customWidth="1"/>
    <col min="11" max="11" width="9.33203125" customWidth="1"/>
    <col min="16" max="16" width="8.1640625" customWidth="1"/>
    <col min="17" max="17" width="8.6640625" customWidth="1"/>
    <col min="18" max="18" width="9.33203125" customWidth="1"/>
    <col min="27" max="28" width="7.5" customWidth="1"/>
  </cols>
  <sheetData>
    <row r="1" spans="2:28" s="37" customFormat="1" ht="90" x14ac:dyDescent="0.2">
      <c r="B1" s="35" t="s">
        <v>105</v>
      </c>
      <c r="C1" s="35" t="s">
        <v>104</v>
      </c>
      <c r="D1" s="36" t="s">
        <v>26</v>
      </c>
      <c r="E1" s="36" t="s">
        <v>507</v>
      </c>
      <c r="F1" s="36" t="s">
        <v>508</v>
      </c>
      <c r="G1" s="36" t="s">
        <v>509</v>
      </c>
      <c r="H1" s="36" t="s">
        <v>510</v>
      </c>
      <c r="I1" s="36" t="s">
        <v>481</v>
      </c>
      <c r="J1" s="36" t="s">
        <v>482</v>
      </c>
      <c r="K1" s="36" t="s">
        <v>483</v>
      </c>
      <c r="L1" s="36" t="s">
        <v>491</v>
      </c>
      <c r="M1" s="36" t="s">
        <v>492</v>
      </c>
      <c r="N1" s="36" t="s">
        <v>493</v>
      </c>
      <c r="O1" s="36" t="s">
        <v>494</v>
      </c>
      <c r="P1" s="36" t="s">
        <v>481</v>
      </c>
      <c r="Q1" s="36" t="s">
        <v>482</v>
      </c>
      <c r="R1" s="36" t="s">
        <v>483</v>
      </c>
      <c r="S1" s="36" t="s">
        <v>109</v>
      </c>
      <c r="T1" s="36" t="s">
        <v>63</v>
      </c>
      <c r="U1" s="36" t="s">
        <v>512</v>
      </c>
      <c r="V1" s="36" t="s">
        <v>513</v>
      </c>
      <c r="W1" s="36" t="s">
        <v>514</v>
      </c>
      <c r="X1" s="36" t="s">
        <v>515</v>
      </c>
      <c r="Y1" s="36" t="s">
        <v>481</v>
      </c>
      <c r="Z1" s="36" t="s">
        <v>482</v>
      </c>
      <c r="AA1" s="36" t="s">
        <v>483</v>
      </c>
      <c r="AB1" s="36" t="s">
        <v>511</v>
      </c>
    </row>
    <row r="2" spans="2:28" ht="16" x14ac:dyDescent="0.2">
      <c r="B2" s="34" t="s">
        <v>460</v>
      </c>
      <c r="C2" t="s">
        <v>64</v>
      </c>
      <c r="D2" s="39">
        <v>43481</v>
      </c>
      <c r="E2" s="39">
        <v>43511</v>
      </c>
      <c r="F2" s="58" t="s">
        <v>478</v>
      </c>
      <c r="G2" s="66">
        <v>0</v>
      </c>
      <c r="H2" s="66">
        <v>0</v>
      </c>
      <c r="I2" s="41" t="s">
        <v>484</v>
      </c>
      <c r="J2" s="41" t="s">
        <v>485</v>
      </c>
      <c r="K2" s="41" t="s">
        <v>485</v>
      </c>
      <c r="N2" s="41"/>
      <c r="V2" s="34"/>
      <c r="AA2" s="38"/>
      <c r="AB2" s="38"/>
    </row>
    <row r="3" spans="2:28" x14ac:dyDescent="0.2">
      <c r="B3" s="33">
        <v>0</v>
      </c>
      <c r="C3" t="s">
        <v>65</v>
      </c>
      <c r="D3" s="39">
        <v>43481</v>
      </c>
      <c r="E3" s="39">
        <v>43511</v>
      </c>
      <c r="F3" s="60" t="s">
        <v>486</v>
      </c>
      <c r="G3" s="41">
        <v>24.754409790039062</v>
      </c>
      <c r="H3" s="41">
        <v>246200.6875</v>
      </c>
      <c r="I3" s="41" t="s">
        <v>484</v>
      </c>
      <c r="J3" s="41" t="s">
        <v>484</v>
      </c>
      <c r="K3" s="41" t="s">
        <v>484</v>
      </c>
      <c r="L3" s="39">
        <v>43513</v>
      </c>
      <c r="M3" s="60" t="s">
        <v>486</v>
      </c>
      <c r="N3" s="41">
        <v>33.465435028076172</v>
      </c>
      <c r="O3" s="41">
        <v>357.7630615234375</v>
      </c>
      <c r="P3" s="69" t="s">
        <v>485</v>
      </c>
      <c r="Q3" s="41" t="s">
        <v>484</v>
      </c>
      <c r="R3" s="41" t="s">
        <v>484</v>
      </c>
    </row>
    <row r="4" spans="2:28" x14ac:dyDescent="0.2">
      <c r="C4" t="s">
        <v>66</v>
      </c>
      <c r="D4" s="39">
        <v>43481</v>
      </c>
      <c r="E4" s="39">
        <v>43511</v>
      </c>
      <c r="F4" s="58" t="s">
        <v>478</v>
      </c>
      <c r="G4" s="66">
        <v>0</v>
      </c>
      <c r="H4" s="66">
        <v>0</v>
      </c>
      <c r="I4" s="41" t="s">
        <v>484</v>
      </c>
      <c r="J4" s="41" t="s">
        <v>485</v>
      </c>
      <c r="K4" s="41" t="s">
        <v>485</v>
      </c>
    </row>
    <row r="5" spans="2:28" x14ac:dyDescent="0.2">
      <c r="C5" t="s">
        <v>67</v>
      </c>
      <c r="D5" s="39">
        <v>43481</v>
      </c>
      <c r="E5" s="39">
        <v>43511</v>
      </c>
      <c r="F5" s="60" t="s">
        <v>486</v>
      </c>
      <c r="G5" s="41">
        <v>22.900138854980469</v>
      </c>
      <c r="H5" s="41">
        <v>683775.875</v>
      </c>
      <c r="I5" s="41" t="s">
        <v>484</v>
      </c>
      <c r="J5" s="41" t="s">
        <v>484</v>
      </c>
      <c r="K5" s="41" t="s">
        <v>484</v>
      </c>
      <c r="L5" s="39">
        <v>43513</v>
      </c>
      <c r="M5" s="60" t="s">
        <v>486</v>
      </c>
      <c r="N5" s="41">
        <v>31.070198059082031</v>
      </c>
      <c r="O5" s="41">
        <v>1496.91650390625</v>
      </c>
      <c r="P5" s="41" t="s">
        <v>484</v>
      </c>
      <c r="Q5" s="41" t="s">
        <v>484</v>
      </c>
      <c r="R5" s="41" t="s">
        <v>484</v>
      </c>
    </row>
    <row r="6" spans="2:28" x14ac:dyDescent="0.2">
      <c r="C6" t="s">
        <v>68</v>
      </c>
      <c r="D6" s="39">
        <v>43474</v>
      </c>
      <c r="E6" s="39">
        <v>43511</v>
      </c>
      <c r="F6" s="58" t="s">
        <v>478</v>
      </c>
      <c r="G6" s="66">
        <v>0</v>
      </c>
      <c r="H6" s="66">
        <v>0</v>
      </c>
      <c r="I6" s="41" t="s">
        <v>484</v>
      </c>
      <c r="J6" s="41" t="s">
        <v>485</v>
      </c>
      <c r="K6" s="41" t="s">
        <v>485</v>
      </c>
    </row>
    <row r="7" spans="2:28" x14ac:dyDescent="0.2">
      <c r="C7" t="s">
        <v>69</v>
      </c>
      <c r="D7" s="39">
        <v>43474</v>
      </c>
      <c r="E7" s="39">
        <v>43511</v>
      </c>
      <c r="F7" s="60" t="s">
        <v>486</v>
      </c>
      <c r="G7" s="41">
        <v>26.930187225341797</v>
      </c>
      <c r="H7" s="41">
        <v>74052.953125</v>
      </c>
      <c r="I7" s="41" t="s">
        <v>485</v>
      </c>
      <c r="J7" s="41" t="s">
        <v>484</v>
      </c>
      <c r="K7" s="41" t="s">
        <v>484</v>
      </c>
      <c r="L7" s="39">
        <v>43513</v>
      </c>
      <c r="M7" s="60" t="s">
        <v>486</v>
      </c>
      <c r="N7" s="41">
        <v>34.5587158203125</v>
      </c>
      <c r="O7" s="41">
        <v>182.46176147460938</v>
      </c>
      <c r="P7" s="41" t="s">
        <v>485</v>
      </c>
      <c r="Q7" s="41" t="s">
        <v>484</v>
      </c>
      <c r="R7" s="41" t="s">
        <v>484</v>
      </c>
    </row>
    <row r="8" spans="2:28" x14ac:dyDescent="0.2">
      <c r="C8" t="s">
        <v>70</v>
      </c>
      <c r="D8" s="39">
        <v>43474</v>
      </c>
      <c r="E8" s="39">
        <v>43511</v>
      </c>
      <c r="F8" s="58" t="s">
        <v>478</v>
      </c>
      <c r="G8" s="66">
        <v>0</v>
      </c>
      <c r="H8" s="66">
        <v>0</v>
      </c>
      <c r="I8" s="41" t="s">
        <v>484</v>
      </c>
      <c r="J8" s="41" t="s">
        <v>485</v>
      </c>
      <c r="K8" s="41" t="s">
        <v>485</v>
      </c>
    </row>
    <row r="9" spans="2:28" x14ac:dyDescent="0.2">
      <c r="C9" t="s">
        <v>71</v>
      </c>
      <c r="D9" s="39">
        <v>43474</v>
      </c>
      <c r="E9" s="39">
        <v>43511</v>
      </c>
      <c r="F9" s="60" t="s">
        <v>486</v>
      </c>
      <c r="G9" s="41">
        <v>26.869876861572266</v>
      </c>
      <c r="H9" s="41">
        <v>75968.921875</v>
      </c>
      <c r="I9" s="41" t="s">
        <v>485</v>
      </c>
      <c r="J9" s="41" t="s">
        <v>484</v>
      </c>
      <c r="K9" s="41" t="s">
        <v>484</v>
      </c>
      <c r="L9" s="39">
        <v>43513</v>
      </c>
      <c r="M9" s="60" t="s">
        <v>486</v>
      </c>
      <c r="N9" s="41">
        <v>35.384937286376953</v>
      </c>
      <c r="O9" s="41">
        <v>115.37419128417969</v>
      </c>
      <c r="P9" s="41" t="s">
        <v>485</v>
      </c>
      <c r="Q9" s="41" t="s">
        <v>484</v>
      </c>
      <c r="R9" s="41" t="s">
        <v>484</v>
      </c>
    </row>
    <row r="10" spans="2:28" x14ac:dyDescent="0.2">
      <c r="C10" t="s">
        <v>72</v>
      </c>
      <c r="D10" s="39">
        <v>43474</v>
      </c>
      <c r="E10" s="39">
        <v>43511</v>
      </c>
      <c r="F10" s="58" t="s">
        <v>478</v>
      </c>
      <c r="G10" s="66">
        <v>0</v>
      </c>
      <c r="H10" s="66">
        <v>0</v>
      </c>
      <c r="I10" s="41" t="s">
        <v>484</v>
      </c>
      <c r="J10" s="41" t="s">
        <v>485</v>
      </c>
      <c r="K10" s="41" t="s">
        <v>485</v>
      </c>
    </row>
    <row r="11" spans="2:28" x14ac:dyDescent="0.2">
      <c r="C11" t="s">
        <v>73</v>
      </c>
      <c r="D11" s="39">
        <v>43474</v>
      </c>
      <c r="E11" s="39">
        <v>43511</v>
      </c>
      <c r="F11" s="60" t="s">
        <v>486</v>
      </c>
      <c r="G11" s="41">
        <v>36.744544982910156</v>
      </c>
      <c r="H11" s="41">
        <v>298.74191284179688</v>
      </c>
      <c r="I11" s="41" t="s">
        <v>484</v>
      </c>
      <c r="J11" s="41" t="s">
        <v>484</v>
      </c>
      <c r="K11" s="41" t="s">
        <v>484</v>
      </c>
      <c r="L11" s="39">
        <v>43513</v>
      </c>
      <c r="M11" s="60" t="s">
        <v>486</v>
      </c>
      <c r="N11" s="41">
        <v>35.22857666015625</v>
      </c>
      <c r="O11" s="41">
        <v>118.38079071044922</v>
      </c>
      <c r="P11" s="41" t="s">
        <v>484</v>
      </c>
      <c r="Q11" s="41" t="s">
        <v>484</v>
      </c>
      <c r="R11" s="41" t="s">
        <v>484</v>
      </c>
    </row>
    <row r="12" spans="2:28" x14ac:dyDescent="0.2">
      <c r="C12" t="s">
        <v>74</v>
      </c>
      <c r="D12" s="39">
        <v>43474</v>
      </c>
      <c r="E12" s="39">
        <v>43511</v>
      </c>
      <c r="F12" s="58" t="s">
        <v>478</v>
      </c>
      <c r="G12" s="66">
        <v>0</v>
      </c>
      <c r="H12" s="66">
        <v>0</v>
      </c>
      <c r="I12" s="41" t="s">
        <v>484</v>
      </c>
      <c r="J12" s="41" t="s">
        <v>485</v>
      </c>
      <c r="K12" s="41" t="s">
        <v>485</v>
      </c>
    </row>
    <row r="13" spans="2:28" x14ac:dyDescent="0.2">
      <c r="C13" t="s">
        <v>75</v>
      </c>
      <c r="D13" s="39">
        <v>43474</v>
      </c>
      <c r="E13" s="39">
        <v>43511</v>
      </c>
      <c r="F13" s="58" t="s">
        <v>478</v>
      </c>
      <c r="G13" s="66">
        <v>0</v>
      </c>
      <c r="H13" s="66">
        <v>0</v>
      </c>
      <c r="I13" s="41" t="s">
        <v>484</v>
      </c>
      <c r="J13" s="41" t="s">
        <v>485</v>
      </c>
      <c r="K13" s="41" t="s">
        <v>485</v>
      </c>
    </row>
    <row r="14" spans="2:28" x14ac:dyDescent="0.2">
      <c r="C14" t="s">
        <v>76</v>
      </c>
      <c r="D14" s="39">
        <v>43474</v>
      </c>
      <c r="E14" s="39">
        <v>43511</v>
      </c>
      <c r="F14" s="58" t="s">
        <v>478</v>
      </c>
      <c r="G14" s="66">
        <v>0</v>
      </c>
      <c r="H14" s="66">
        <v>0</v>
      </c>
      <c r="I14" s="41" t="s">
        <v>484</v>
      </c>
      <c r="J14" s="41" t="s">
        <v>485</v>
      </c>
      <c r="K14" s="41" t="s">
        <v>485</v>
      </c>
    </row>
    <row r="15" spans="2:28" x14ac:dyDescent="0.2">
      <c r="C15" t="s">
        <v>77</v>
      </c>
      <c r="D15" s="39">
        <v>43474</v>
      </c>
      <c r="E15" s="39">
        <v>43511</v>
      </c>
      <c r="F15" s="58" t="s">
        <v>478</v>
      </c>
      <c r="G15" s="66">
        <v>0</v>
      </c>
      <c r="H15" s="66">
        <v>0</v>
      </c>
      <c r="I15" s="41" t="s">
        <v>484</v>
      </c>
      <c r="J15" s="41" t="s">
        <v>485</v>
      </c>
      <c r="K15" s="41" t="s">
        <v>485</v>
      </c>
    </row>
    <row r="16" spans="2:28" x14ac:dyDescent="0.2">
      <c r="C16" t="s">
        <v>78</v>
      </c>
      <c r="D16" s="39">
        <v>43474</v>
      </c>
      <c r="E16" s="39">
        <v>43511</v>
      </c>
      <c r="F16" s="58" t="s">
        <v>478</v>
      </c>
      <c r="G16" s="66">
        <v>0</v>
      </c>
      <c r="H16" s="66">
        <v>0</v>
      </c>
      <c r="I16" s="41" t="s">
        <v>484</v>
      </c>
      <c r="J16" s="41" t="s">
        <v>485</v>
      </c>
      <c r="K16" s="41" t="s">
        <v>485</v>
      </c>
    </row>
    <row r="17" spans="2:28" x14ac:dyDescent="0.2">
      <c r="C17" t="s">
        <v>79</v>
      </c>
      <c r="D17" s="39">
        <v>43474</v>
      </c>
      <c r="E17" s="39">
        <v>43511</v>
      </c>
      <c r="F17" s="60" t="s">
        <v>486</v>
      </c>
      <c r="G17" s="41">
        <v>21.844781875610352</v>
      </c>
      <c r="H17" s="41">
        <v>1236122.5</v>
      </c>
      <c r="I17" s="41" t="s">
        <v>484</v>
      </c>
      <c r="J17" s="41" t="s">
        <v>484</v>
      </c>
      <c r="K17" s="41" t="s">
        <v>484</v>
      </c>
      <c r="L17" s="39">
        <v>43513</v>
      </c>
      <c r="M17" s="60" t="s">
        <v>486</v>
      </c>
      <c r="N17" s="41">
        <v>29.313304901123047</v>
      </c>
      <c r="O17" s="41">
        <v>4293.998046875</v>
      </c>
      <c r="P17" s="41" t="s">
        <v>484</v>
      </c>
      <c r="Q17" s="41" t="s">
        <v>484</v>
      </c>
      <c r="R17" s="41" t="s">
        <v>484</v>
      </c>
    </row>
    <row r="18" spans="2:28" x14ac:dyDescent="0.2">
      <c r="C18" t="s">
        <v>80</v>
      </c>
      <c r="D18" s="39">
        <v>43474</v>
      </c>
      <c r="E18" s="39">
        <v>43511</v>
      </c>
      <c r="F18" s="58" t="s">
        <v>478</v>
      </c>
      <c r="G18" s="66">
        <v>0</v>
      </c>
      <c r="H18" s="66">
        <v>0</v>
      </c>
      <c r="I18" s="41" t="s">
        <v>484</v>
      </c>
      <c r="J18" s="41" t="s">
        <v>485</v>
      </c>
      <c r="K18" s="41" t="s">
        <v>485</v>
      </c>
      <c r="L18" s="41"/>
      <c r="M18" s="41"/>
      <c r="X18" s="39"/>
      <c r="Z18" s="41"/>
      <c r="AA18" s="41"/>
      <c r="AB18" s="41"/>
    </row>
    <row r="19" spans="2:28" x14ac:dyDescent="0.2">
      <c r="C19" t="s">
        <v>81</v>
      </c>
      <c r="D19" s="39">
        <v>43474</v>
      </c>
      <c r="E19" s="39">
        <v>43511</v>
      </c>
      <c r="F19" s="60" t="s">
        <v>486</v>
      </c>
      <c r="G19" s="41">
        <v>46.365318298339844</v>
      </c>
      <c r="H19" s="41">
        <v>1.4162795543670654</v>
      </c>
      <c r="I19" s="41" t="s">
        <v>485</v>
      </c>
      <c r="J19" s="41" t="s">
        <v>484</v>
      </c>
      <c r="K19" s="41" t="s">
        <v>484</v>
      </c>
      <c r="L19" s="39">
        <v>43513</v>
      </c>
      <c r="M19" s="60" t="s">
        <v>486</v>
      </c>
      <c r="N19" s="41">
        <v>33.591300964355469</v>
      </c>
      <c r="O19" s="41">
        <v>352.09942626953125</v>
      </c>
      <c r="P19" s="69" t="s">
        <v>485</v>
      </c>
      <c r="Q19" s="41" t="s">
        <v>484</v>
      </c>
      <c r="R19" s="41" t="s">
        <v>484</v>
      </c>
      <c r="S19" s="41" t="s">
        <v>516</v>
      </c>
      <c r="U19" s="39">
        <v>43520</v>
      </c>
      <c r="V19" s="60" t="s">
        <v>486</v>
      </c>
      <c r="W19" s="41">
        <v>46.687301635742188</v>
      </c>
      <c r="X19" s="41">
        <v>0.58265984058380127</v>
      </c>
      <c r="Y19" s="41" t="s">
        <v>485</v>
      </c>
      <c r="Z19" s="41" t="s">
        <v>484</v>
      </c>
      <c r="AA19" s="41" t="s">
        <v>484</v>
      </c>
    </row>
    <row r="20" spans="2:28" x14ac:dyDescent="0.2">
      <c r="C20" t="s">
        <v>82</v>
      </c>
      <c r="D20" s="39">
        <v>43474</v>
      </c>
      <c r="E20" s="39">
        <v>43511</v>
      </c>
      <c r="F20" s="58" t="s">
        <v>478</v>
      </c>
      <c r="G20" s="66">
        <v>0</v>
      </c>
      <c r="H20" s="66">
        <v>0</v>
      </c>
      <c r="I20" s="41" t="s">
        <v>484</v>
      </c>
      <c r="J20" s="41" t="s">
        <v>485</v>
      </c>
      <c r="K20" s="41" t="s">
        <v>485</v>
      </c>
    </row>
    <row r="21" spans="2:28" x14ac:dyDescent="0.2">
      <c r="C21" t="s">
        <v>83</v>
      </c>
      <c r="D21" s="39">
        <v>43474</v>
      </c>
      <c r="E21" s="39">
        <v>43511</v>
      </c>
      <c r="F21" s="60" t="s">
        <v>486</v>
      </c>
      <c r="G21" s="41">
        <v>21.748691558837891</v>
      </c>
      <c r="H21" s="41">
        <v>1300763.5</v>
      </c>
      <c r="I21" s="41" t="s">
        <v>484</v>
      </c>
      <c r="J21" s="41" t="s">
        <v>484</v>
      </c>
      <c r="K21" s="41" t="s">
        <v>484</v>
      </c>
      <c r="L21" s="39">
        <v>43513</v>
      </c>
      <c r="M21" s="60" t="s">
        <v>486</v>
      </c>
      <c r="N21" s="41">
        <v>30.363632202148438</v>
      </c>
      <c r="O21" s="41">
        <v>2272.87890625</v>
      </c>
      <c r="P21" s="41" t="s">
        <v>484</v>
      </c>
      <c r="Q21" s="41" t="s">
        <v>484</v>
      </c>
      <c r="R21" s="41" t="s">
        <v>484</v>
      </c>
    </row>
    <row r="22" spans="2:28" ht="16" x14ac:dyDescent="0.2">
      <c r="B22" s="34" t="s">
        <v>461</v>
      </c>
      <c r="C22" t="s">
        <v>84</v>
      </c>
      <c r="D22" s="39">
        <v>43474</v>
      </c>
      <c r="E22" s="39">
        <v>43475</v>
      </c>
      <c r="F22" s="58" t="s">
        <v>478</v>
      </c>
      <c r="G22" s="66">
        <v>0</v>
      </c>
      <c r="H22" s="66">
        <v>0</v>
      </c>
      <c r="I22" s="41" t="s">
        <v>484</v>
      </c>
      <c r="J22" s="41" t="s">
        <v>485</v>
      </c>
      <c r="K22" s="41" t="s">
        <v>485</v>
      </c>
    </row>
    <row r="23" spans="2:28" x14ac:dyDescent="0.2">
      <c r="B23" s="33">
        <v>0</v>
      </c>
      <c r="C23" t="s">
        <v>85</v>
      </c>
      <c r="D23" s="39">
        <v>43474</v>
      </c>
      <c r="E23" s="39">
        <v>43475</v>
      </c>
      <c r="F23" s="58" t="s">
        <v>478</v>
      </c>
      <c r="G23" s="66">
        <v>0</v>
      </c>
      <c r="H23" s="66">
        <v>0</v>
      </c>
      <c r="I23" s="41" t="s">
        <v>484</v>
      </c>
      <c r="J23" s="41" t="s">
        <v>485</v>
      </c>
      <c r="K23" s="41" t="s">
        <v>485</v>
      </c>
    </row>
    <row r="24" spans="2:28" x14ac:dyDescent="0.2">
      <c r="C24" t="s">
        <v>86</v>
      </c>
      <c r="D24" s="39">
        <v>43474</v>
      </c>
      <c r="E24" s="39">
        <v>43475</v>
      </c>
      <c r="F24" s="58" t="s">
        <v>478</v>
      </c>
      <c r="G24" s="66">
        <v>0</v>
      </c>
      <c r="H24" s="66">
        <v>0</v>
      </c>
      <c r="I24" s="41" t="s">
        <v>484</v>
      </c>
      <c r="J24" s="41" t="s">
        <v>485</v>
      </c>
      <c r="K24" s="41" t="s">
        <v>485</v>
      </c>
    </row>
    <row r="25" spans="2:28" x14ac:dyDescent="0.2">
      <c r="C25" t="s">
        <v>87</v>
      </c>
      <c r="D25" s="39">
        <v>43474</v>
      </c>
      <c r="E25" s="39">
        <v>43475</v>
      </c>
      <c r="F25" s="58" t="s">
        <v>478</v>
      </c>
      <c r="G25" s="66">
        <v>0</v>
      </c>
      <c r="H25" s="66">
        <v>0</v>
      </c>
      <c r="I25" s="41" t="s">
        <v>484</v>
      </c>
      <c r="J25" s="41" t="s">
        <v>485</v>
      </c>
      <c r="K25" s="41" t="s">
        <v>485</v>
      </c>
    </row>
    <row r="26" spans="2:28" x14ac:dyDescent="0.2">
      <c r="C26" t="s">
        <v>88</v>
      </c>
      <c r="D26" s="39">
        <v>43474</v>
      </c>
      <c r="E26" s="39">
        <v>43475</v>
      </c>
      <c r="F26" s="58" t="s">
        <v>478</v>
      </c>
      <c r="G26" s="66">
        <v>0</v>
      </c>
      <c r="H26" s="66">
        <v>0</v>
      </c>
      <c r="I26" s="41" t="s">
        <v>484</v>
      </c>
      <c r="J26" s="41" t="s">
        <v>485</v>
      </c>
      <c r="K26" s="41" t="s">
        <v>485</v>
      </c>
    </row>
    <row r="27" spans="2:28" x14ac:dyDescent="0.2">
      <c r="C27" t="s">
        <v>89</v>
      </c>
      <c r="D27" s="39">
        <v>43474</v>
      </c>
      <c r="E27" s="39">
        <v>43509</v>
      </c>
      <c r="F27" s="60" t="s">
        <v>486</v>
      </c>
      <c r="G27" s="41">
        <v>48.447334289550781</v>
      </c>
      <c r="H27" s="41">
        <v>2.7597448825836182</v>
      </c>
      <c r="I27" s="41" t="s">
        <v>484</v>
      </c>
      <c r="J27" s="41" t="s">
        <v>485</v>
      </c>
      <c r="K27" s="41" t="s">
        <v>485</v>
      </c>
      <c r="L27" s="39">
        <v>43513</v>
      </c>
      <c r="M27" s="57" t="s">
        <v>477</v>
      </c>
      <c r="N27" s="41">
        <v>43.523662567138672</v>
      </c>
      <c r="O27" s="69">
        <v>0.78707075119018555</v>
      </c>
      <c r="P27" s="69" t="s">
        <v>485</v>
      </c>
      <c r="Q27" s="41" t="s">
        <v>484</v>
      </c>
      <c r="R27" s="41" t="s">
        <v>484</v>
      </c>
      <c r="S27" s="41" t="s">
        <v>516</v>
      </c>
      <c r="U27" s="39">
        <v>43475</v>
      </c>
      <c r="V27" s="60" t="s">
        <v>486</v>
      </c>
      <c r="W27" s="41">
        <v>46.898567199707031</v>
      </c>
      <c r="X27" s="41">
        <v>38.0062255859375</v>
      </c>
      <c r="Y27" s="41" t="s">
        <v>485</v>
      </c>
      <c r="Z27" s="41" t="s">
        <v>484</v>
      </c>
      <c r="AA27" s="41" t="s">
        <v>484</v>
      </c>
      <c r="AB27" s="41"/>
    </row>
    <row r="28" spans="2:28" x14ac:dyDescent="0.2">
      <c r="C28" t="s">
        <v>90</v>
      </c>
      <c r="D28" s="39">
        <v>43474</v>
      </c>
      <c r="E28" s="39">
        <v>43475</v>
      </c>
      <c r="F28" s="58" t="s">
        <v>478</v>
      </c>
      <c r="G28" s="66">
        <v>0</v>
      </c>
      <c r="H28" s="66">
        <v>0</v>
      </c>
      <c r="I28" s="41" t="s">
        <v>484</v>
      </c>
      <c r="J28" s="41" t="s">
        <v>485</v>
      </c>
      <c r="K28" s="41" t="s">
        <v>485</v>
      </c>
    </row>
    <row r="29" spans="2:28" x14ac:dyDescent="0.2">
      <c r="C29" t="s">
        <v>91</v>
      </c>
      <c r="D29" s="39">
        <v>43474</v>
      </c>
      <c r="E29" s="39">
        <v>43475</v>
      </c>
      <c r="F29" s="58" t="s">
        <v>478</v>
      </c>
      <c r="G29" s="66">
        <v>0</v>
      </c>
      <c r="H29" s="66">
        <v>0</v>
      </c>
      <c r="I29" s="41" t="s">
        <v>484</v>
      </c>
      <c r="J29" s="41" t="s">
        <v>485</v>
      </c>
      <c r="K29" s="41" t="s">
        <v>485</v>
      </c>
    </row>
    <row r="30" spans="2:28" x14ac:dyDescent="0.2">
      <c r="C30" t="s">
        <v>92</v>
      </c>
      <c r="D30" s="39">
        <v>43509</v>
      </c>
      <c r="E30" s="39">
        <v>43510</v>
      </c>
      <c r="F30" s="58" t="s">
        <v>478</v>
      </c>
      <c r="G30" s="66">
        <v>0</v>
      </c>
      <c r="H30" s="66">
        <v>0</v>
      </c>
      <c r="I30" s="41" t="s">
        <v>484</v>
      </c>
      <c r="J30" s="41" t="s">
        <v>485</v>
      </c>
      <c r="K30" s="41" t="s">
        <v>485</v>
      </c>
    </row>
    <row r="31" spans="2:28" x14ac:dyDescent="0.2">
      <c r="C31" t="s">
        <v>93</v>
      </c>
      <c r="D31" s="39">
        <v>43509</v>
      </c>
      <c r="E31" s="39">
        <v>43510</v>
      </c>
      <c r="F31" s="58" t="s">
        <v>478</v>
      </c>
      <c r="G31" s="66">
        <v>0</v>
      </c>
      <c r="H31" s="66">
        <v>0</v>
      </c>
      <c r="I31" s="41" t="s">
        <v>484</v>
      </c>
      <c r="J31" s="41" t="s">
        <v>485</v>
      </c>
      <c r="K31" s="41" t="s">
        <v>485</v>
      </c>
    </row>
    <row r="32" spans="2:28" x14ac:dyDescent="0.2">
      <c r="C32" t="s">
        <v>94</v>
      </c>
      <c r="D32" s="39">
        <v>43509</v>
      </c>
      <c r="E32" s="39">
        <v>43510</v>
      </c>
      <c r="F32" s="58" t="s">
        <v>478</v>
      </c>
      <c r="G32" s="66">
        <v>0</v>
      </c>
      <c r="H32" s="66">
        <v>0</v>
      </c>
      <c r="I32" s="41" t="s">
        <v>484</v>
      </c>
      <c r="J32" s="41" t="s">
        <v>485</v>
      </c>
      <c r="K32" s="41" t="s">
        <v>485</v>
      </c>
    </row>
    <row r="33" spans="2:11" x14ac:dyDescent="0.2">
      <c r="C33" t="s">
        <v>95</v>
      </c>
      <c r="D33" s="39">
        <v>43509</v>
      </c>
      <c r="E33" s="39">
        <v>43510</v>
      </c>
      <c r="F33" s="58" t="s">
        <v>478</v>
      </c>
      <c r="G33" s="66">
        <v>0</v>
      </c>
      <c r="H33" s="66">
        <v>0</v>
      </c>
      <c r="I33" s="41" t="s">
        <v>484</v>
      </c>
      <c r="J33" s="41" t="s">
        <v>485</v>
      </c>
      <c r="K33" s="41" t="s">
        <v>485</v>
      </c>
    </row>
    <row r="34" spans="2:11" x14ac:dyDescent="0.2">
      <c r="C34" t="s">
        <v>96</v>
      </c>
      <c r="D34" s="39">
        <v>43509</v>
      </c>
      <c r="E34" s="39">
        <v>43510</v>
      </c>
      <c r="F34" s="58" t="s">
        <v>478</v>
      </c>
      <c r="G34" s="66">
        <v>0</v>
      </c>
      <c r="H34" s="66">
        <v>0</v>
      </c>
      <c r="I34" s="41" t="s">
        <v>484</v>
      </c>
      <c r="J34" s="41" t="s">
        <v>485</v>
      </c>
      <c r="K34" s="41" t="s">
        <v>485</v>
      </c>
    </row>
    <row r="35" spans="2:11" x14ac:dyDescent="0.2">
      <c r="C35" t="s">
        <v>97</v>
      </c>
      <c r="D35" s="39">
        <v>43509</v>
      </c>
      <c r="E35" s="39">
        <v>43510</v>
      </c>
      <c r="F35" s="58" t="s">
        <v>478</v>
      </c>
      <c r="G35" s="66">
        <v>0</v>
      </c>
      <c r="H35" s="66">
        <v>0</v>
      </c>
      <c r="I35" s="41" t="s">
        <v>484</v>
      </c>
      <c r="J35" s="41" t="s">
        <v>485</v>
      </c>
      <c r="K35" s="41" t="s">
        <v>485</v>
      </c>
    </row>
    <row r="36" spans="2:11" x14ac:dyDescent="0.2">
      <c r="C36" t="s">
        <v>98</v>
      </c>
      <c r="D36" s="39">
        <v>43509</v>
      </c>
      <c r="E36" s="39">
        <v>43510</v>
      </c>
      <c r="F36" s="58" t="s">
        <v>478</v>
      </c>
      <c r="G36" s="66">
        <v>0</v>
      </c>
      <c r="H36" s="66">
        <v>0</v>
      </c>
      <c r="I36" s="41" t="s">
        <v>484</v>
      </c>
      <c r="J36" s="41" t="s">
        <v>485</v>
      </c>
      <c r="K36" s="41" t="s">
        <v>485</v>
      </c>
    </row>
    <row r="37" spans="2:11" x14ac:dyDescent="0.2">
      <c r="C37" t="s">
        <v>99</v>
      </c>
      <c r="D37" s="39">
        <v>43509</v>
      </c>
      <c r="E37" s="39">
        <v>43510</v>
      </c>
      <c r="F37" s="58" t="s">
        <v>478</v>
      </c>
      <c r="G37" s="66">
        <v>0</v>
      </c>
      <c r="H37" s="66">
        <v>0</v>
      </c>
      <c r="I37" s="41" t="s">
        <v>484</v>
      </c>
      <c r="J37" s="41" t="s">
        <v>485</v>
      </c>
      <c r="K37" s="41" t="s">
        <v>485</v>
      </c>
    </row>
    <row r="38" spans="2:11" x14ac:dyDescent="0.2">
      <c r="C38" t="s">
        <v>100</v>
      </c>
      <c r="D38" s="39">
        <v>43509</v>
      </c>
      <c r="E38" s="39">
        <v>43510</v>
      </c>
      <c r="F38" s="58" t="s">
        <v>478</v>
      </c>
      <c r="G38" s="66">
        <v>0</v>
      </c>
      <c r="H38" s="66">
        <v>0</v>
      </c>
      <c r="I38" s="41" t="s">
        <v>484</v>
      </c>
      <c r="J38" s="41" t="s">
        <v>485</v>
      </c>
      <c r="K38" s="41" t="s">
        <v>485</v>
      </c>
    </row>
    <row r="39" spans="2:11" x14ac:dyDescent="0.2">
      <c r="C39" t="s">
        <v>101</v>
      </c>
      <c r="D39" s="39">
        <v>43509</v>
      </c>
      <c r="E39" s="39">
        <v>43510</v>
      </c>
      <c r="F39" s="58" t="s">
        <v>478</v>
      </c>
      <c r="G39" s="66">
        <v>0</v>
      </c>
      <c r="H39" s="66">
        <v>0</v>
      </c>
      <c r="I39" s="41" t="s">
        <v>484</v>
      </c>
      <c r="J39" s="41" t="s">
        <v>485</v>
      </c>
      <c r="K39" s="41" t="s">
        <v>485</v>
      </c>
    </row>
    <row r="40" spans="2:11" x14ac:dyDescent="0.2">
      <c r="C40" t="s">
        <v>102</v>
      </c>
      <c r="D40" s="39">
        <v>43509</v>
      </c>
      <c r="E40" s="39">
        <v>43510</v>
      </c>
      <c r="F40" s="58" t="s">
        <v>478</v>
      </c>
      <c r="G40" s="66">
        <v>0</v>
      </c>
      <c r="H40" s="66">
        <v>0</v>
      </c>
      <c r="I40" s="41" t="s">
        <v>484</v>
      </c>
      <c r="J40" s="41" t="s">
        <v>485</v>
      </c>
      <c r="K40" s="41" t="s">
        <v>485</v>
      </c>
    </row>
    <row r="41" spans="2:11" x14ac:dyDescent="0.2">
      <c r="C41" t="s">
        <v>103</v>
      </c>
      <c r="D41" s="39">
        <v>43509</v>
      </c>
      <c r="E41" s="39">
        <v>43510</v>
      </c>
      <c r="F41" s="58" t="s">
        <v>478</v>
      </c>
      <c r="G41" s="66">
        <v>0</v>
      </c>
      <c r="H41" s="66">
        <v>0</v>
      </c>
      <c r="I41" s="41" t="s">
        <v>484</v>
      </c>
      <c r="J41" s="41" t="s">
        <v>485</v>
      </c>
      <c r="K41" s="41" t="s">
        <v>485</v>
      </c>
    </row>
    <row r="42" spans="2:11" ht="16" x14ac:dyDescent="0.2">
      <c r="B42" s="16" t="s">
        <v>462</v>
      </c>
      <c r="C42" t="s">
        <v>110</v>
      </c>
      <c r="D42" t="s">
        <v>502</v>
      </c>
      <c r="E42" s="39">
        <v>43511</v>
      </c>
      <c r="F42" s="58" t="s">
        <v>478</v>
      </c>
      <c r="G42" s="66">
        <v>0</v>
      </c>
      <c r="H42" s="66">
        <v>0</v>
      </c>
      <c r="I42" s="41" t="s">
        <v>484</v>
      </c>
      <c r="J42" s="41" t="s">
        <v>485</v>
      </c>
      <c r="K42" s="41" t="s">
        <v>485</v>
      </c>
    </row>
    <row r="43" spans="2:11" x14ac:dyDescent="0.2">
      <c r="B43" s="33">
        <v>0</v>
      </c>
      <c r="C43" t="s">
        <v>111</v>
      </c>
      <c r="D43" t="s">
        <v>502</v>
      </c>
      <c r="E43" s="39">
        <v>43511</v>
      </c>
      <c r="F43" s="58" t="s">
        <v>478</v>
      </c>
      <c r="G43" s="66">
        <v>0</v>
      </c>
      <c r="H43" s="66">
        <v>0</v>
      </c>
      <c r="I43" s="41" t="s">
        <v>484</v>
      </c>
      <c r="J43" s="41" t="s">
        <v>485</v>
      </c>
      <c r="K43" s="41" t="s">
        <v>485</v>
      </c>
    </row>
    <row r="44" spans="2:11" x14ac:dyDescent="0.2">
      <c r="C44" t="s">
        <v>112</v>
      </c>
      <c r="D44" t="s">
        <v>502</v>
      </c>
      <c r="E44" s="39">
        <v>43511</v>
      </c>
      <c r="F44" s="58" t="s">
        <v>478</v>
      </c>
      <c r="G44" s="66">
        <v>0</v>
      </c>
      <c r="H44" s="66">
        <v>0</v>
      </c>
      <c r="I44" s="41" t="s">
        <v>484</v>
      </c>
      <c r="J44" s="41" t="s">
        <v>485</v>
      </c>
      <c r="K44" s="41" t="s">
        <v>485</v>
      </c>
    </row>
    <row r="45" spans="2:11" x14ac:dyDescent="0.2">
      <c r="C45" t="s">
        <v>113</v>
      </c>
      <c r="D45" t="s">
        <v>502</v>
      </c>
      <c r="E45" s="39">
        <v>43511</v>
      </c>
      <c r="F45" s="58" t="s">
        <v>478</v>
      </c>
      <c r="G45" s="66">
        <v>0</v>
      </c>
      <c r="H45" s="66">
        <v>0</v>
      </c>
      <c r="I45" s="41" t="s">
        <v>484</v>
      </c>
      <c r="J45" s="41" t="s">
        <v>485</v>
      </c>
      <c r="K45" s="41" t="s">
        <v>485</v>
      </c>
    </row>
    <row r="46" spans="2:11" x14ac:dyDescent="0.2">
      <c r="C46" t="s">
        <v>114</v>
      </c>
      <c r="D46" t="s">
        <v>502</v>
      </c>
      <c r="E46" s="39">
        <v>43511</v>
      </c>
      <c r="F46" s="58" t="s">
        <v>478</v>
      </c>
      <c r="G46" s="66">
        <v>0</v>
      </c>
      <c r="H46" s="66">
        <v>0</v>
      </c>
      <c r="I46" s="41" t="s">
        <v>484</v>
      </c>
      <c r="J46" s="41" t="s">
        <v>485</v>
      </c>
      <c r="K46" s="41" t="s">
        <v>485</v>
      </c>
    </row>
    <row r="47" spans="2:11" x14ac:dyDescent="0.2">
      <c r="C47" t="s">
        <v>115</v>
      </c>
      <c r="D47" t="s">
        <v>502</v>
      </c>
      <c r="E47" s="39">
        <v>43511</v>
      </c>
      <c r="F47" s="58" t="s">
        <v>478</v>
      </c>
      <c r="G47" s="66">
        <v>0</v>
      </c>
      <c r="H47" s="66">
        <v>0</v>
      </c>
      <c r="I47" s="41" t="s">
        <v>484</v>
      </c>
      <c r="J47" s="41" t="s">
        <v>485</v>
      </c>
      <c r="K47" s="41" t="s">
        <v>485</v>
      </c>
    </row>
    <row r="48" spans="2:11" x14ac:dyDescent="0.2">
      <c r="C48" t="s">
        <v>116</v>
      </c>
      <c r="D48" t="s">
        <v>502</v>
      </c>
      <c r="E48" s="39">
        <v>43511</v>
      </c>
      <c r="F48" s="58" t="s">
        <v>478</v>
      </c>
      <c r="G48" s="66">
        <v>0</v>
      </c>
      <c r="H48" s="66">
        <v>0</v>
      </c>
      <c r="I48" s="41" t="s">
        <v>484</v>
      </c>
      <c r="J48" s="41" t="s">
        <v>485</v>
      </c>
      <c r="K48" s="41" t="s">
        <v>485</v>
      </c>
    </row>
    <row r="49" spans="2:11" x14ac:dyDescent="0.2">
      <c r="C49" t="s">
        <v>117</v>
      </c>
      <c r="D49" t="s">
        <v>502</v>
      </c>
      <c r="E49" s="39">
        <v>43511</v>
      </c>
      <c r="F49" s="58" t="s">
        <v>478</v>
      </c>
      <c r="G49" s="66">
        <v>0</v>
      </c>
      <c r="H49" s="66">
        <v>0</v>
      </c>
      <c r="I49" s="41" t="s">
        <v>484</v>
      </c>
      <c r="J49" s="41" t="s">
        <v>485</v>
      </c>
      <c r="K49" s="41" t="s">
        <v>485</v>
      </c>
    </row>
    <row r="50" spans="2:11" x14ac:dyDescent="0.2">
      <c r="C50" t="s">
        <v>118</v>
      </c>
      <c r="D50" t="s">
        <v>502</v>
      </c>
      <c r="E50" s="39">
        <v>43511</v>
      </c>
      <c r="F50" s="58" t="s">
        <v>478</v>
      </c>
      <c r="G50" s="66">
        <v>0</v>
      </c>
      <c r="H50" s="66">
        <v>0</v>
      </c>
      <c r="I50" s="41" t="s">
        <v>484</v>
      </c>
      <c r="J50" s="41" t="s">
        <v>485</v>
      </c>
      <c r="K50" s="41" t="s">
        <v>485</v>
      </c>
    </row>
    <row r="51" spans="2:11" x14ac:dyDescent="0.2">
      <c r="C51" t="s">
        <v>119</v>
      </c>
      <c r="D51" t="s">
        <v>502</v>
      </c>
      <c r="E51" s="39">
        <v>43511</v>
      </c>
      <c r="F51" s="58" t="s">
        <v>478</v>
      </c>
      <c r="G51" s="66">
        <v>0</v>
      </c>
      <c r="H51" s="66">
        <v>0</v>
      </c>
      <c r="I51" s="41" t="s">
        <v>484</v>
      </c>
      <c r="J51" s="41" t="s">
        <v>485</v>
      </c>
      <c r="K51" s="41" t="s">
        <v>485</v>
      </c>
    </row>
    <row r="52" spans="2:11" x14ac:dyDescent="0.2">
      <c r="C52" t="s">
        <v>120</v>
      </c>
      <c r="D52" t="s">
        <v>502</v>
      </c>
      <c r="E52" s="39">
        <v>43511</v>
      </c>
      <c r="F52" s="58" t="s">
        <v>478</v>
      </c>
      <c r="G52" s="66">
        <v>0</v>
      </c>
      <c r="H52" s="66">
        <v>0</v>
      </c>
      <c r="I52" s="41" t="s">
        <v>484</v>
      </c>
      <c r="J52" s="41" t="s">
        <v>485</v>
      </c>
      <c r="K52" s="41" t="s">
        <v>485</v>
      </c>
    </row>
    <row r="53" spans="2:11" x14ac:dyDescent="0.2">
      <c r="C53" t="s">
        <v>121</v>
      </c>
      <c r="D53" t="s">
        <v>502</v>
      </c>
      <c r="E53" s="39">
        <v>43511</v>
      </c>
      <c r="F53" s="58" t="s">
        <v>478</v>
      </c>
      <c r="G53" s="66">
        <v>0</v>
      </c>
      <c r="H53" s="66">
        <v>0</v>
      </c>
      <c r="I53" s="41" t="s">
        <v>484</v>
      </c>
      <c r="J53" s="41" t="s">
        <v>485</v>
      </c>
      <c r="K53" s="41" t="s">
        <v>485</v>
      </c>
    </row>
    <row r="54" spans="2:11" x14ac:dyDescent="0.2">
      <c r="C54" t="s">
        <v>122</v>
      </c>
      <c r="D54" t="s">
        <v>502</v>
      </c>
      <c r="E54" s="39">
        <v>43511</v>
      </c>
      <c r="F54" s="58" t="s">
        <v>478</v>
      </c>
      <c r="G54" s="66">
        <v>0</v>
      </c>
      <c r="H54" s="66">
        <v>0</v>
      </c>
      <c r="I54" s="41" t="s">
        <v>484</v>
      </c>
      <c r="J54" s="41" t="s">
        <v>485</v>
      </c>
      <c r="K54" s="41" t="s">
        <v>485</v>
      </c>
    </row>
    <row r="55" spans="2:11" x14ac:dyDescent="0.2">
      <c r="C55" t="s">
        <v>123</v>
      </c>
      <c r="D55" t="s">
        <v>502</v>
      </c>
      <c r="E55" s="39">
        <v>43511</v>
      </c>
      <c r="F55" s="58" t="s">
        <v>478</v>
      </c>
      <c r="G55" s="66">
        <v>0</v>
      </c>
      <c r="H55" s="66">
        <v>0</v>
      </c>
      <c r="I55" s="41" t="s">
        <v>484</v>
      </c>
      <c r="J55" s="41" t="s">
        <v>485</v>
      </c>
      <c r="K55" s="41" t="s">
        <v>485</v>
      </c>
    </row>
    <row r="56" spans="2:11" x14ac:dyDescent="0.2">
      <c r="C56" t="s">
        <v>124</v>
      </c>
      <c r="D56" t="s">
        <v>502</v>
      </c>
      <c r="E56" s="39">
        <v>43511</v>
      </c>
      <c r="F56" s="58" t="s">
        <v>478</v>
      </c>
      <c r="G56" s="66">
        <v>0</v>
      </c>
      <c r="H56" s="66">
        <v>0</v>
      </c>
      <c r="I56" s="41" t="s">
        <v>484</v>
      </c>
      <c r="J56" s="41" t="s">
        <v>485</v>
      </c>
      <c r="K56" s="41" t="s">
        <v>485</v>
      </c>
    </row>
    <row r="57" spans="2:11" x14ac:dyDescent="0.2">
      <c r="C57" t="s">
        <v>125</v>
      </c>
      <c r="D57" t="s">
        <v>502</v>
      </c>
      <c r="E57" s="39">
        <v>43511</v>
      </c>
      <c r="F57" s="58" t="s">
        <v>478</v>
      </c>
      <c r="G57" s="66">
        <v>0</v>
      </c>
      <c r="H57" s="66">
        <v>0</v>
      </c>
      <c r="I57" s="41" t="s">
        <v>484</v>
      </c>
      <c r="J57" s="41" t="s">
        <v>485</v>
      </c>
      <c r="K57" s="41" t="s">
        <v>485</v>
      </c>
    </row>
    <row r="58" spans="2:11" x14ac:dyDescent="0.2">
      <c r="C58" t="s">
        <v>126</v>
      </c>
      <c r="D58" t="s">
        <v>502</v>
      </c>
      <c r="E58" s="39">
        <v>43511</v>
      </c>
      <c r="F58" s="58" t="s">
        <v>478</v>
      </c>
      <c r="G58" s="66">
        <v>0</v>
      </c>
      <c r="H58" s="66">
        <v>0</v>
      </c>
      <c r="I58" s="41" t="s">
        <v>484</v>
      </c>
      <c r="J58" s="41" t="s">
        <v>485</v>
      </c>
      <c r="K58" s="41" t="s">
        <v>485</v>
      </c>
    </row>
    <row r="59" spans="2:11" x14ac:dyDescent="0.2">
      <c r="C59" t="s">
        <v>127</v>
      </c>
      <c r="D59" t="s">
        <v>502</v>
      </c>
      <c r="E59" s="39">
        <v>43511</v>
      </c>
      <c r="F59" s="58" t="s">
        <v>478</v>
      </c>
      <c r="G59" s="66">
        <v>0</v>
      </c>
      <c r="H59" s="66">
        <v>0</v>
      </c>
      <c r="I59" s="41" t="s">
        <v>484</v>
      </c>
      <c r="J59" s="41" t="s">
        <v>485</v>
      </c>
      <c r="K59" s="41" t="s">
        <v>485</v>
      </c>
    </row>
    <row r="60" spans="2:11" x14ac:dyDescent="0.2">
      <c r="C60" t="s">
        <v>128</v>
      </c>
      <c r="D60" t="s">
        <v>502</v>
      </c>
      <c r="E60" s="39">
        <v>43511</v>
      </c>
      <c r="F60" s="58" t="s">
        <v>478</v>
      </c>
      <c r="G60" s="66">
        <v>0</v>
      </c>
      <c r="H60" s="66">
        <v>0</v>
      </c>
      <c r="I60" s="41" t="s">
        <v>484</v>
      </c>
      <c r="J60" s="41" t="s">
        <v>485</v>
      </c>
      <c r="K60" s="41" t="s">
        <v>485</v>
      </c>
    </row>
    <row r="61" spans="2:11" x14ac:dyDescent="0.2">
      <c r="C61" t="s">
        <v>129</v>
      </c>
      <c r="D61" s="39">
        <v>43509</v>
      </c>
      <c r="E61" s="39">
        <v>43511</v>
      </c>
      <c r="F61" s="58" t="s">
        <v>478</v>
      </c>
      <c r="G61" s="66">
        <v>0</v>
      </c>
      <c r="H61" s="66">
        <v>0</v>
      </c>
      <c r="I61" s="41" t="s">
        <v>484</v>
      </c>
      <c r="J61" s="41" t="s">
        <v>485</v>
      </c>
      <c r="K61" s="41" t="s">
        <v>485</v>
      </c>
    </row>
    <row r="62" spans="2:11" ht="16" x14ac:dyDescent="0.2">
      <c r="B62" s="16" t="s">
        <v>463</v>
      </c>
      <c r="C62" t="s">
        <v>130</v>
      </c>
    </row>
    <row r="63" spans="2:11" x14ac:dyDescent="0.2">
      <c r="B63" s="33">
        <v>0</v>
      </c>
      <c r="C63" t="s">
        <v>131</v>
      </c>
    </row>
    <row r="64" spans="2:11" x14ac:dyDescent="0.2">
      <c r="C64" t="s">
        <v>132</v>
      </c>
    </row>
    <row r="65" spans="3:3" x14ac:dyDescent="0.2">
      <c r="C65" t="s">
        <v>133</v>
      </c>
    </row>
    <row r="66" spans="3:3" x14ac:dyDescent="0.2">
      <c r="C66" t="s">
        <v>134</v>
      </c>
    </row>
    <row r="67" spans="3:3" x14ac:dyDescent="0.2">
      <c r="C67" t="s">
        <v>135</v>
      </c>
    </row>
    <row r="68" spans="3:3" x14ac:dyDescent="0.2">
      <c r="C68" t="s">
        <v>136</v>
      </c>
    </row>
    <row r="69" spans="3:3" x14ac:dyDescent="0.2">
      <c r="C69" t="s">
        <v>137</v>
      </c>
    </row>
    <row r="70" spans="3:3" x14ac:dyDescent="0.2">
      <c r="C70" t="s">
        <v>138</v>
      </c>
    </row>
    <row r="71" spans="3:3" x14ac:dyDescent="0.2">
      <c r="C71" t="s">
        <v>139</v>
      </c>
    </row>
    <row r="72" spans="3:3" x14ac:dyDescent="0.2">
      <c r="C72" t="s">
        <v>140</v>
      </c>
    </row>
    <row r="73" spans="3:3" x14ac:dyDescent="0.2">
      <c r="C73" t="s">
        <v>141</v>
      </c>
    </row>
    <row r="74" spans="3:3" x14ac:dyDescent="0.2">
      <c r="C74" t="s">
        <v>142</v>
      </c>
    </row>
    <row r="75" spans="3:3" x14ac:dyDescent="0.2">
      <c r="C75" t="s">
        <v>143</v>
      </c>
    </row>
    <row r="76" spans="3:3" x14ac:dyDescent="0.2">
      <c r="C76" t="s">
        <v>144</v>
      </c>
    </row>
    <row r="77" spans="3:3" x14ac:dyDescent="0.2">
      <c r="C77" t="s">
        <v>145</v>
      </c>
    </row>
    <row r="78" spans="3:3" x14ac:dyDescent="0.2">
      <c r="C78" t="s">
        <v>146</v>
      </c>
    </row>
    <row r="79" spans="3:3" x14ac:dyDescent="0.2">
      <c r="C79" t="s">
        <v>147</v>
      </c>
    </row>
    <row r="80" spans="3:3" x14ac:dyDescent="0.2">
      <c r="C80" t="s">
        <v>148</v>
      </c>
    </row>
    <row r="81" spans="2:11" x14ac:dyDescent="0.2">
      <c r="C81" t="s">
        <v>149</v>
      </c>
    </row>
    <row r="82" spans="2:11" ht="16" x14ac:dyDescent="0.2">
      <c r="B82" s="16" t="s">
        <v>464</v>
      </c>
      <c r="C82" t="s">
        <v>150</v>
      </c>
      <c r="D82" s="39">
        <v>43509</v>
      </c>
      <c r="E82" s="39">
        <v>43489</v>
      </c>
      <c r="F82" s="58" t="s">
        <v>478</v>
      </c>
      <c r="G82" s="66">
        <v>0</v>
      </c>
      <c r="H82" s="66">
        <v>0</v>
      </c>
      <c r="I82" s="41"/>
      <c r="J82" s="41"/>
      <c r="K82" s="41"/>
    </row>
    <row r="83" spans="2:11" x14ac:dyDescent="0.2">
      <c r="B83" s="33">
        <v>0</v>
      </c>
      <c r="C83" t="s">
        <v>151</v>
      </c>
      <c r="D83" s="39">
        <v>43509</v>
      </c>
      <c r="E83" s="39">
        <v>43489</v>
      </c>
      <c r="F83" s="58" t="s">
        <v>478</v>
      </c>
      <c r="G83" s="66">
        <v>0</v>
      </c>
      <c r="H83" s="66">
        <v>0</v>
      </c>
      <c r="I83" s="41"/>
      <c r="J83" s="41"/>
      <c r="K83" s="41"/>
    </row>
    <row r="84" spans="2:11" x14ac:dyDescent="0.2">
      <c r="C84" t="s">
        <v>152</v>
      </c>
    </row>
    <row r="85" spans="2:11" x14ac:dyDescent="0.2">
      <c r="C85" t="s">
        <v>153</v>
      </c>
    </row>
    <row r="86" spans="2:11" x14ac:dyDescent="0.2">
      <c r="C86" t="s">
        <v>154</v>
      </c>
    </row>
    <row r="87" spans="2:11" x14ac:dyDescent="0.2">
      <c r="C87" t="s">
        <v>155</v>
      </c>
    </row>
    <row r="88" spans="2:11" x14ac:dyDescent="0.2">
      <c r="C88" t="s">
        <v>156</v>
      </c>
    </row>
    <row r="89" spans="2:11" x14ac:dyDescent="0.2">
      <c r="C89" t="s">
        <v>157</v>
      </c>
    </row>
    <row r="90" spans="2:11" x14ac:dyDescent="0.2">
      <c r="C90" t="s">
        <v>158</v>
      </c>
    </row>
    <row r="91" spans="2:11" x14ac:dyDescent="0.2">
      <c r="C91" t="s">
        <v>159</v>
      </c>
    </row>
    <row r="92" spans="2:11" x14ac:dyDescent="0.2">
      <c r="C92" t="s">
        <v>160</v>
      </c>
    </row>
    <row r="93" spans="2:11" x14ac:dyDescent="0.2">
      <c r="C93" t="s">
        <v>161</v>
      </c>
      <c r="D93" s="39">
        <v>43509</v>
      </c>
      <c r="E93" s="39">
        <v>43510</v>
      </c>
      <c r="F93" s="58" t="s">
        <v>478</v>
      </c>
      <c r="G93" s="66">
        <v>0</v>
      </c>
      <c r="H93" s="66">
        <v>0</v>
      </c>
      <c r="I93" s="41" t="s">
        <v>484</v>
      </c>
      <c r="J93" s="41" t="s">
        <v>485</v>
      </c>
      <c r="K93" s="41" t="s">
        <v>485</v>
      </c>
    </row>
    <row r="94" spans="2:11" x14ac:dyDescent="0.2">
      <c r="C94" t="s">
        <v>162</v>
      </c>
    </row>
    <row r="95" spans="2:11" x14ac:dyDescent="0.2">
      <c r="C95" t="s">
        <v>163</v>
      </c>
      <c r="D95" s="39">
        <v>43509</v>
      </c>
      <c r="E95" s="39">
        <v>43510</v>
      </c>
      <c r="F95" s="58" t="s">
        <v>478</v>
      </c>
      <c r="G95" s="66">
        <v>0</v>
      </c>
      <c r="H95" s="66">
        <v>0</v>
      </c>
      <c r="I95" s="41" t="s">
        <v>484</v>
      </c>
      <c r="J95" s="41" t="s">
        <v>485</v>
      </c>
      <c r="K95" s="41" t="s">
        <v>485</v>
      </c>
    </row>
    <row r="96" spans="2:11" x14ac:dyDescent="0.2">
      <c r="C96" t="s">
        <v>164</v>
      </c>
    </row>
    <row r="97" spans="3:11" x14ac:dyDescent="0.2">
      <c r="C97" t="s">
        <v>165</v>
      </c>
    </row>
    <row r="98" spans="3:11" x14ac:dyDescent="0.2">
      <c r="C98" t="s">
        <v>166</v>
      </c>
    </row>
    <row r="99" spans="3:11" x14ac:dyDescent="0.2">
      <c r="C99" t="s">
        <v>167</v>
      </c>
    </row>
    <row r="100" spans="3:11" x14ac:dyDescent="0.2">
      <c r="C100" t="s">
        <v>168</v>
      </c>
    </row>
    <row r="101" spans="3:11" x14ac:dyDescent="0.2">
      <c r="C101" t="s">
        <v>169</v>
      </c>
      <c r="D101" s="39">
        <v>43509</v>
      </c>
      <c r="E101" s="39">
        <v>43510</v>
      </c>
      <c r="F101" s="58" t="s">
        <v>478</v>
      </c>
      <c r="G101" s="66">
        <v>0</v>
      </c>
      <c r="H101" s="66">
        <v>0</v>
      </c>
      <c r="I101" s="41" t="s">
        <v>484</v>
      </c>
      <c r="J101" s="41" t="s">
        <v>485</v>
      </c>
      <c r="K101" s="41" t="s">
        <v>485</v>
      </c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{4A0C55FA-D811-AF47-AADF-3A81736135CF}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{033EC6C9-4268-624C-89B7-F8E5C1B2923D}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{ABE94942-596A-6E48-9FD6-457426698707}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{1A88CAAE-D094-304A-A836-C9A40253E1C4}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{36222520-8DF9-F647-A630-112BB9C35B41}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16B1AF04-270F-8740-99FA-847F80B4CD41}">
      <formula1>"0%,25%,50%,75%,100%"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C55FA-D811-AF47-AADF-3A81736135C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33EC6C9-4268-624C-89B7-F8E5C1B2923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ABE94942-596A-6E48-9FD6-45742669870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1A88CAAE-D094-304A-A836-C9A40253E1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6222520-8DF9-F647-A630-112BB9C35B4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A2C3-A0FE-304C-9932-022BD9DD9296}">
  <dimension ref="B1:AI102"/>
  <sheetViews>
    <sheetView zoomScaleNormal="100" workbookViewId="0">
      <pane ySplit="1" topLeftCell="A71" activePane="bottomLeft" state="frozen"/>
      <selection pane="bottomLeft" activeCell="N59" sqref="N59:P59"/>
    </sheetView>
  </sheetViews>
  <sheetFormatPr baseColWidth="10" defaultRowHeight="15" x14ac:dyDescent="0.2"/>
  <cols>
    <col min="2" max="2" width="14.1640625" customWidth="1"/>
    <col min="3" max="3" width="10.83203125" style="47"/>
    <col min="4" max="4" width="13" customWidth="1"/>
    <col min="9" max="9" width="5.6640625" customWidth="1"/>
    <col min="10" max="10" width="6.6640625" customWidth="1"/>
    <col min="11" max="11" width="9" customWidth="1"/>
    <col min="12" max="12" width="11" customWidth="1"/>
    <col min="14" max="14" width="9.5" customWidth="1"/>
    <col min="17" max="17" width="5.83203125" customWidth="1"/>
    <col min="18" max="18" width="7.1640625" customWidth="1"/>
    <col min="19" max="19" width="9.33203125" customWidth="1"/>
  </cols>
  <sheetData>
    <row r="1" spans="2:35" s="37" customFormat="1" ht="72" x14ac:dyDescent="0.2">
      <c r="B1" s="35" t="s">
        <v>105</v>
      </c>
      <c r="C1" s="48" t="s">
        <v>104</v>
      </c>
      <c r="D1" s="36" t="s">
        <v>26</v>
      </c>
      <c r="E1" s="36" t="s">
        <v>480</v>
      </c>
      <c r="F1" s="36" t="s">
        <v>108</v>
      </c>
      <c r="G1" s="36" t="s">
        <v>106</v>
      </c>
      <c r="H1" s="36" t="s">
        <v>107</v>
      </c>
      <c r="I1" s="36" t="s">
        <v>481</v>
      </c>
      <c r="J1" s="36" t="s">
        <v>482</v>
      </c>
      <c r="K1" s="36" t="s">
        <v>483</v>
      </c>
      <c r="L1" s="36" t="s">
        <v>109</v>
      </c>
      <c r="M1" s="36" t="s">
        <v>507</v>
      </c>
      <c r="N1" s="36" t="s">
        <v>508</v>
      </c>
      <c r="O1" s="36" t="s">
        <v>509</v>
      </c>
      <c r="P1" s="36" t="s">
        <v>510</v>
      </c>
      <c r="Q1" s="36" t="s">
        <v>481</v>
      </c>
      <c r="R1" s="36" t="s">
        <v>482</v>
      </c>
      <c r="S1" s="36" t="s">
        <v>483</v>
      </c>
      <c r="T1" s="36" t="s">
        <v>491</v>
      </c>
      <c r="U1" s="36" t="s">
        <v>492</v>
      </c>
      <c r="V1" s="36" t="s">
        <v>493</v>
      </c>
      <c r="W1" s="36" t="s">
        <v>494</v>
      </c>
      <c r="X1" s="36" t="s">
        <v>481</v>
      </c>
      <c r="Y1" s="36" t="s">
        <v>482</v>
      </c>
      <c r="Z1" s="36" t="s">
        <v>483</v>
      </c>
      <c r="AA1" s="36" t="s">
        <v>109</v>
      </c>
      <c r="AB1" s="36" t="s">
        <v>63</v>
      </c>
      <c r="AC1" s="36" t="s">
        <v>495</v>
      </c>
      <c r="AD1" s="36" t="s">
        <v>424</v>
      </c>
      <c r="AE1" s="36" t="s">
        <v>425</v>
      </c>
      <c r="AF1" s="36" t="s">
        <v>426</v>
      </c>
    </row>
    <row r="2" spans="2:35" ht="16" x14ac:dyDescent="0.2">
      <c r="B2" s="34" t="s">
        <v>451</v>
      </c>
      <c r="C2" s="47" t="s">
        <v>170</v>
      </c>
      <c r="D2" s="39">
        <v>43422</v>
      </c>
      <c r="E2" s="39">
        <v>43432</v>
      </c>
      <c r="F2" s="58" t="s">
        <v>478</v>
      </c>
      <c r="G2">
        <v>0</v>
      </c>
      <c r="H2">
        <v>0</v>
      </c>
      <c r="I2" s="59" t="s">
        <v>484</v>
      </c>
      <c r="J2" s="59" t="s">
        <v>485</v>
      </c>
      <c r="K2" s="59" t="s">
        <v>485</v>
      </c>
      <c r="L2" s="59"/>
      <c r="N2" s="34"/>
      <c r="Q2" s="59"/>
      <c r="R2" s="59"/>
      <c r="S2" s="59"/>
    </row>
    <row r="3" spans="2:35" x14ac:dyDescent="0.2">
      <c r="B3" s="33">
        <v>0.75</v>
      </c>
      <c r="C3" s="47" t="s">
        <v>171</v>
      </c>
      <c r="D3" s="39">
        <v>43422</v>
      </c>
      <c r="E3" s="64">
        <v>43443</v>
      </c>
      <c r="F3" s="58" t="s">
        <v>478</v>
      </c>
      <c r="G3">
        <v>0</v>
      </c>
      <c r="H3">
        <v>0</v>
      </c>
      <c r="I3" s="41" t="s">
        <v>484</v>
      </c>
      <c r="J3" s="41" t="s">
        <v>485</v>
      </c>
      <c r="K3" s="41" t="s">
        <v>485</v>
      </c>
    </row>
    <row r="4" spans="2:35" x14ac:dyDescent="0.2">
      <c r="C4" s="47" t="s">
        <v>172</v>
      </c>
      <c r="D4" s="39">
        <v>43422</v>
      </c>
      <c r="E4" s="39">
        <v>43432</v>
      </c>
      <c r="F4" s="60" t="s">
        <v>486</v>
      </c>
      <c r="G4" s="59">
        <v>32.190803527832031</v>
      </c>
      <c r="H4" s="59">
        <v>81880.015625</v>
      </c>
      <c r="I4" s="59" t="s">
        <v>485</v>
      </c>
      <c r="J4" s="59" t="s">
        <v>484</v>
      </c>
      <c r="K4" s="59" t="s">
        <v>484</v>
      </c>
      <c r="M4" s="39">
        <v>43509</v>
      </c>
      <c r="N4" s="60" t="s">
        <v>486</v>
      </c>
      <c r="O4" s="41">
        <v>31.945489883422852</v>
      </c>
      <c r="P4" s="41">
        <v>17894.138671875</v>
      </c>
      <c r="Q4" s="41" t="s">
        <v>484</v>
      </c>
      <c r="R4" s="41" t="s">
        <v>484</v>
      </c>
      <c r="S4" s="41" t="s">
        <v>484</v>
      </c>
      <c r="T4" s="39">
        <v>43513</v>
      </c>
      <c r="U4" s="60" t="s">
        <v>486</v>
      </c>
      <c r="V4" s="41">
        <v>33.365936279296875</v>
      </c>
      <c r="W4" s="41">
        <v>367.832763671875</v>
      </c>
      <c r="X4" s="41" t="s">
        <v>484</v>
      </c>
      <c r="Y4" s="41" t="s">
        <v>484</v>
      </c>
      <c r="Z4" s="41" t="s">
        <v>484</v>
      </c>
    </row>
    <row r="5" spans="2:35" x14ac:dyDescent="0.2">
      <c r="C5" s="47" t="s">
        <v>173</v>
      </c>
      <c r="D5" s="39">
        <v>43422</v>
      </c>
      <c r="E5" s="39">
        <v>43432</v>
      </c>
      <c r="F5" s="58" t="s">
        <v>478</v>
      </c>
      <c r="G5">
        <v>0</v>
      </c>
      <c r="H5">
        <v>0</v>
      </c>
      <c r="I5" s="59" t="s">
        <v>484</v>
      </c>
      <c r="J5" s="59" t="s">
        <v>485</v>
      </c>
      <c r="K5" s="59" t="s">
        <v>485</v>
      </c>
      <c r="L5" s="59"/>
      <c r="Q5" s="59"/>
      <c r="R5" s="59"/>
      <c r="S5" s="59"/>
    </row>
    <row r="6" spans="2:35" x14ac:dyDescent="0.2">
      <c r="C6" s="47" t="s">
        <v>174</v>
      </c>
      <c r="D6" s="39">
        <v>43422</v>
      </c>
      <c r="E6" s="39">
        <v>43432</v>
      </c>
      <c r="F6" s="60" t="s">
        <v>486</v>
      </c>
      <c r="G6" s="59">
        <v>20.915365219116211</v>
      </c>
      <c r="H6" s="59">
        <v>18446446</v>
      </c>
      <c r="I6" s="59" t="s">
        <v>484</v>
      </c>
      <c r="J6" s="59" t="s">
        <v>484</v>
      </c>
      <c r="K6" s="59" t="s">
        <v>484</v>
      </c>
      <c r="M6" s="39">
        <v>43509</v>
      </c>
      <c r="N6" s="60" t="s">
        <v>486</v>
      </c>
      <c r="O6" s="41">
        <v>20.192527770996094</v>
      </c>
      <c r="P6" s="41">
        <v>9299322</v>
      </c>
      <c r="Q6" s="41" t="s">
        <v>484</v>
      </c>
      <c r="R6" s="41" t="s">
        <v>484</v>
      </c>
      <c r="S6" s="41" t="s">
        <v>484</v>
      </c>
      <c r="T6" s="39">
        <v>43513</v>
      </c>
      <c r="U6" s="60" t="s">
        <v>486</v>
      </c>
      <c r="V6" s="41">
        <v>28.681324005126953</v>
      </c>
      <c r="W6" s="41">
        <v>6305.60888671875</v>
      </c>
      <c r="X6" s="41" t="s">
        <v>484</v>
      </c>
      <c r="Y6" s="41" t="s">
        <v>484</v>
      </c>
      <c r="Z6" s="41" t="s">
        <v>484</v>
      </c>
    </row>
    <row r="7" spans="2:35" x14ac:dyDescent="0.2">
      <c r="C7" s="47" t="s">
        <v>175</v>
      </c>
      <c r="D7" s="39">
        <v>43422</v>
      </c>
      <c r="E7" s="39">
        <v>43432</v>
      </c>
      <c r="F7" s="58" t="s">
        <v>478</v>
      </c>
      <c r="G7">
        <v>0</v>
      </c>
      <c r="H7">
        <v>0</v>
      </c>
      <c r="I7" s="59" t="s">
        <v>484</v>
      </c>
      <c r="J7" s="59" t="s">
        <v>485</v>
      </c>
      <c r="K7" s="59" t="s">
        <v>485</v>
      </c>
      <c r="L7" s="59"/>
      <c r="Q7" s="59"/>
      <c r="R7" s="59"/>
      <c r="S7" s="59"/>
    </row>
    <row r="8" spans="2:35" x14ac:dyDescent="0.2">
      <c r="C8" s="47" t="s">
        <v>176</v>
      </c>
      <c r="D8" s="39">
        <v>43422</v>
      </c>
      <c r="E8" s="39">
        <v>43432</v>
      </c>
      <c r="F8" s="60" t="s">
        <v>486</v>
      </c>
      <c r="G8" s="59">
        <v>27.006439208984375</v>
      </c>
      <c r="H8" s="59">
        <v>954053.6875</v>
      </c>
      <c r="I8" s="59" t="s">
        <v>485</v>
      </c>
      <c r="J8" s="59" t="s">
        <v>484</v>
      </c>
      <c r="K8" s="59" t="s">
        <v>484</v>
      </c>
      <c r="M8" s="39">
        <v>43509</v>
      </c>
      <c r="N8" s="60" t="s">
        <v>486</v>
      </c>
      <c r="O8" s="41">
        <v>26.880672454833984</v>
      </c>
      <c r="P8" s="41">
        <v>267418.25</v>
      </c>
      <c r="Q8" s="41" t="s">
        <v>484</v>
      </c>
      <c r="R8" s="41" t="s">
        <v>484</v>
      </c>
      <c r="S8" s="41" t="s">
        <v>484</v>
      </c>
      <c r="T8" s="39">
        <v>43513</v>
      </c>
      <c r="U8" s="60" t="s">
        <v>486</v>
      </c>
      <c r="V8" s="41">
        <v>30.677047729492188</v>
      </c>
      <c r="W8" s="41">
        <v>1903.600830078125</v>
      </c>
      <c r="X8" s="41" t="s">
        <v>484</v>
      </c>
      <c r="Y8" s="41" t="s">
        <v>484</v>
      </c>
      <c r="Z8" s="41" t="s">
        <v>484</v>
      </c>
    </row>
    <row r="9" spans="2:35" x14ac:dyDescent="0.2">
      <c r="C9" s="47" t="s">
        <v>177</v>
      </c>
      <c r="D9" s="39">
        <v>43422</v>
      </c>
      <c r="E9" s="39">
        <v>43432</v>
      </c>
      <c r="F9" s="58" t="s">
        <v>478</v>
      </c>
      <c r="G9">
        <v>0</v>
      </c>
      <c r="H9">
        <v>0</v>
      </c>
      <c r="I9" s="59" t="s">
        <v>484</v>
      </c>
      <c r="J9" s="59" t="s">
        <v>485</v>
      </c>
      <c r="K9" s="59" t="s">
        <v>485</v>
      </c>
      <c r="L9" s="59"/>
      <c r="Q9" s="59"/>
      <c r="R9" s="59"/>
      <c r="S9" s="59"/>
    </row>
    <row r="10" spans="2:35" x14ac:dyDescent="0.2">
      <c r="C10" s="47" t="s">
        <v>178</v>
      </c>
      <c r="D10" s="39">
        <v>43422</v>
      </c>
      <c r="E10" s="39">
        <v>43432</v>
      </c>
      <c r="F10" s="61" t="s">
        <v>477</v>
      </c>
      <c r="G10" s="59">
        <v>45.829708099365234</v>
      </c>
      <c r="H10" s="59">
        <v>90.993232727050781</v>
      </c>
      <c r="I10" s="59" t="s">
        <v>484</v>
      </c>
      <c r="J10" s="59" t="s">
        <v>484</v>
      </c>
      <c r="K10" s="59" t="s">
        <v>484</v>
      </c>
      <c r="L10" t="s">
        <v>500</v>
      </c>
      <c r="M10" s="39">
        <v>43509</v>
      </c>
      <c r="N10" s="60" t="s">
        <v>486</v>
      </c>
      <c r="O10" s="41">
        <v>46.487197875976562</v>
      </c>
      <c r="P10" s="41">
        <v>7.8645954132080078</v>
      </c>
      <c r="Q10" s="41" t="s">
        <v>484</v>
      </c>
      <c r="R10" s="41" t="s">
        <v>484</v>
      </c>
      <c r="S10" s="41" t="s">
        <v>484</v>
      </c>
      <c r="T10" s="39">
        <v>43513</v>
      </c>
      <c r="U10" s="60" t="s">
        <v>486</v>
      </c>
      <c r="V10" s="41">
        <v>30.52653694152832</v>
      </c>
      <c r="W10" s="41">
        <v>2056.2939453125</v>
      </c>
      <c r="X10" s="41" t="s">
        <v>484</v>
      </c>
      <c r="Y10" s="41" t="s">
        <v>484</v>
      </c>
      <c r="Z10" s="41" t="s">
        <v>484</v>
      </c>
      <c r="AB10" s="39"/>
      <c r="AC10" s="39">
        <v>43443</v>
      </c>
      <c r="AD10" s="60" t="s">
        <v>486</v>
      </c>
      <c r="AE10" s="41">
        <v>40.657169342041016</v>
      </c>
      <c r="AF10" s="41">
        <v>151.67706298828125</v>
      </c>
      <c r="AG10" s="41" t="s">
        <v>484</v>
      </c>
      <c r="AH10" s="41" t="s">
        <v>484</v>
      </c>
      <c r="AI10" s="41" t="s">
        <v>484</v>
      </c>
    </row>
    <row r="11" spans="2:35" x14ac:dyDescent="0.2">
      <c r="C11" s="47" t="s">
        <v>179</v>
      </c>
      <c r="D11" s="39">
        <v>43422</v>
      </c>
      <c r="E11" s="39">
        <v>43432</v>
      </c>
      <c r="F11" s="60" t="s">
        <v>486</v>
      </c>
      <c r="G11" s="59">
        <v>30.239864349365234</v>
      </c>
      <c r="H11" s="59">
        <v>223020.09375</v>
      </c>
      <c r="I11" s="59" t="s">
        <v>485</v>
      </c>
      <c r="J11" s="59" t="s">
        <v>484</v>
      </c>
      <c r="K11" s="59" t="s">
        <v>484</v>
      </c>
      <c r="M11" s="39">
        <v>43509</v>
      </c>
      <c r="N11" s="60" t="s">
        <v>486</v>
      </c>
      <c r="O11" s="41">
        <v>30.204627990722656</v>
      </c>
      <c r="P11" s="41">
        <v>45197.2109375</v>
      </c>
      <c r="Q11" s="41" t="s">
        <v>484</v>
      </c>
      <c r="R11" s="41" t="s">
        <v>484</v>
      </c>
      <c r="S11" s="41" t="s">
        <v>484</v>
      </c>
      <c r="T11" s="39">
        <v>43513</v>
      </c>
      <c r="U11" s="60" t="s">
        <v>486</v>
      </c>
      <c r="V11" s="41">
        <v>31.743249893188477</v>
      </c>
      <c r="W11" s="41">
        <v>986.9403076171875</v>
      </c>
      <c r="X11" s="41" t="s">
        <v>484</v>
      </c>
      <c r="Y11" s="41" t="s">
        <v>484</v>
      </c>
      <c r="Z11" s="41" t="s">
        <v>484</v>
      </c>
    </row>
    <row r="12" spans="2:35" x14ac:dyDescent="0.2">
      <c r="C12" s="47" t="s">
        <v>180</v>
      </c>
      <c r="D12" s="39">
        <v>43422</v>
      </c>
      <c r="E12" s="39">
        <v>43432</v>
      </c>
      <c r="F12" s="60" t="s">
        <v>486</v>
      </c>
      <c r="G12" s="59">
        <v>34.336067199707031</v>
      </c>
      <c r="H12" s="59">
        <v>28727.75</v>
      </c>
      <c r="I12" s="59" t="s">
        <v>485</v>
      </c>
      <c r="J12" s="59" t="s">
        <v>484</v>
      </c>
      <c r="K12" s="59" t="s">
        <v>484</v>
      </c>
      <c r="L12" s="47"/>
      <c r="M12" s="39">
        <v>43509</v>
      </c>
      <c r="N12" s="60" t="s">
        <v>486</v>
      </c>
      <c r="O12" s="41">
        <v>37.883773803710938</v>
      </c>
      <c r="P12" s="41">
        <v>760.64398193359375</v>
      </c>
      <c r="Q12" s="41" t="s">
        <v>484</v>
      </c>
      <c r="R12" s="41" t="s">
        <v>484</v>
      </c>
      <c r="S12" s="41" t="s">
        <v>484</v>
      </c>
      <c r="T12" s="39">
        <v>43513</v>
      </c>
      <c r="U12" s="60" t="s">
        <v>486</v>
      </c>
      <c r="V12" s="41">
        <v>41.733478546142578</v>
      </c>
      <c r="W12" s="41">
        <v>2.282721996307373</v>
      </c>
      <c r="X12" s="41" t="s">
        <v>484</v>
      </c>
      <c r="Y12" s="41" t="s">
        <v>484</v>
      </c>
      <c r="Z12" s="41" t="s">
        <v>484</v>
      </c>
    </row>
    <row r="13" spans="2:35" x14ac:dyDescent="0.2">
      <c r="C13" s="47" t="s">
        <v>181</v>
      </c>
      <c r="D13" s="39">
        <v>43422</v>
      </c>
      <c r="E13" s="39">
        <v>43432</v>
      </c>
      <c r="F13" s="58" t="s">
        <v>478</v>
      </c>
      <c r="G13">
        <v>0</v>
      </c>
      <c r="H13">
        <v>0</v>
      </c>
      <c r="I13" s="47"/>
      <c r="J13" s="47"/>
      <c r="K13" s="47"/>
      <c r="L13" s="47"/>
      <c r="Q13" s="47"/>
      <c r="R13" s="47"/>
      <c r="S13" s="47"/>
    </row>
    <row r="14" spans="2:35" x14ac:dyDescent="0.2">
      <c r="C14" s="47" t="s">
        <v>182</v>
      </c>
      <c r="D14" s="39">
        <v>43422</v>
      </c>
      <c r="E14" s="39">
        <v>43432</v>
      </c>
      <c r="F14" s="58" t="s">
        <v>478</v>
      </c>
      <c r="G14">
        <v>0</v>
      </c>
      <c r="H14">
        <v>0</v>
      </c>
      <c r="I14" s="59"/>
      <c r="J14" s="47"/>
      <c r="K14" s="47"/>
      <c r="L14" s="47"/>
      <c r="Q14" s="59"/>
      <c r="R14" s="47"/>
      <c r="S14" s="47"/>
    </row>
    <row r="15" spans="2:35" x14ac:dyDescent="0.2">
      <c r="C15" s="47" t="s">
        <v>183</v>
      </c>
      <c r="D15" s="39">
        <v>43422</v>
      </c>
      <c r="E15" s="39">
        <v>43432</v>
      </c>
      <c r="F15" s="60" t="s">
        <v>486</v>
      </c>
      <c r="G15" s="59">
        <v>35.106071472167969</v>
      </c>
      <c r="H15" s="59">
        <v>25420.896484375</v>
      </c>
      <c r="I15" s="59" t="s">
        <v>485</v>
      </c>
      <c r="J15" s="59" t="s">
        <v>484</v>
      </c>
      <c r="K15" s="59" t="s">
        <v>484</v>
      </c>
      <c r="L15" s="47"/>
      <c r="M15" s="39">
        <v>43520</v>
      </c>
      <c r="N15" s="60" t="s">
        <v>486</v>
      </c>
      <c r="O15" s="41">
        <v>28.070915222167969</v>
      </c>
      <c r="P15" s="41">
        <v>18055.234375</v>
      </c>
      <c r="Q15" s="41" t="s">
        <v>485</v>
      </c>
      <c r="R15" s="41" t="s">
        <v>484</v>
      </c>
      <c r="S15" s="41" t="s">
        <v>484</v>
      </c>
      <c r="T15" s="39">
        <v>43513</v>
      </c>
      <c r="U15" s="60" t="s">
        <v>486</v>
      </c>
      <c r="V15" s="41">
        <v>36.82867431640625</v>
      </c>
      <c r="W15" s="41">
        <v>44.796054840087891</v>
      </c>
      <c r="X15" s="41" t="s">
        <v>484</v>
      </c>
      <c r="Y15" s="41" t="s">
        <v>484</v>
      </c>
      <c r="Z15" s="41" t="s">
        <v>484</v>
      </c>
    </row>
    <row r="16" spans="2:35" x14ac:dyDescent="0.2">
      <c r="C16" s="47" t="s">
        <v>184</v>
      </c>
      <c r="D16" s="39">
        <v>43442</v>
      </c>
      <c r="E16" s="39">
        <v>43443</v>
      </c>
      <c r="F16" s="58" t="s">
        <v>478</v>
      </c>
      <c r="G16">
        <v>0</v>
      </c>
      <c r="H16">
        <v>0</v>
      </c>
      <c r="I16" s="41" t="s">
        <v>484</v>
      </c>
      <c r="J16" s="41" t="s">
        <v>485</v>
      </c>
      <c r="K16" s="41" t="s">
        <v>485</v>
      </c>
    </row>
    <row r="17" spans="2:23" x14ac:dyDescent="0.2">
      <c r="C17" s="47" t="s">
        <v>185</v>
      </c>
      <c r="D17" s="39">
        <v>43442</v>
      </c>
      <c r="E17" s="39">
        <v>43443</v>
      </c>
      <c r="F17" s="58" t="s">
        <v>478</v>
      </c>
      <c r="G17">
        <v>0</v>
      </c>
      <c r="H17">
        <v>0</v>
      </c>
      <c r="I17" s="41" t="s">
        <v>484</v>
      </c>
      <c r="J17" s="41" t="s">
        <v>485</v>
      </c>
      <c r="K17" s="41" t="s">
        <v>485</v>
      </c>
    </row>
    <row r="18" spans="2:23" x14ac:dyDescent="0.2">
      <c r="C18" s="47" t="s">
        <v>186</v>
      </c>
      <c r="D18" s="39">
        <v>43442</v>
      </c>
      <c r="E18" s="39">
        <v>43443</v>
      </c>
      <c r="F18" s="58" t="s">
        <v>478</v>
      </c>
      <c r="G18">
        <v>0</v>
      </c>
      <c r="H18">
        <v>0</v>
      </c>
      <c r="I18" s="41" t="s">
        <v>484</v>
      </c>
      <c r="J18" s="41" t="s">
        <v>485</v>
      </c>
      <c r="K18" s="41" t="s">
        <v>485</v>
      </c>
    </row>
    <row r="19" spans="2:23" x14ac:dyDescent="0.2">
      <c r="C19" s="47" t="s">
        <v>187</v>
      </c>
      <c r="D19" s="39">
        <v>43442</v>
      </c>
      <c r="E19" s="39">
        <v>43443</v>
      </c>
      <c r="F19" s="58" t="s">
        <v>478</v>
      </c>
      <c r="G19">
        <v>0</v>
      </c>
      <c r="H19">
        <v>0</v>
      </c>
      <c r="I19" s="41" t="s">
        <v>484</v>
      </c>
      <c r="J19" s="41" t="s">
        <v>485</v>
      </c>
      <c r="K19" s="41" t="s">
        <v>485</v>
      </c>
    </row>
    <row r="20" spans="2:23" x14ac:dyDescent="0.2">
      <c r="C20" s="47" t="s">
        <v>188</v>
      </c>
      <c r="D20" s="39">
        <v>43442</v>
      </c>
      <c r="E20" s="39">
        <v>43443</v>
      </c>
      <c r="F20" s="58" t="s">
        <v>478</v>
      </c>
      <c r="G20">
        <v>0</v>
      </c>
      <c r="H20">
        <v>0</v>
      </c>
      <c r="I20" s="41" t="s">
        <v>484</v>
      </c>
      <c r="J20" s="41" t="s">
        <v>484</v>
      </c>
      <c r="K20" s="41" t="s">
        <v>484</v>
      </c>
    </row>
    <row r="21" spans="2:23" x14ac:dyDescent="0.2">
      <c r="C21" s="47" t="s">
        <v>189</v>
      </c>
      <c r="D21" s="39">
        <v>43442</v>
      </c>
      <c r="E21" s="39">
        <v>43443</v>
      </c>
      <c r="F21" s="58" t="s">
        <v>478</v>
      </c>
      <c r="G21">
        <v>0</v>
      </c>
      <c r="H21">
        <v>0</v>
      </c>
      <c r="I21" s="41" t="s">
        <v>484</v>
      </c>
      <c r="J21" s="41" t="s">
        <v>485</v>
      </c>
      <c r="K21" s="41" t="s">
        <v>485</v>
      </c>
    </row>
    <row r="22" spans="2:23" ht="16" x14ac:dyDescent="0.2">
      <c r="B22" s="34" t="s">
        <v>450</v>
      </c>
      <c r="C22" s="47" t="s">
        <v>190</v>
      </c>
      <c r="D22" s="39">
        <v>43422</v>
      </c>
      <c r="E22" s="64">
        <v>43443</v>
      </c>
      <c r="F22" s="58" t="s">
        <v>478</v>
      </c>
      <c r="G22">
        <v>0</v>
      </c>
      <c r="H22">
        <v>0</v>
      </c>
      <c r="I22" s="41" t="s">
        <v>484</v>
      </c>
      <c r="J22" s="41" t="s">
        <v>485</v>
      </c>
      <c r="K22" s="41" t="s">
        <v>485</v>
      </c>
    </row>
    <row r="23" spans="2:23" x14ac:dyDescent="0.2">
      <c r="B23" s="33">
        <v>0.75</v>
      </c>
      <c r="C23" s="47" t="s">
        <v>191</v>
      </c>
      <c r="D23" s="39">
        <v>43422</v>
      </c>
      <c r="E23" s="64">
        <v>43443</v>
      </c>
      <c r="F23" s="58" t="s">
        <v>478</v>
      </c>
      <c r="G23">
        <v>0</v>
      </c>
      <c r="H23">
        <v>0</v>
      </c>
      <c r="I23" s="41" t="s">
        <v>484</v>
      </c>
      <c r="J23" s="41" t="s">
        <v>485</v>
      </c>
      <c r="K23" s="41" t="s">
        <v>485</v>
      </c>
    </row>
    <row r="24" spans="2:23" x14ac:dyDescent="0.2">
      <c r="C24" s="47" t="s">
        <v>192</v>
      </c>
      <c r="D24" s="39">
        <v>43422</v>
      </c>
      <c r="E24" s="64">
        <v>43443</v>
      </c>
      <c r="F24" s="58" t="s">
        <v>478</v>
      </c>
      <c r="G24">
        <v>0</v>
      </c>
      <c r="H24">
        <v>0</v>
      </c>
      <c r="I24" s="41" t="s">
        <v>484</v>
      </c>
      <c r="J24" s="41" t="s">
        <v>485</v>
      </c>
      <c r="K24" s="41" t="s">
        <v>485</v>
      </c>
    </row>
    <row r="25" spans="2:23" x14ac:dyDescent="0.2">
      <c r="C25" s="47" t="s">
        <v>193</v>
      </c>
      <c r="D25" s="39">
        <v>43422</v>
      </c>
      <c r="E25" s="64">
        <v>43443</v>
      </c>
      <c r="F25" s="58" t="s">
        <v>478</v>
      </c>
      <c r="G25">
        <v>0</v>
      </c>
      <c r="H25">
        <v>0</v>
      </c>
      <c r="I25" s="41" t="s">
        <v>484</v>
      </c>
      <c r="J25" s="41" t="s">
        <v>485</v>
      </c>
      <c r="K25" s="41" t="s">
        <v>485</v>
      </c>
    </row>
    <row r="26" spans="2:23" x14ac:dyDescent="0.2">
      <c r="C26" s="47" t="s">
        <v>194</v>
      </c>
      <c r="D26" s="39">
        <v>43422</v>
      </c>
      <c r="E26" s="39">
        <v>43432</v>
      </c>
      <c r="F26" s="58" t="s">
        <v>478</v>
      </c>
      <c r="G26">
        <v>0</v>
      </c>
      <c r="H26">
        <v>0</v>
      </c>
      <c r="I26" s="59" t="s">
        <v>484</v>
      </c>
      <c r="J26" s="59" t="s">
        <v>485</v>
      </c>
      <c r="K26" s="59" t="s">
        <v>485</v>
      </c>
      <c r="L26" s="59"/>
      <c r="Q26" s="59"/>
      <c r="R26" s="59"/>
      <c r="S26" s="59"/>
    </row>
    <row r="27" spans="2:23" x14ac:dyDescent="0.2">
      <c r="C27" s="47" t="s">
        <v>195</v>
      </c>
      <c r="D27" s="39">
        <v>43422</v>
      </c>
      <c r="E27" s="39">
        <v>43432</v>
      </c>
      <c r="F27" s="58" t="s">
        <v>478</v>
      </c>
      <c r="G27">
        <v>0</v>
      </c>
      <c r="H27">
        <v>0</v>
      </c>
      <c r="I27" s="59" t="s">
        <v>484</v>
      </c>
      <c r="J27" s="59" t="s">
        <v>485</v>
      </c>
      <c r="K27" s="59" t="s">
        <v>485</v>
      </c>
      <c r="L27" s="59"/>
      <c r="Q27" s="59"/>
      <c r="R27" s="59"/>
      <c r="S27" s="59"/>
    </row>
    <row r="28" spans="2:23" x14ac:dyDescent="0.2">
      <c r="C28" s="47" t="s">
        <v>196</v>
      </c>
      <c r="D28" s="39">
        <v>43422</v>
      </c>
      <c r="E28" s="39">
        <v>43432</v>
      </c>
      <c r="F28" s="58" t="s">
        <v>478</v>
      </c>
      <c r="G28">
        <v>0</v>
      </c>
      <c r="H28">
        <v>0</v>
      </c>
      <c r="I28" s="59" t="s">
        <v>484</v>
      </c>
      <c r="J28" s="59" t="s">
        <v>485</v>
      </c>
      <c r="K28" s="59" t="s">
        <v>485</v>
      </c>
      <c r="L28" s="59"/>
      <c r="Q28" s="59"/>
      <c r="R28" s="59"/>
      <c r="S28" s="59"/>
    </row>
    <row r="29" spans="2:23" x14ac:dyDescent="0.2">
      <c r="C29" s="47" t="s">
        <v>197</v>
      </c>
      <c r="D29" s="39">
        <v>43422</v>
      </c>
      <c r="E29" s="39">
        <v>43432</v>
      </c>
      <c r="F29" s="58" t="s">
        <v>478</v>
      </c>
      <c r="G29">
        <v>0</v>
      </c>
      <c r="H29">
        <v>0</v>
      </c>
      <c r="I29" s="59" t="s">
        <v>484</v>
      </c>
      <c r="J29" s="59" t="s">
        <v>485</v>
      </c>
      <c r="K29" s="59" t="s">
        <v>485</v>
      </c>
      <c r="L29" s="59"/>
      <c r="Q29" s="59"/>
      <c r="R29" s="59"/>
      <c r="S29" s="59"/>
    </row>
    <row r="30" spans="2:23" x14ac:dyDescent="0.2">
      <c r="C30" s="47" t="s">
        <v>198</v>
      </c>
      <c r="D30" s="39">
        <v>43422</v>
      </c>
      <c r="E30" s="64">
        <v>43443</v>
      </c>
      <c r="F30" s="58" t="s">
        <v>478</v>
      </c>
      <c r="G30">
        <v>0</v>
      </c>
      <c r="H30">
        <v>0</v>
      </c>
      <c r="I30" s="41" t="s">
        <v>484</v>
      </c>
      <c r="J30" s="41" t="s">
        <v>485</v>
      </c>
      <c r="K30" s="41" t="s">
        <v>485</v>
      </c>
    </row>
    <row r="31" spans="2:23" x14ac:dyDescent="0.2">
      <c r="C31" s="47" t="s">
        <v>199</v>
      </c>
      <c r="D31" s="39">
        <v>43422</v>
      </c>
      <c r="E31" s="64">
        <v>43443</v>
      </c>
      <c r="F31" s="58" t="s">
        <v>478</v>
      </c>
      <c r="G31">
        <v>0</v>
      </c>
      <c r="H31">
        <v>0</v>
      </c>
      <c r="I31" s="41" t="s">
        <v>484</v>
      </c>
      <c r="J31" s="41" t="s">
        <v>485</v>
      </c>
      <c r="K31" s="41" t="s">
        <v>485</v>
      </c>
    </row>
    <row r="32" spans="2:23" x14ac:dyDescent="0.2">
      <c r="C32" s="47" t="s">
        <v>200</v>
      </c>
      <c r="D32" s="39">
        <v>43422</v>
      </c>
      <c r="E32" s="64">
        <v>43443</v>
      </c>
      <c r="F32" s="60" t="s">
        <v>486</v>
      </c>
      <c r="G32" s="41">
        <v>27.48335075378418</v>
      </c>
      <c r="H32" s="41">
        <v>115119.75</v>
      </c>
      <c r="I32" s="41" t="s">
        <v>484</v>
      </c>
      <c r="J32" s="41" t="s">
        <v>484</v>
      </c>
      <c r="K32" s="41" t="s">
        <v>484</v>
      </c>
      <c r="M32" s="39">
        <v>43509</v>
      </c>
      <c r="N32" s="60" t="s">
        <v>486</v>
      </c>
      <c r="O32" s="41">
        <v>32.411338806152344</v>
      </c>
      <c r="P32" s="41">
        <v>14020.0673828125</v>
      </c>
      <c r="Q32" s="41" t="s">
        <v>484</v>
      </c>
      <c r="R32" s="41" t="s">
        <v>484</v>
      </c>
      <c r="S32" s="41" t="s">
        <v>484</v>
      </c>
      <c r="T32" s="39">
        <v>43513</v>
      </c>
      <c r="U32" s="60" t="s">
        <v>486</v>
      </c>
      <c r="V32" s="41">
        <v>30.449243545532227</v>
      </c>
      <c r="W32" s="41">
        <v>2155.673828125</v>
      </c>
    </row>
    <row r="33" spans="2:32" x14ac:dyDescent="0.2">
      <c r="C33" s="47" t="s">
        <v>201</v>
      </c>
      <c r="D33" s="39">
        <v>43422</v>
      </c>
      <c r="E33" s="64">
        <v>43443</v>
      </c>
      <c r="F33" s="58" t="s">
        <v>478</v>
      </c>
      <c r="G33">
        <v>0</v>
      </c>
      <c r="H33">
        <v>0</v>
      </c>
      <c r="I33" s="41" t="s">
        <v>484</v>
      </c>
      <c r="J33" s="41" t="s">
        <v>485</v>
      </c>
      <c r="K33" s="41" t="s">
        <v>485</v>
      </c>
    </row>
    <row r="34" spans="2:32" x14ac:dyDescent="0.2">
      <c r="C34" s="47" t="s">
        <v>202</v>
      </c>
      <c r="D34" s="39">
        <v>43442</v>
      </c>
      <c r="E34" s="64">
        <v>43443</v>
      </c>
      <c r="F34" s="58" t="s">
        <v>478</v>
      </c>
      <c r="G34">
        <v>0</v>
      </c>
      <c r="H34">
        <v>0</v>
      </c>
      <c r="I34" s="41" t="s">
        <v>484</v>
      </c>
      <c r="J34" s="41" t="s">
        <v>485</v>
      </c>
      <c r="K34" s="41" t="s">
        <v>485</v>
      </c>
    </row>
    <row r="35" spans="2:32" x14ac:dyDescent="0.2">
      <c r="C35" s="47" t="s">
        <v>203</v>
      </c>
      <c r="D35" s="39">
        <v>43422</v>
      </c>
      <c r="E35" s="64">
        <v>43443</v>
      </c>
      <c r="F35" s="58" t="s">
        <v>478</v>
      </c>
      <c r="G35">
        <v>0</v>
      </c>
      <c r="H35">
        <v>0</v>
      </c>
      <c r="I35" s="41" t="s">
        <v>484</v>
      </c>
      <c r="J35" s="41" t="s">
        <v>485</v>
      </c>
      <c r="K35" s="41" t="s">
        <v>485</v>
      </c>
    </row>
    <row r="36" spans="2:32" ht="17" customHeight="1" x14ac:dyDescent="0.2">
      <c r="C36" s="47" t="s">
        <v>204</v>
      </c>
      <c r="D36" s="39">
        <v>43422</v>
      </c>
      <c r="E36" s="64">
        <v>43443</v>
      </c>
      <c r="F36" s="60" t="s">
        <v>486</v>
      </c>
      <c r="G36" s="41">
        <v>43.925712585449219</v>
      </c>
      <c r="H36" s="41">
        <v>39.658100128173828</v>
      </c>
      <c r="I36" s="41" t="s">
        <v>485</v>
      </c>
      <c r="J36" s="41" t="s">
        <v>484</v>
      </c>
      <c r="K36" s="41" t="s">
        <v>484</v>
      </c>
      <c r="L36" s="37" t="s">
        <v>501</v>
      </c>
      <c r="M36" s="39">
        <v>43509</v>
      </c>
      <c r="N36" s="60" t="s">
        <v>486</v>
      </c>
      <c r="O36" s="41">
        <v>49.659854888916016</v>
      </c>
      <c r="P36" s="41">
        <v>1.4480476379394531</v>
      </c>
      <c r="Q36" s="41" t="s">
        <v>484</v>
      </c>
      <c r="R36" s="41" t="s">
        <v>484</v>
      </c>
      <c r="S36" s="69" t="s">
        <v>485</v>
      </c>
      <c r="T36" s="39">
        <v>43513</v>
      </c>
      <c r="U36" s="60" t="s">
        <v>486</v>
      </c>
      <c r="V36" s="41">
        <v>29.16986083984375</v>
      </c>
      <c r="W36" s="41">
        <v>4684.68359375</v>
      </c>
      <c r="AC36" s="39">
        <v>43520</v>
      </c>
      <c r="AD36" s="60" t="s">
        <v>486</v>
      </c>
      <c r="AE36" s="41">
        <v>43.442329406738281</v>
      </c>
      <c r="AF36" s="41">
        <v>3.3178632259368896</v>
      </c>
    </row>
    <row r="37" spans="2:32" x14ac:dyDescent="0.2">
      <c r="C37" s="47" t="s">
        <v>205</v>
      </c>
      <c r="D37" s="39">
        <v>43440</v>
      </c>
      <c r="E37" s="63">
        <v>43441</v>
      </c>
      <c r="F37" s="58" t="s">
        <v>478</v>
      </c>
      <c r="G37">
        <v>0</v>
      </c>
      <c r="H37">
        <v>0</v>
      </c>
      <c r="I37" s="41" t="s">
        <v>484</v>
      </c>
      <c r="J37" s="41" t="s">
        <v>485</v>
      </c>
      <c r="K37" s="41" t="s">
        <v>485</v>
      </c>
      <c r="M37" s="39"/>
      <c r="N37" s="60"/>
      <c r="O37" s="41"/>
      <c r="P37" s="41"/>
    </row>
    <row r="38" spans="2:32" x14ac:dyDescent="0.2">
      <c r="C38" s="47" t="s">
        <v>206</v>
      </c>
      <c r="D38" s="39">
        <v>43440</v>
      </c>
      <c r="E38" s="63">
        <v>43441</v>
      </c>
      <c r="F38" s="58" t="s">
        <v>478</v>
      </c>
      <c r="G38">
        <v>0</v>
      </c>
      <c r="H38">
        <v>0</v>
      </c>
      <c r="I38" s="41" t="s">
        <v>484</v>
      </c>
      <c r="J38" s="41" t="s">
        <v>485</v>
      </c>
      <c r="K38" s="41" t="s">
        <v>485</v>
      </c>
    </row>
    <row r="39" spans="2:32" x14ac:dyDescent="0.2">
      <c r="C39" s="47" t="s">
        <v>207</v>
      </c>
      <c r="D39" s="39">
        <v>43440</v>
      </c>
      <c r="E39" s="63">
        <v>43441</v>
      </c>
      <c r="F39" s="58" t="s">
        <v>478</v>
      </c>
      <c r="G39">
        <v>0</v>
      </c>
      <c r="H39">
        <v>0</v>
      </c>
      <c r="I39" s="41" t="s">
        <v>484</v>
      </c>
      <c r="J39" s="41" t="s">
        <v>485</v>
      </c>
      <c r="K39" s="41" t="s">
        <v>485</v>
      </c>
    </row>
    <row r="40" spans="2:32" x14ac:dyDescent="0.2">
      <c r="C40" s="47" t="s">
        <v>208</v>
      </c>
      <c r="D40" s="39">
        <v>43440</v>
      </c>
      <c r="E40" s="63">
        <v>43441</v>
      </c>
      <c r="F40" s="58" t="s">
        <v>478</v>
      </c>
      <c r="G40">
        <v>0</v>
      </c>
      <c r="H40">
        <v>0</v>
      </c>
      <c r="I40" s="41" t="s">
        <v>484</v>
      </c>
      <c r="J40" s="41" t="s">
        <v>485</v>
      </c>
      <c r="K40" s="41" t="s">
        <v>485</v>
      </c>
    </row>
    <row r="41" spans="2:32" x14ac:dyDescent="0.2">
      <c r="C41" s="47" t="s">
        <v>209</v>
      </c>
      <c r="D41" s="39">
        <v>43442</v>
      </c>
      <c r="E41" s="64">
        <v>43443</v>
      </c>
      <c r="F41" s="58" t="s">
        <v>478</v>
      </c>
      <c r="G41">
        <v>0</v>
      </c>
      <c r="H41">
        <v>0</v>
      </c>
      <c r="I41" s="41" t="s">
        <v>484</v>
      </c>
      <c r="J41" s="41" t="s">
        <v>485</v>
      </c>
      <c r="K41" s="41" t="s">
        <v>485</v>
      </c>
    </row>
    <row r="42" spans="2:32" ht="16" x14ac:dyDescent="0.2">
      <c r="B42" s="34" t="s">
        <v>452</v>
      </c>
      <c r="C42" s="47" t="s">
        <v>210</v>
      </c>
      <c r="D42" s="39">
        <v>43422</v>
      </c>
      <c r="E42" s="63">
        <v>43441</v>
      </c>
      <c r="F42" s="58" t="s">
        <v>478</v>
      </c>
      <c r="G42">
        <v>0</v>
      </c>
      <c r="H42">
        <v>0</v>
      </c>
      <c r="I42" s="41" t="s">
        <v>484</v>
      </c>
      <c r="J42" s="41" t="s">
        <v>485</v>
      </c>
      <c r="K42" s="41" t="s">
        <v>485</v>
      </c>
    </row>
    <row r="43" spans="2:32" x14ac:dyDescent="0.2">
      <c r="B43" s="33">
        <v>1</v>
      </c>
      <c r="C43" s="47" t="s">
        <v>211</v>
      </c>
      <c r="D43" s="39">
        <v>43422</v>
      </c>
      <c r="E43" s="63">
        <v>43441</v>
      </c>
      <c r="F43" s="58" t="s">
        <v>478</v>
      </c>
      <c r="G43">
        <v>0</v>
      </c>
      <c r="H43">
        <v>0</v>
      </c>
      <c r="I43" s="41" t="s">
        <v>484</v>
      </c>
      <c r="J43" s="41" t="s">
        <v>484</v>
      </c>
      <c r="K43" s="41" t="s">
        <v>484</v>
      </c>
      <c r="L43" s="65" t="s">
        <v>496</v>
      </c>
      <c r="M43" s="39">
        <v>43520</v>
      </c>
      <c r="N43" s="60" t="s">
        <v>486</v>
      </c>
      <c r="O43" s="41">
        <v>42.335346221923828</v>
      </c>
      <c r="P43" s="41">
        <v>6.3006267547607422</v>
      </c>
      <c r="T43" s="42"/>
    </row>
    <row r="44" spans="2:32" x14ac:dyDescent="0.2">
      <c r="C44" s="47" t="s">
        <v>212</v>
      </c>
      <c r="D44" s="39">
        <v>43422</v>
      </c>
      <c r="E44" s="63">
        <v>43441</v>
      </c>
      <c r="F44" s="58" t="s">
        <v>478</v>
      </c>
      <c r="G44">
        <v>0</v>
      </c>
      <c r="H44">
        <v>0</v>
      </c>
      <c r="I44" s="41" t="s">
        <v>484</v>
      </c>
      <c r="J44" s="41" t="s">
        <v>485</v>
      </c>
      <c r="K44" s="41" t="s">
        <v>485</v>
      </c>
    </row>
    <row r="45" spans="2:32" x14ac:dyDescent="0.2">
      <c r="C45" s="47" t="s">
        <v>213</v>
      </c>
      <c r="D45" s="39">
        <v>43422</v>
      </c>
      <c r="E45" s="63">
        <v>43441</v>
      </c>
      <c r="F45" s="58" t="s">
        <v>478</v>
      </c>
      <c r="G45">
        <v>0</v>
      </c>
      <c r="H45">
        <v>0</v>
      </c>
      <c r="I45" s="41" t="s">
        <v>484</v>
      </c>
      <c r="J45" s="41" t="s">
        <v>485</v>
      </c>
      <c r="K45" s="41" t="s">
        <v>485</v>
      </c>
    </row>
    <row r="46" spans="2:32" x14ac:dyDescent="0.2">
      <c r="C46" s="47" t="s">
        <v>214</v>
      </c>
      <c r="D46" s="39">
        <v>43422</v>
      </c>
      <c r="E46" s="63">
        <v>43441</v>
      </c>
      <c r="F46" s="58" t="s">
        <v>478</v>
      </c>
      <c r="G46">
        <v>0</v>
      </c>
      <c r="H46">
        <v>0</v>
      </c>
      <c r="I46" s="41" t="s">
        <v>484</v>
      </c>
      <c r="J46" s="41" t="s">
        <v>485</v>
      </c>
      <c r="K46" s="41" t="s">
        <v>485</v>
      </c>
    </row>
    <row r="47" spans="2:32" x14ac:dyDescent="0.2">
      <c r="C47" s="47" t="s">
        <v>215</v>
      </c>
      <c r="D47" s="39">
        <v>43422</v>
      </c>
      <c r="E47" s="63">
        <v>43441</v>
      </c>
      <c r="F47" s="58" t="s">
        <v>478</v>
      </c>
      <c r="G47">
        <v>0</v>
      </c>
      <c r="H47">
        <v>0</v>
      </c>
      <c r="I47" s="41" t="s">
        <v>484</v>
      </c>
      <c r="J47" s="41" t="s">
        <v>485</v>
      </c>
      <c r="K47" s="41" t="s">
        <v>485</v>
      </c>
    </row>
    <row r="48" spans="2:32" x14ac:dyDescent="0.2">
      <c r="C48" s="47" t="s">
        <v>216</v>
      </c>
      <c r="D48" s="39">
        <v>43422</v>
      </c>
      <c r="E48" s="63">
        <v>43441</v>
      </c>
      <c r="F48" s="58" t="s">
        <v>478</v>
      </c>
      <c r="G48">
        <v>0</v>
      </c>
      <c r="H48">
        <v>0</v>
      </c>
      <c r="I48" s="41" t="s">
        <v>484</v>
      </c>
      <c r="J48" s="41" t="s">
        <v>485</v>
      </c>
      <c r="K48" s="41" t="s">
        <v>485</v>
      </c>
    </row>
    <row r="49" spans="2:20" x14ac:dyDescent="0.2">
      <c r="C49" s="47" t="s">
        <v>217</v>
      </c>
      <c r="D49" s="39">
        <v>43422</v>
      </c>
      <c r="E49" s="63">
        <v>43441</v>
      </c>
      <c r="F49" s="58" t="s">
        <v>478</v>
      </c>
      <c r="G49">
        <v>0</v>
      </c>
      <c r="H49">
        <v>0</v>
      </c>
      <c r="I49" s="41" t="s">
        <v>484</v>
      </c>
      <c r="J49" s="41" t="s">
        <v>485</v>
      </c>
      <c r="K49" s="41" t="s">
        <v>485</v>
      </c>
    </row>
    <row r="50" spans="2:20" x14ac:dyDescent="0.2">
      <c r="C50" s="47" t="s">
        <v>218</v>
      </c>
      <c r="D50" s="39">
        <v>43422</v>
      </c>
      <c r="E50" s="63">
        <v>43441</v>
      </c>
      <c r="F50" s="58" t="s">
        <v>478</v>
      </c>
      <c r="G50">
        <v>0</v>
      </c>
      <c r="H50">
        <v>0</v>
      </c>
      <c r="I50" s="41" t="s">
        <v>484</v>
      </c>
      <c r="J50" s="41" t="s">
        <v>485</v>
      </c>
      <c r="K50" s="41" t="s">
        <v>485</v>
      </c>
    </row>
    <row r="51" spans="2:20" x14ac:dyDescent="0.2">
      <c r="C51" s="47" t="s">
        <v>219</v>
      </c>
      <c r="D51" s="39">
        <v>43422</v>
      </c>
      <c r="E51" s="63">
        <v>43441</v>
      </c>
      <c r="F51" s="58" t="s">
        <v>478</v>
      </c>
      <c r="G51">
        <v>0</v>
      </c>
      <c r="H51">
        <v>0</v>
      </c>
      <c r="I51" s="41" t="s">
        <v>484</v>
      </c>
      <c r="J51" s="41" t="s">
        <v>485</v>
      </c>
      <c r="K51" s="41" t="s">
        <v>485</v>
      </c>
    </row>
    <row r="52" spans="2:20" x14ac:dyDescent="0.2">
      <c r="C52" s="47" t="s">
        <v>220</v>
      </c>
      <c r="D52" s="39">
        <v>43422</v>
      </c>
      <c r="E52" s="63">
        <v>43441</v>
      </c>
      <c r="F52" s="58" t="s">
        <v>478</v>
      </c>
      <c r="G52">
        <v>0</v>
      </c>
      <c r="H52">
        <v>0</v>
      </c>
      <c r="I52" s="41" t="s">
        <v>484</v>
      </c>
      <c r="J52" s="41" t="s">
        <v>485</v>
      </c>
      <c r="K52" s="41" t="s">
        <v>485</v>
      </c>
    </row>
    <row r="53" spans="2:20" x14ac:dyDescent="0.2">
      <c r="C53" s="47" t="s">
        <v>221</v>
      </c>
      <c r="D53" s="39">
        <v>43422</v>
      </c>
      <c r="E53" s="63">
        <v>43441</v>
      </c>
      <c r="F53" s="58" t="s">
        <v>478</v>
      </c>
      <c r="G53">
        <v>0</v>
      </c>
      <c r="H53">
        <v>0</v>
      </c>
      <c r="I53" s="41" t="s">
        <v>484</v>
      </c>
      <c r="J53" s="41" t="s">
        <v>485</v>
      </c>
      <c r="K53" s="41" t="s">
        <v>485</v>
      </c>
    </row>
    <row r="54" spans="2:20" x14ac:dyDescent="0.2">
      <c r="C54" s="47" t="s">
        <v>222</v>
      </c>
      <c r="D54" s="39">
        <v>43422</v>
      </c>
      <c r="E54" s="63">
        <v>43441</v>
      </c>
      <c r="F54" s="58" t="s">
        <v>478</v>
      </c>
      <c r="G54">
        <v>0</v>
      </c>
      <c r="H54">
        <v>0</v>
      </c>
      <c r="I54" s="41" t="s">
        <v>484</v>
      </c>
      <c r="J54" s="41" t="s">
        <v>485</v>
      </c>
      <c r="K54" s="41" t="s">
        <v>485</v>
      </c>
    </row>
    <row r="55" spans="2:20" x14ac:dyDescent="0.2">
      <c r="C55" s="47" t="s">
        <v>223</v>
      </c>
      <c r="D55" s="39">
        <v>43422</v>
      </c>
      <c r="E55" s="63">
        <v>43441</v>
      </c>
      <c r="F55" s="58" t="s">
        <v>478</v>
      </c>
      <c r="G55">
        <v>0</v>
      </c>
      <c r="H55">
        <v>0</v>
      </c>
      <c r="I55" s="41" t="s">
        <v>484</v>
      </c>
      <c r="J55" s="41" t="s">
        <v>485</v>
      </c>
      <c r="K55" s="41" t="s">
        <v>485</v>
      </c>
    </row>
    <row r="56" spans="2:20" x14ac:dyDescent="0.2">
      <c r="C56" s="47" t="s">
        <v>224</v>
      </c>
      <c r="D56" s="39">
        <v>43422</v>
      </c>
      <c r="E56" s="63">
        <v>43441</v>
      </c>
      <c r="F56" s="58" t="s">
        <v>478</v>
      </c>
      <c r="G56">
        <v>0</v>
      </c>
      <c r="H56">
        <v>0</v>
      </c>
      <c r="I56" s="41" t="s">
        <v>484</v>
      </c>
      <c r="J56" s="41" t="s">
        <v>485</v>
      </c>
      <c r="K56" s="41" t="s">
        <v>485</v>
      </c>
    </row>
    <row r="57" spans="2:20" x14ac:dyDescent="0.2">
      <c r="C57" s="47" t="s">
        <v>225</v>
      </c>
      <c r="D57" s="39">
        <v>43422</v>
      </c>
      <c r="E57" s="63">
        <v>43441</v>
      </c>
      <c r="F57" s="58" t="s">
        <v>478</v>
      </c>
      <c r="G57">
        <v>0</v>
      </c>
      <c r="H57">
        <v>0</v>
      </c>
      <c r="I57" s="41" t="s">
        <v>484</v>
      </c>
      <c r="J57" s="41" t="s">
        <v>485</v>
      </c>
      <c r="K57" s="41" t="s">
        <v>485</v>
      </c>
    </row>
    <row r="58" spans="2:20" x14ac:dyDescent="0.2">
      <c r="C58" s="47" t="s">
        <v>226</v>
      </c>
      <c r="D58" s="39">
        <v>43422</v>
      </c>
      <c r="E58" s="64">
        <v>43443</v>
      </c>
      <c r="F58" s="58" t="s">
        <v>478</v>
      </c>
      <c r="G58">
        <v>0</v>
      </c>
      <c r="H58">
        <v>0</v>
      </c>
      <c r="I58" s="41" t="s">
        <v>484</v>
      </c>
      <c r="J58" s="41" t="s">
        <v>485</v>
      </c>
      <c r="K58" s="41" t="s">
        <v>485</v>
      </c>
    </row>
    <row r="59" spans="2:20" x14ac:dyDescent="0.2">
      <c r="C59" s="42" t="s">
        <v>227</v>
      </c>
      <c r="D59" s="39">
        <v>43422</v>
      </c>
      <c r="E59" s="64">
        <v>43443</v>
      </c>
      <c r="F59" s="57" t="s">
        <v>477</v>
      </c>
      <c r="G59" s="41">
        <v>47.368320465087891</v>
      </c>
      <c r="H59" s="41">
        <v>5.1549615859985352</v>
      </c>
      <c r="I59" s="41" t="s">
        <v>484</v>
      </c>
      <c r="J59" s="41" t="s">
        <v>485</v>
      </c>
      <c r="K59" s="41" t="s">
        <v>485</v>
      </c>
      <c r="L59" t="s">
        <v>500</v>
      </c>
      <c r="M59" s="39">
        <v>43520</v>
      </c>
      <c r="N59" s="60" t="s">
        <v>486</v>
      </c>
      <c r="O59" s="41">
        <v>47.837112426757812</v>
      </c>
      <c r="P59" s="41">
        <v>0.31861889362335205</v>
      </c>
      <c r="Q59" s="41" t="s">
        <v>485</v>
      </c>
      <c r="R59" s="41" t="s">
        <v>484</v>
      </c>
      <c r="S59" s="41" t="s">
        <v>484</v>
      </c>
      <c r="T59" s="42"/>
    </row>
    <row r="60" spans="2:20" x14ac:dyDescent="0.2">
      <c r="C60" s="47" t="s">
        <v>228</v>
      </c>
      <c r="D60" s="39">
        <v>43422</v>
      </c>
      <c r="E60" s="64">
        <v>43443</v>
      </c>
      <c r="F60" s="58" t="s">
        <v>478</v>
      </c>
      <c r="G60">
        <v>0</v>
      </c>
      <c r="H60">
        <v>0</v>
      </c>
      <c r="I60" s="41" t="s">
        <v>484</v>
      </c>
      <c r="J60" s="41" t="s">
        <v>485</v>
      </c>
      <c r="K60" s="41" t="s">
        <v>485</v>
      </c>
    </row>
    <row r="61" spans="2:20" x14ac:dyDescent="0.2">
      <c r="C61" s="47" t="s">
        <v>229</v>
      </c>
      <c r="D61" s="39">
        <v>43422</v>
      </c>
      <c r="E61" s="64">
        <v>43443</v>
      </c>
      <c r="F61" s="58" t="s">
        <v>478</v>
      </c>
      <c r="G61">
        <v>0</v>
      </c>
      <c r="H61">
        <v>0</v>
      </c>
      <c r="I61" s="41" t="s">
        <v>484</v>
      </c>
      <c r="J61" s="41" t="s">
        <v>485</v>
      </c>
      <c r="K61" s="41" t="s">
        <v>485</v>
      </c>
    </row>
    <row r="62" spans="2:20" ht="16" x14ac:dyDescent="0.2">
      <c r="B62" s="34" t="s">
        <v>453</v>
      </c>
      <c r="C62" s="47" t="s">
        <v>230</v>
      </c>
    </row>
    <row r="63" spans="2:20" x14ac:dyDescent="0.2">
      <c r="B63" s="33">
        <v>0</v>
      </c>
      <c r="C63" s="47" t="s">
        <v>231</v>
      </c>
    </row>
    <row r="64" spans="2:20" x14ac:dyDescent="0.2">
      <c r="C64" s="47" t="s">
        <v>232</v>
      </c>
    </row>
    <row r="65" spans="3:3" x14ac:dyDescent="0.2">
      <c r="C65" s="47" t="s">
        <v>233</v>
      </c>
    </row>
    <row r="66" spans="3:3" x14ac:dyDescent="0.2">
      <c r="C66" s="47" t="s">
        <v>234</v>
      </c>
    </row>
    <row r="67" spans="3:3" x14ac:dyDescent="0.2">
      <c r="C67" s="47" t="s">
        <v>235</v>
      </c>
    </row>
    <row r="68" spans="3:3" x14ac:dyDescent="0.2">
      <c r="C68" s="47" t="s">
        <v>236</v>
      </c>
    </row>
    <row r="69" spans="3:3" x14ac:dyDescent="0.2">
      <c r="C69" s="47" t="s">
        <v>237</v>
      </c>
    </row>
    <row r="70" spans="3:3" x14ac:dyDescent="0.2">
      <c r="C70" s="47" t="s">
        <v>238</v>
      </c>
    </row>
    <row r="71" spans="3:3" x14ac:dyDescent="0.2">
      <c r="C71" s="47" t="s">
        <v>239</v>
      </c>
    </row>
    <row r="72" spans="3:3" x14ac:dyDescent="0.2">
      <c r="C72" s="47" t="s">
        <v>240</v>
      </c>
    </row>
    <row r="73" spans="3:3" x14ac:dyDescent="0.2">
      <c r="C73" s="47" t="s">
        <v>241</v>
      </c>
    </row>
    <row r="74" spans="3:3" x14ac:dyDescent="0.2">
      <c r="C74" s="47" t="s">
        <v>242</v>
      </c>
    </row>
    <row r="75" spans="3:3" x14ac:dyDescent="0.2">
      <c r="C75" s="47" t="s">
        <v>243</v>
      </c>
    </row>
    <row r="76" spans="3:3" x14ac:dyDescent="0.2">
      <c r="C76" s="47" t="s">
        <v>244</v>
      </c>
    </row>
    <row r="77" spans="3:3" x14ac:dyDescent="0.2">
      <c r="C77" s="47" t="s">
        <v>245</v>
      </c>
    </row>
    <row r="78" spans="3:3" x14ac:dyDescent="0.2">
      <c r="C78" s="47" t="s">
        <v>246</v>
      </c>
    </row>
    <row r="79" spans="3:3" x14ac:dyDescent="0.2">
      <c r="C79" s="47" t="s">
        <v>247</v>
      </c>
    </row>
    <row r="80" spans="3:3" x14ac:dyDescent="0.2">
      <c r="C80" s="47" t="s">
        <v>248</v>
      </c>
    </row>
    <row r="81" spans="2:11" x14ac:dyDescent="0.2">
      <c r="C81" s="47" t="s">
        <v>249</v>
      </c>
    </row>
    <row r="82" spans="2:11" ht="16" x14ac:dyDescent="0.2">
      <c r="B82" s="34" t="s">
        <v>454</v>
      </c>
      <c r="C82" s="47" t="s">
        <v>250</v>
      </c>
      <c r="D82" s="39">
        <v>43509</v>
      </c>
      <c r="E82" s="39">
        <v>43510</v>
      </c>
      <c r="F82" s="58" t="s">
        <v>478</v>
      </c>
      <c r="G82" s="66">
        <v>0</v>
      </c>
      <c r="H82" s="66">
        <v>0</v>
      </c>
      <c r="I82" s="41" t="s">
        <v>484</v>
      </c>
      <c r="J82" s="41" t="s">
        <v>485</v>
      </c>
      <c r="K82" s="41" t="s">
        <v>485</v>
      </c>
    </row>
    <row r="83" spans="2:11" x14ac:dyDescent="0.2">
      <c r="B83" s="33">
        <v>0</v>
      </c>
      <c r="C83" s="47" t="s">
        <v>251</v>
      </c>
      <c r="D83" s="39"/>
    </row>
    <row r="84" spans="2:11" x14ac:dyDescent="0.2">
      <c r="C84" s="47" t="s">
        <v>252</v>
      </c>
    </row>
    <row r="85" spans="2:11" x14ac:dyDescent="0.2">
      <c r="C85" s="47" t="s">
        <v>253</v>
      </c>
    </row>
    <row r="86" spans="2:11" x14ac:dyDescent="0.2">
      <c r="C86" s="47" t="s">
        <v>254</v>
      </c>
      <c r="D86" s="39">
        <v>43509</v>
      </c>
      <c r="E86" s="39">
        <v>43510</v>
      </c>
      <c r="F86" s="58" t="s">
        <v>478</v>
      </c>
      <c r="G86" s="66">
        <v>0</v>
      </c>
      <c r="H86" s="66">
        <v>0</v>
      </c>
      <c r="I86" s="41" t="s">
        <v>484</v>
      </c>
      <c r="J86" s="41" t="s">
        <v>485</v>
      </c>
      <c r="K86" s="41" t="s">
        <v>485</v>
      </c>
    </row>
    <row r="87" spans="2:11" x14ac:dyDescent="0.2">
      <c r="C87" s="47" t="s">
        <v>255</v>
      </c>
      <c r="D87" s="39">
        <v>43509</v>
      </c>
      <c r="E87" s="39">
        <v>43510</v>
      </c>
      <c r="F87" s="58" t="s">
        <v>478</v>
      </c>
      <c r="G87" s="66">
        <v>0</v>
      </c>
      <c r="H87" s="66">
        <v>0</v>
      </c>
      <c r="I87" s="41" t="s">
        <v>484</v>
      </c>
      <c r="J87" s="41" t="s">
        <v>485</v>
      </c>
      <c r="K87" s="41" t="s">
        <v>485</v>
      </c>
    </row>
    <row r="88" spans="2:11" x14ac:dyDescent="0.2">
      <c r="C88" s="47" t="s">
        <v>256</v>
      </c>
    </row>
    <row r="89" spans="2:11" x14ac:dyDescent="0.2">
      <c r="C89" s="47" t="s">
        <v>257</v>
      </c>
    </row>
    <row r="90" spans="2:11" x14ac:dyDescent="0.2">
      <c r="C90" s="47" t="s">
        <v>258</v>
      </c>
      <c r="D90" s="39">
        <v>43509</v>
      </c>
      <c r="E90" s="39">
        <v>43489</v>
      </c>
      <c r="F90" s="58" t="s">
        <v>478</v>
      </c>
      <c r="G90" s="66">
        <v>0</v>
      </c>
      <c r="H90" s="66">
        <v>0</v>
      </c>
      <c r="I90" s="41" t="s">
        <v>484</v>
      </c>
      <c r="J90" s="41" t="s">
        <v>485</v>
      </c>
      <c r="K90" s="41" t="s">
        <v>485</v>
      </c>
    </row>
    <row r="91" spans="2:11" x14ac:dyDescent="0.2">
      <c r="C91" s="47" t="s">
        <v>259</v>
      </c>
      <c r="D91" s="39">
        <v>43509</v>
      </c>
      <c r="E91" s="39">
        <v>43489</v>
      </c>
      <c r="F91" s="58" t="s">
        <v>478</v>
      </c>
      <c r="G91" s="66">
        <v>0</v>
      </c>
      <c r="H91" s="66">
        <v>0</v>
      </c>
      <c r="I91" s="41" t="s">
        <v>484</v>
      </c>
      <c r="J91" s="41" t="s">
        <v>485</v>
      </c>
      <c r="K91" s="41" t="s">
        <v>485</v>
      </c>
    </row>
    <row r="92" spans="2:11" x14ac:dyDescent="0.2">
      <c r="C92" s="47" t="s">
        <v>260</v>
      </c>
    </row>
    <row r="93" spans="2:11" x14ac:dyDescent="0.2">
      <c r="C93" s="47" t="s">
        <v>261</v>
      </c>
    </row>
    <row r="94" spans="2:11" x14ac:dyDescent="0.2">
      <c r="C94" s="47" t="s">
        <v>262</v>
      </c>
    </row>
    <row r="95" spans="2:11" x14ac:dyDescent="0.2">
      <c r="C95" s="47" t="s">
        <v>263</v>
      </c>
    </row>
    <row r="96" spans="2:11" x14ac:dyDescent="0.2">
      <c r="C96" s="47" t="s">
        <v>264</v>
      </c>
    </row>
    <row r="97" spans="2:3" x14ac:dyDescent="0.2">
      <c r="C97" s="47" t="s">
        <v>265</v>
      </c>
    </row>
    <row r="98" spans="2:3" x14ac:dyDescent="0.2">
      <c r="C98" s="47" t="s">
        <v>266</v>
      </c>
    </row>
    <row r="99" spans="2:3" x14ac:dyDescent="0.2">
      <c r="C99" s="47" t="s">
        <v>267</v>
      </c>
    </row>
    <row r="100" spans="2:3" x14ac:dyDescent="0.2">
      <c r="C100" s="47" t="s">
        <v>268</v>
      </c>
    </row>
    <row r="101" spans="2:3" x14ac:dyDescent="0.2">
      <c r="C101" s="47" t="s">
        <v>269</v>
      </c>
    </row>
    <row r="102" spans="2:3" x14ac:dyDescent="0.2">
      <c r="B102" s="34"/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{35F908B5-B077-1F49-AB8D-B17A9C641112}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{C11C819E-0693-2A48-9279-0F10C7867692}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{35592AE3-556B-7846-96D1-37F6AB2CF8B9}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{4AC981C6-9A9C-2E45-895A-2CAE2FFFF24E}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{DF2204CD-BECB-6242-A64B-A7A8294BA158}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618AE61A-E793-404C-80AC-2739E8A28AA5}">
      <formula1>"0%,25%,50%,75%,100%"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F908B5-B077-1F49-AB8D-B17A9C641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C11C819E-0693-2A48-9279-0F10C78676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5592AE3-556B-7846-96D1-37F6AB2CF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4AC981C6-9A9C-2E45-895A-2CAE2FFFF24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F2204CD-BECB-6242-A64B-A7A8294BA15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E31B-CA57-EA47-A990-9A945BDA1C75}">
  <dimension ref="B1:AI102"/>
  <sheetViews>
    <sheetView zoomScaleNormal="100" workbookViewId="0">
      <pane ySplit="1" topLeftCell="A43" activePane="bottomLeft" state="frozen"/>
      <selection pane="bottomLeft" activeCell="O7" sqref="O7:P7"/>
    </sheetView>
  </sheetViews>
  <sheetFormatPr baseColWidth="10" defaultRowHeight="15" x14ac:dyDescent="0.2"/>
  <cols>
    <col min="2" max="2" width="14.1640625" customWidth="1"/>
    <col min="4" max="4" width="13" customWidth="1"/>
    <col min="9" max="11" width="0" hidden="1" customWidth="1"/>
    <col min="12" max="12" width="19.33203125" hidden="1" customWidth="1"/>
    <col min="17" max="17" width="7.5" customWidth="1"/>
    <col min="18" max="18" width="6.6640625" customWidth="1"/>
    <col min="19" max="19" width="9.5" customWidth="1"/>
  </cols>
  <sheetData>
    <row r="1" spans="2:35" s="37" customFormat="1" ht="72" x14ac:dyDescent="0.2">
      <c r="B1" s="35" t="s">
        <v>105</v>
      </c>
      <c r="C1" s="35" t="s">
        <v>104</v>
      </c>
      <c r="D1" s="36" t="s">
        <v>26</v>
      </c>
      <c r="E1" s="36" t="s">
        <v>480</v>
      </c>
      <c r="F1" s="36" t="s">
        <v>108</v>
      </c>
      <c r="G1" s="36" t="s">
        <v>106</v>
      </c>
      <c r="H1" s="36" t="s">
        <v>107</v>
      </c>
      <c r="I1" s="36" t="s">
        <v>481</v>
      </c>
      <c r="J1" s="36" t="s">
        <v>482</v>
      </c>
      <c r="K1" s="36" t="s">
        <v>483</v>
      </c>
      <c r="L1" s="36" t="s">
        <v>109</v>
      </c>
      <c r="M1" s="36" t="s">
        <v>507</v>
      </c>
      <c r="N1" s="36" t="s">
        <v>508</v>
      </c>
      <c r="O1" s="36" t="s">
        <v>509</v>
      </c>
      <c r="P1" s="36" t="s">
        <v>510</v>
      </c>
      <c r="Q1" s="36" t="s">
        <v>481</v>
      </c>
      <c r="R1" s="36" t="s">
        <v>482</v>
      </c>
      <c r="S1" s="36" t="s">
        <v>483</v>
      </c>
      <c r="T1" s="36" t="s">
        <v>491</v>
      </c>
      <c r="U1" s="36" t="s">
        <v>492</v>
      </c>
      <c r="V1" s="36" t="s">
        <v>493</v>
      </c>
      <c r="W1" s="36" t="s">
        <v>494</v>
      </c>
      <c r="X1" s="36" t="s">
        <v>481</v>
      </c>
      <c r="Y1" s="36" t="s">
        <v>482</v>
      </c>
      <c r="Z1" s="36" t="s">
        <v>483</v>
      </c>
      <c r="AA1" s="36" t="s">
        <v>109</v>
      </c>
      <c r="AB1" s="36" t="s">
        <v>495</v>
      </c>
      <c r="AC1" s="36" t="s">
        <v>424</v>
      </c>
      <c r="AD1" s="36" t="s">
        <v>425</v>
      </c>
      <c r="AE1" s="36" t="s">
        <v>426</v>
      </c>
      <c r="AF1" s="36" t="s">
        <v>481</v>
      </c>
      <c r="AG1" s="36" t="s">
        <v>482</v>
      </c>
      <c r="AH1" s="36" t="s">
        <v>483</v>
      </c>
      <c r="AI1" s="36" t="s">
        <v>109</v>
      </c>
    </row>
    <row r="2" spans="2:35" ht="16" x14ac:dyDescent="0.2">
      <c r="B2" s="16" t="s">
        <v>465</v>
      </c>
      <c r="C2" t="s">
        <v>270</v>
      </c>
      <c r="D2" s="39">
        <v>43419</v>
      </c>
      <c r="E2" s="39">
        <v>43420</v>
      </c>
      <c r="F2" s="58" t="s">
        <v>478</v>
      </c>
      <c r="G2" s="41">
        <v>0</v>
      </c>
      <c r="H2" s="41">
        <v>0</v>
      </c>
      <c r="I2" s="41" t="s">
        <v>484</v>
      </c>
      <c r="J2" s="41" t="s">
        <v>485</v>
      </c>
      <c r="K2" s="41" t="s">
        <v>485</v>
      </c>
      <c r="N2" s="34"/>
      <c r="S2" s="38"/>
    </row>
    <row r="3" spans="2:35" x14ac:dyDescent="0.2">
      <c r="B3" s="33">
        <v>0.75</v>
      </c>
      <c r="C3" t="s">
        <v>271</v>
      </c>
      <c r="D3" s="39">
        <v>43419</v>
      </c>
      <c r="E3" s="39">
        <v>43420</v>
      </c>
      <c r="F3" s="58" t="s">
        <v>478</v>
      </c>
      <c r="G3" s="41">
        <v>0</v>
      </c>
      <c r="H3" s="41">
        <v>0</v>
      </c>
      <c r="I3" s="41" t="s">
        <v>484</v>
      </c>
      <c r="J3" s="41" t="s">
        <v>485</v>
      </c>
      <c r="K3" s="41" t="s">
        <v>485</v>
      </c>
    </row>
    <row r="4" spans="2:35" x14ac:dyDescent="0.2">
      <c r="C4" t="s">
        <v>272</v>
      </c>
      <c r="D4" s="39">
        <v>43419</v>
      </c>
      <c r="E4" s="39">
        <v>43420</v>
      </c>
      <c r="F4" s="58" t="s">
        <v>478</v>
      </c>
      <c r="G4" s="41">
        <v>0</v>
      </c>
      <c r="H4" s="41">
        <v>0</v>
      </c>
      <c r="I4" s="41" t="s">
        <v>484</v>
      </c>
      <c r="J4" s="41" t="s">
        <v>485</v>
      </c>
      <c r="K4" s="41" t="s">
        <v>485</v>
      </c>
    </row>
    <row r="5" spans="2:35" x14ac:dyDescent="0.2">
      <c r="C5" t="s">
        <v>273</v>
      </c>
      <c r="D5" s="39">
        <v>43419</v>
      </c>
      <c r="E5" s="39">
        <v>43420</v>
      </c>
      <c r="F5" s="58" t="s">
        <v>478</v>
      </c>
      <c r="G5" s="41">
        <v>0</v>
      </c>
      <c r="H5" s="41">
        <v>0</v>
      </c>
      <c r="I5" s="41" t="s">
        <v>484</v>
      </c>
      <c r="J5" s="41" t="s">
        <v>485</v>
      </c>
      <c r="K5" s="41" t="s">
        <v>485</v>
      </c>
    </row>
    <row r="6" spans="2:35" x14ac:dyDescent="0.2">
      <c r="C6" t="s">
        <v>427</v>
      </c>
      <c r="D6" s="39">
        <v>43419</v>
      </c>
      <c r="E6" s="39">
        <v>43420</v>
      </c>
      <c r="F6" s="58" t="s">
        <v>478</v>
      </c>
      <c r="G6" s="41">
        <v>0</v>
      </c>
      <c r="H6" s="41">
        <v>0</v>
      </c>
      <c r="I6" s="41" t="s">
        <v>484</v>
      </c>
      <c r="J6" s="41" t="s">
        <v>485</v>
      </c>
      <c r="K6" s="41" t="s">
        <v>485</v>
      </c>
    </row>
    <row r="7" spans="2:35" ht="18" customHeight="1" x14ac:dyDescent="0.2">
      <c r="C7" t="s">
        <v>428</v>
      </c>
      <c r="D7" s="39">
        <v>43419</v>
      </c>
      <c r="E7" s="39">
        <v>43420</v>
      </c>
      <c r="F7" s="57" t="s">
        <v>477</v>
      </c>
      <c r="G7" s="41">
        <v>30.374670028686523</v>
      </c>
      <c r="H7" s="41">
        <v>198670.140625</v>
      </c>
      <c r="I7" s="41" t="s">
        <v>485</v>
      </c>
      <c r="J7" s="41" t="s">
        <v>484</v>
      </c>
      <c r="K7" s="41" t="s">
        <v>484</v>
      </c>
      <c r="L7" s="41" t="s">
        <v>488</v>
      </c>
      <c r="M7" s="39">
        <v>43509</v>
      </c>
      <c r="N7" s="60" t="s">
        <v>486</v>
      </c>
      <c r="O7" s="41">
        <v>22.321332931518555</v>
      </c>
      <c r="P7" s="41">
        <v>2991213</v>
      </c>
      <c r="Q7" s="41" t="s">
        <v>484</v>
      </c>
      <c r="R7" s="41" t="s">
        <v>484</v>
      </c>
      <c r="S7" s="41" t="s">
        <v>484</v>
      </c>
      <c r="T7" s="39">
        <v>43513</v>
      </c>
      <c r="U7" s="60" t="s">
        <v>486</v>
      </c>
      <c r="V7" s="41">
        <v>27.711776733398438</v>
      </c>
      <c r="W7" s="41">
        <v>11383.095703125</v>
      </c>
      <c r="X7" s="41" t="s">
        <v>484</v>
      </c>
      <c r="Y7" s="41" t="s">
        <v>484</v>
      </c>
      <c r="Z7" s="41" t="s">
        <v>484</v>
      </c>
      <c r="AB7" s="39">
        <v>43443</v>
      </c>
      <c r="AC7" s="60" t="s">
        <v>486</v>
      </c>
      <c r="AD7" s="41">
        <v>19.348709106445312</v>
      </c>
      <c r="AE7" s="41">
        <v>6929758</v>
      </c>
      <c r="AF7" s="41" t="s">
        <v>485</v>
      </c>
      <c r="AG7" s="41" t="s">
        <v>484</v>
      </c>
      <c r="AH7" s="41" t="s">
        <v>484</v>
      </c>
      <c r="AI7" s="37" t="s">
        <v>498</v>
      </c>
    </row>
    <row r="8" spans="2:35" x14ac:dyDescent="0.2">
      <c r="C8" t="s">
        <v>429</v>
      </c>
      <c r="D8" s="39">
        <v>43419</v>
      </c>
      <c r="E8" s="39">
        <v>43420</v>
      </c>
      <c r="F8" s="58" t="s">
        <v>478</v>
      </c>
      <c r="G8" s="41">
        <v>0</v>
      </c>
      <c r="H8" s="41">
        <v>0</v>
      </c>
      <c r="I8" s="41" t="s">
        <v>484</v>
      </c>
      <c r="J8" s="41" t="s">
        <v>485</v>
      </c>
      <c r="K8" s="41" t="s">
        <v>485</v>
      </c>
    </row>
    <row r="9" spans="2:35" x14ac:dyDescent="0.2">
      <c r="C9" t="s">
        <v>430</v>
      </c>
      <c r="D9" s="39">
        <v>43419</v>
      </c>
      <c r="E9" s="39">
        <v>43420</v>
      </c>
      <c r="F9" s="58" t="s">
        <v>478</v>
      </c>
      <c r="G9" s="41">
        <v>0</v>
      </c>
      <c r="H9" s="41">
        <v>0</v>
      </c>
      <c r="I9" s="41" t="s">
        <v>484</v>
      </c>
      <c r="J9" s="41" t="s">
        <v>485</v>
      </c>
      <c r="K9" s="41" t="s">
        <v>485</v>
      </c>
    </row>
    <row r="10" spans="2:35" x14ac:dyDescent="0.2">
      <c r="C10" t="s">
        <v>431</v>
      </c>
      <c r="D10" s="39">
        <v>43419</v>
      </c>
      <c r="E10" s="39">
        <v>43420</v>
      </c>
      <c r="F10" s="58" t="s">
        <v>478</v>
      </c>
      <c r="G10" s="41">
        <v>0</v>
      </c>
      <c r="H10" s="41">
        <v>0</v>
      </c>
      <c r="I10" s="41" t="s">
        <v>484</v>
      </c>
      <c r="J10" s="41" t="s">
        <v>485</v>
      </c>
      <c r="K10" s="41" t="s">
        <v>485</v>
      </c>
      <c r="AB10" s="41"/>
    </row>
    <row r="11" spans="2:35" x14ac:dyDescent="0.2">
      <c r="C11" t="s">
        <v>432</v>
      </c>
      <c r="D11" s="39">
        <v>43419</v>
      </c>
      <c r="E11" s="39">
        <v>43420</v>
      </c>
      <c r="F11" s="58" t="s">
        <v>478</v>
      </c>
      <c r="G11" s="41">
        <v>0</v>
      </c>
      <c r="H11" s="41">
        <v>0</v>
      </c>
      <c r="I11" s="41" t="s">
        <v>484</v>
      </c>
      <c r="J11" s="41" t="s">
        <v>485</v>
      </c>
      <c r="K11" s="41" t="s">
        <v>485</v>
      </c>
      <c r="AB11" s="41"/>
    </row>
    <row r="12" spans="2:35" x14ac:dyDescent="0.2">
      <c r="C12" t="s">
        <v>433</v>
      </c>
      <c r="D12" s="39">
        <v>43419</v>
      </c>
      <c r="E12" s="39">
        <v>43420</v>
      </c>
      <c r="F12" s="58" t="s">
        <v>478</v>
      </c>
      <c r="G12" s="41">
        <v>0</v>
      </c>
      <c r="H12" s="41">
        <v>0</v>
      </c>
      <c r="I12" s="41" t="s">
        <v>484</v>
      </c>
      <c r="J12" s="41" t="s">
        <v>485</v>
      </c>
      <c r="K12" s="41" t="s">
        <v>485</v>
      </c>
      <c r="Q12" s="41"/>
      <c r="R12" s="41"/>
      <c r="S12" s="41"/>
    </row>
    <row r="13" spans="2:35" x14ac:dyDescent="0.2">
      <c r="C13" t="s">
        <v>434</v>
      </c>
      <c r="D13" s="39">
        <v>43419</v>
      </c>
      <c r="E13" s="39">
        <v>43420</v>
      </c>
      <c r="F13" s="58" t="s">
        <v>478</v>
      </c>
      <c r="G13" s="41">
        <v>0</v>
      </c>
      <c r="H13" s="41">
        <v>0</v>
      </c>
      <c r="I13" s="41" t="s">
        <v>484</v>
      </c>
      <c r="J13" s="41" t="s">
        <v>485</v>
      </c>
      <c r="K13" s="41" t="s">
        <v>485</v>
      </c>
      <c r="Q13" s="41"/>
      <c r="R13" s="41"/>
      <c r="S13" s="41"/>
    </row>
    <row r="14" spans="2:35" x14ac:dyDescent="0.2">
      <c r="C14" t="s">
        <v>435</v>
      </c>
      <c r="D14" s="39">
        <v>43419</v>
      </c>
      <c r="E14" s="39">
        <v>43420</v>
      </c>
      <c r="F14" s="57" t="s">
        <v>477</v>
      </c>
      <c r="G14" s="41">
        <v>40.862144470214844</v>
      </c>
      <c r="H14" s="41">
        <v>1050.90673828125</v>
      </c>
      <c r="I14" s="41" t="s">
        <v>484</v>
      </c>
      <c r="J14" s="41" t="s">
        <v>484</v>
      </c>
      <c r="K14" s="41" t="s">
        <v>484</v>
      </c>
      <c r="L14" t="s">
        <v>489</v>
      </c>
      <c r="M14" s="39">
        <v>43509</v>
      </c>
      <c r="N14" s="60" t="s">
        <v>486</v>
      </c>
      <c r="O14" s="41">
        <v>36.059616088867188</v>
      </c>
      <c r="P14" s="41">
        <v>2170.984619140625</v>
      </c>
      <c r="Q14" s="41" t="s">
        <v>485</v>
      </c>
      <c r="R14" s="41" t="s">
        <v>484</v>
      </c>
      <c r="S14" s="41" t="s">
        <v>484</v>
      </c>
      <c r="T14" s="39">
        <v>43513</v>
      </c>
      <c r="U14" s="60" t="s">
        <v>486</v>
      </c>
      <c r="V14" s="41">
        <v>39.097679138183594</v>
      </c>
      <c r="W14" s="41">
        <v>11.296152114868164</v>
      </c>
      <c r="X14" s="41" t="s">
        <v>484</v>
      </c>
      <c r="Y14" s="41" t="s">
        <v>484</v>
      </c>
      <c r="Z14" s="41" t="s">
        <v>484</v>
      </c>
      <c r="AB14" s="39">
        <v>43443</v>
      </c>
      <c r="AC14" s="60" t="s">
        <v>486</v>
      </c>
      <c r="AD14" s="41">
        <v>27.343965530395508</v>
      </c>
      <c r="AE14" s="41">
        <v>149602.734375</v>
      </c>
      <c r="AF14" s="41" t="s">
        <v>484</v>
      </c>
      <c r="AG14" s="41" t="s">
        <v>484</v>
      </c>
      <c r="AH14" s="41" t="s">
        <v>484</v>
      </c>
    </row>
    <row r="15" spans="2:35" x14ac:dyDescent="0.2">
      <c r="C15" t="s">
        <v>436</v>
      </c>
      <c r="D15" s="39">
        <v>43419</v>
      </c>
      <c r="E15" s="39">
        <v>43420</v>
      </c>
      <c r="F15" s="58" t="s">
        <v>478</v>
      </c>
      <c r="G15" s="41">
        <v>0</v>
      </c>
      <c r="H15" s="41">
        <v>0</v>
      </c>
      <c r="I15" s="41" t="s">
        <v>484</v>
      </c>
      <c r="J15" s="41" t="s">
        <v>485</v>
      </c>
      <c r="K15" s="41" t="s">
        <v>485</v>
      </c>
    </row>
    <row r="16" spans="2:35" x14ac:dyDescent="0.2">
      <c r="C16" t="s">
        <v>437</v>
      </c>
      <c r="D16" s="39">
        <v>43419</v>
      </c>
      <c r="E16" s="39">
        <v>43420</v>
      </c>
      <c r="F16" s="58" t="s">
        <v>478</v>
      </c>
      <c r="G16" s="41">
        <v>0</v>
      </c>
      <c r="H16" s="41">
        <v>0</v>
      </c>
      <c r="I16" s="41" t="s">
        <v>484</v>
      </c>
      <c r="J16" s="41" t="s">
        <v>485</v>
      </c>
      <c r="K16" s="41" t="s">
        <v>485</v>
      </c>
    </row>
    <row r="17" spans="2:26" x14ac:dyDescent="0.2">
      <c r="C17" t="s">
        <v>438</v>
      </c>
      <c r="D17" s="39">
        <v>43419</v>
      </c>
      <c r="E17" s="39">
        <v>43420</v>
      </c>
      <c r="F17" s="58" t="s">
        <v>478</v>
      </c>
      <c r="G17" s="41">
        <v>0</v>
      </c>
      <c r="H17" s="41">
        <v>0</v>
      </c>
      <c r="I17" s="41" t="s">
        <v>484</v>
      </c>
      <c r="J17" s="41" t="s">
        <v>485</v>
      </c>
      <c r="K17" s="41" t="s">
        <v>485</v>
      </c>
    </row>
    <row r="18" spans="2:26" x14ac:dyDescent="0.2">
      <c r="C18" t="s">
        <v>439</v>
      </c>
      <c r="D18" s="39">
        <v>43419</v>
      </c>
      <c r="E18" s="39">
        <v>43420</v>
      </c>
      <c r="F18" s="58" t="s">
        <v>478</v>
      </c>
      <c r="G18" s="41">
        <v>0</v>
      </c>
      <c r="H18" s="41">
        <v>0</v>
      </c>
      <c r="I18" s="41" t="s">
        <v>484</v>
      </c>
      <c r="J18" s="41" t="s">
        <v>485</v>
      </c>
      <c r="K18" s="41" t="s">
        <v>485</v>
      </c>
    </row>
    <row r="19" spans="2:26" x14ac:dyDescent="0.2">
      <c r="C19" t="s">
        <v>440</v>
      </c>
      <c r="D19" s="39">
        <v>43419</v>
      </c>
      <c r="E19" s="39">
        <v>43420</v>
      </c>
      <c r="F19" s="58" t="s">
        <v>478</v>
      </c>
      <c r="G19" s="41">
        <v>0</v>
      </c>
      <c r="H19" s="41">
        <v>0</v>
      </c>
      <c r="I19" s="41" t="s">
        <v>484</v>
      </c>
      <c r="J19" s="41" t="s">
        <v>485</v>
      </c>
      <c r="K19" s="41" t="s">
        <v>485</v>
      </c>
    </row>
    <row r="20" spans="2:26" x14ac:dyDescent="0.2">
      <c r="C20" t="s">
        <v>441</v>
      </c>
      <c r="D20" s="39">
        <v>43419</v>
      </c>
      <c r="E20" s="39">
        <v>43420</v>
      </c>
      <c r="F20" s="58" t="s">
        <v>478</v>
      </c>
      <c r="G20" s="41">
        <v>0</v>
      </c>
      <c r="H20" s="41">
        <v>0</v>
      </c>
      <c r="I20" s="41" t="s">
        <v>484</v>
      </c>
      <c r="J20" s="41" t="s">
        <v>485</v>
      </c>
      <c r="K20" s="41" t="s">
        <v>485</v>
      </c>
    </row>
    <row r="21" spans="2:26" x14ac:dyDescent="0.2">
      <c r="C21" t="s">
        <v>442</v>
      </c>
      <c r="D21" s="39">
        <v>43419</v>
      </c>
      <c r="E21" s="39">
        <v>43420</v>
      </c>
      <c r="F21" s="58" t="s">
        <v>478</v>
      </c>
      <c r="G21" s="41">
        <v>0</v>
      </c>
      <c r="H21" s="41">
        <v>0</v>
      </c>
      <c r="I21" s="41" t="s">
        <v>484</v>
      </c>
      <c r="J21" s="41" t="s">
        <v>485</v>
      </c>
      <c r="K21" s="41" t="s">
        <v>485</v>
      </c>
    </row>
    <row r="22" spans="2:26" ht="16" x14ac:dyDescent="0.2">
      <c r="B22" s="16" t="s">
        <v>466</v>
      </c>
      <c r="C22" t="s">
        <v>274</v>
      </c>
      <c r="D22" s="39">
        <v>43440</v>
      </c>
      <c r="E22" s="63">
        <v>43441</v>
      </c>
      <c r="F22" s="58" t="s">
        <v>478</v>
      </c>
      <c r="G22" s="41">
        <v>0</v>
      </c>
      <c r="H22" s="41">
        <v>0</v>
      </c>
      <c r="I22" s="41" t="s">
        <v>484</v>
      </c>
      <c r="J22" s="41" t="s">
        <v>485</v>
      </c>
      <c r="K22" s="41" t="s">
        <v>485</v>
      </c>
    </row>
    <row r="23" spans="2:26" x14ac:dyDescent="0.2">
      <c r="B23" s="33">
        <v>0.75</v>
      </c>
      <c r="C23" t="s">
        <v>275</v>
      </c>
      <c r="D23" s="39">
        <v>43440</v>
      </c>
      <c r="E23" s="63">
        <v>43441</v>
      </c>
      <c r="F23" s="58" t="s">
        <v>478</v>
      </c>
      <c r="G23" s="41">
        <v>0</v>
      </c>
      <c r="H23" s="41">
        <v>0</v>
      </c>
      <c r="I23" s="41" t="s">
        <v>484</v>
      </c>
      <c r="J23" s="41" t="s">
        <v>485</v>
      </c>
      <c r="K23" s="41" t="s">
        <v>485</v>
      </c>
    </row>
    <row r="24" spans="2:26" x14ac:dyDescent="0.2">
      <c r="C24" t="s">
        <v>276</v>
      </c>
      <c r="D24" s="39">
        <v>43440</v>
      </c>
      <c r="E24" s="63">
        <v>43441</v>
      </c>
      <c r="F24" s="58" t="s">
        <v>478</v>
      </c>
      <c r="G24" s="41">
        <v>0</v>
      </c>
      <c r="H24" s="41">
        <v>0</v>
      </c>
      <c r="I24" s="41" t="s">
        <v>484</v>
      </c>
      <c r="J24" s="41" t="s">
        <v>485</v>
      </c>
      <c r="K24" s="41" t="s">
        <v>485</v>
      </c>
    </row>
    <row r="25" spans="2:26" x14ac:dyDescent="0.2">
      <c r="C25" t="s">
        <v>277</v>
      </c>
      <c r="D25" s="39">
        <v>43440</v>
      </c>
      <c r="E25" s="63">
        <v>43441</v>
      </c>
      <c r="F25" s="58" t="s">
        <v>478</v>
      </c>
      <c r="G25" s="41">
        <v>0</v>
      </c>
      <c r="H25" s="41">
        <v>0</v>
      </c>
      <c r="I25" s="41" t="s">
        <v>484</v>
      </c>
      <c r="J25" s="41" t="s">
        <v>485</v>
      </c>
      <c r="K25" s="41" t="s">
        <v>485</v>
      </c>
    </row>
    <row r="26" spans="2:26" x14ac:dyDescent="0.2">
      <c r="C26" t="s">
        <v>278</v>
      </c>
      <c r="D26" s="39">
        <v>43440</v>
      </c>
      <c r="E26" s="63">
        <v>43441</v>
      </c>
      <c r="F26" s="58" t="s">
        <v>478</v>
      </c>
      <c r="G26" s="41">
        <v>0</v>
      </c>
      <c r="H26" s="41">
        <v>0</v>
      </c>
      <c r="I26" s="41" t="s">
        <v>484</v>
      </c>
      <c r="J26" s="41" t="s">
        <v>485</v>
      </c>
      <c r="K26" s="41" t="s">
        <v>485</v>
      </c>
      <c r="M26" s="41"/>
    </row>
    <row r="27" spans="2:26" x14ac:dyDescent="0.2">
      <c r="C27" t="s">
        <v>279</v>
      </c>
      <c r="D27" s="39">
        <v>43440</v>
      </c>
      <c r="E27" s="63">
        <v>43441</v>
      </c>
      <c r="F27" s="58" t="s">
        <v>478</v>
      </c>
      <c r="G27" s="41">
        <v>0</v>
      </c>
      <c r="H27" s="41">
        <v>0</v>
      </c>
      <c r="I27" s="41" t="s">
        <v>484</v>
      </c>
      <c r="J27" s="41" t="s">
        <v>485</v>
      </c>
      <c r="K27" s="41" t="s">
        <v>485</v>
      </c>
    </row>
    <row r="28" spans="2:26" x14ac:dyDescent="0.2">
      <c r="C28" t="s">
        <v>280</v>
      </c>
      <c r="D28" s="39">
        <v>43440</v>
      </c>
      <c r="E28" s="63">
        <v>43441</v>
      </c>
      <c r="F28" s="58" t="s">
        <v>478</v>
      </c>
      <c r="G28" s="41">
        <v>0</v>
      </c>
      <c r="H28" s="41">
        <v>0</v>
      </c>
      <c r="I28" s="41" t="s">
        <v>484</v>
      </c>
      <c r="J28" s="41" t="s">
        <v>485</v>
      </c>
      <c r="K28" s="41" t="s">
        <v>485</v>
      </c>
    </row>
    <row r="29" spans="2:26" x14ac:dyDescent="0.2">
      <c r="C29" t="s">
        <v>281</v>
      </c>
      <c r="D29" s="39">
        <v>43440</v>
      </c>
      <c r="E29" s="63">
        <v>43441</v>
      </c>
      <c r="F29" s="58" t="s">
        <v>478</v>
      </c>
      <c r="G29" s="41">
        <v>0</v>
      </c>
      <c r="H29" s="41">
        <v>0</v>
      </c>
      <c r="I29" s="41" t="s">
        <v>484</v>
      </c>
      <c r="J29" s="41" t="s">
        <v>485</v>
      </c>
      <c r="K29" s="41" t="s">
        <v>485</v>
      </c>
    </row>
    <row r="30" spans="2:26" x14ac:dyDescent="0.2">
      <c r="C30" t="s">
        <v>282</v>
      </c>
      <c r="D30" s="39">
        <v>43440</v>
      </c>
      <c r="E30" s="63">
        <v>43441</v>
      </c>
      <c r="F30" s="58" t="s">
        <v>478</v>
      </c>
      <c r="G30" s="41">
        <v>0</v>
      </c>
      <c r="H30" s="41">
        <v>0</v>
      </c>
      <c r="I30" s="41" t="s">
        <v>484</v>
      </c>
      <c r="J30" s="41" t="s">
        <v>485</v>
      </c>
      <c r="K30" s="41" t="s">
        <v>485</v>
      </c>
    </row>
    <row r="31" spans="2:26" x14ac:dyDescent="0.2">
      <c r="C31" t="s">
        <v>283</v>
      </c>
      <c r="D31" s="39">
        <v>43440</v>
      </c>
      <c r="E31" s="63">
        <v>43441</v>
      </c>
      <c r="F31" s="58" t="s">
        <v>478</v>
      </c>
      <c r="G31" s="41">
        <v>0</v>
      </c>
      <c r="H31" s="41">
        <v>0</v>
      </c>
      <c r="I31" s="41" t="s">
        <v>484</v>
      </c>
      <c r="J31" s="41" t="s">
        <v>485</v>
      </c>
      <c r="K31" s="41" t="s">
        <v>485</v>
      </c>
    </row>
    <row r="32" spans="2:26" x14ac:dyDescent="0.2">
      <c r="C32" t="s">
        <v>284</v>
      </c>
      <c r="D32" s="39">
        <v>43440</v>
      </c>
      <c r="E32" s="63">
        <v>43441</v>
      </c>
      <c r="F32" s="60" t="s">
        <v>486</v>
      </c>
      <c r="G32" s="41">
        <v>48.393234252929688</v>
      </c>
      <c r="H32" s="41">
        <v>15.542568206787109</v>
      </c>
      <c r="I32" s="41" t="s">
        <v>485</v>
      </c>
      <c r="J32" s="41" t="s">
        <v>484</v>
      </c>
      <c r="K32" s="41" t="s">
        <v>484</v>
      </c>
      <c r="M32" s="39">
        <v>43509</v>
      </c>
      <c r="N32" s="60" t="s">
        <v>486</v>
      </c>
      <c r="O32" s="41">
        <v>43.294242858886719</v>
      </c>
      <c r="P32" s="41">
        <v>42.799201965332031</v>
      </c>
      <c r="Q32" s="41" t="s">
        <v>484</v>
      </c>
      <c r="R32" s="41" t="s">
        <v>484</v>
      </c>
      <c r="S32" s="41" t="s">
        <v>484</v>
      </c>
      <c r="T32" s="39">
        <v>43513</v>
      </c>
      <c r="U32" s="60" t="s">
        <v>486</v>
      </c>
      <c r="V32" s="41">
        <v>32.774574279785156</v>
      </c>
      <c r="W32" s="41">
        <v>525.03399658203125</v>
      </c>
      <c r="X32" s="41" t="s">
        <v>484</v>
      </c>
      <c r="Y32" s="41" t="s">
        <v>484</v>
      </c>
      <c r="Z32" s="41" t="s">
        <v>484</v>
      </c>
    </row>
    <row r="33" spans="2:19" x14ac:dyDescent="0.2">
      <c r="C33" t="s">
        <v>285</v>
      </c>
      <c r="D33" s="39">
        <v>43440</v>
      </c>
      <c r="E33" s="63">
        <v>43441</v>
      </c>
      <c r="F33" s="58" t="s">
        <v>478</v>
      </c>
      <c r="G33" s="41">
        <v>0</v>
      </c>
      <c r="H33" s="41">
        <v>0</v>
      </c>
      <c r="I33" s="41" t="s">
        <v>484</v>
      </c>
      <c r="J33" s="41" t="s">
        <v>485</v>
      </c>
      <c r="K33" s="41" t="s">
        <v>485</v>
      </c>
    </row>
    <row r="34" spans="2:19" x14ac:dyDescent="0.2">
      <c r="C34" t="s">
        <v>286</v>
      </c>
      <c r="D34" s="39">
        <v>43440</v>
      </c>
      <c r="E34" s="63">
        <v>43441</v>
      </c>
      <c r="F34" s="58" t="s">
        <v>478</v>
      </c>
      <c r="G34" s="41">
        <v>0</v>
      </c>
      <c r="H34" s="41">
        <v>0</v>
      </c>
      <c r="I34" s="41" t="s">
        <v>484</v>
      </c>
      <c r="J34" s="41" t="s">
        <v>485</v>
      </c>
      <c r="K34" s="41" t="s">
        <v>485</v>
      </c>
    </row>
    <row r="35" spans="2:19" x14ac:dyDescent="0.2">
      <c r="C35" t="s">
        <v>287</v>
      </c>
      <c r="D35" s="39">
        <v>43440</v>
      </c>
      <c r="E35" s="63">
        <v>43441</v>
      </c>
      <c r="F35" s="58" t="s">
        <v>478</v>
      </c>
      <c r="G35" s="41">
        <v>0</v>
      </c>
      <c r="H35" s="41">
        <v>0</v>
      </c>
      <c r="I35" s="41" t="s">
        <v>484</v>
      </c>
      <c r="J35" s="41" t="s">
        <v>485</v>
      </c>
      <c r="K35" s="41" t="s">
        <v>485</v>
      </c>
    </row>
    <row r="36" spans="2:19" x14ac:dyDescent="0.2">
      <c r="C36" t="s">
        <v>288</v>
      </c>
      <c r="D36" s="39">
        <v>43440</v>
      </c>
      <c r="E36" s="63">
        <v>43441</v>
      </c>
      <c r="F36" s="58" t="s">
        <v>478</v>
      </c>
      <c r="G36" s="41">
        <v>0</v>
      </c>
      <c r="H36" s="41">
        <v>0</v>
      </c>
      <c r="I36" s="41" t="s">
        <v>484</v>
      </c>
      <c r="J36" s="41" t="s">
        <v>485</v>
      </c>
      <c r="K36" s="41" t="s">
        <v>485</v>
      </c>
    </row>
    <row r="37" spans="2:19" x14ac:dyDescent="0.2">
      <c r="C37" t="s">
        <v>289</v>
      </c>
      <c r="D37" s="39">
        <v>43440</v>
      </c>
      <c r="E37" s="63">
        <v>43441</v>
      </c>
      <c r="F37" s="58" t="s">
        <v>478</v>
      </c>
      <c r="G37" s="41">
        <v>0</v>
      </c>
      <c r="H37" s="41">
        <v>0</v>
      </c>
      <c r="I37" s="41" t="s">
        <v>484</v>
      </c>
      <c r="J37" s="41" t="s">
        <v>485</v>
      </c>
      <c r="K37" s="41" t="s">
        <v>485</v>
      </c>
    </row>
    <row r="38" spans="2:19" x14ac:dyDescent="0.2">
      <c r="C38" t="s">
        <v>290</v>
      </c>
      <c r="D38" s="39">
        <v>43440</v>
      </c>
      <c r="E38" s="63">
        <v>43441</v>
      </c>
      <c r="F38" s="58" t="s">
        <v>478</v>
      </c>
      <c r="G38" s="41">
        <v>0</v>
      </c>
      <c r="H38" s="41">
        <v>0</v>
      </c>
      <c r="I38" s="41" t="s">
        <v>484</v>
      </c>
      <c r="J38" s="41" t="s">
        <v>485</v>
      </c>
      <c r="K38" s="41" t="s">
        <v>485</v>
      </c>
    </row>
    <row r="39" spans="2:19" x14ac:dyDescent="0.2">
      <c r="C39" t="s">
        <v>291</v>
      </c>
      <c r="D39" s="39">
        <v>43440</v>
      </c>
      <c r="E39" s="63">
        <v>43441</v>
      </c>
      <c r="F39" s="58" t="s">
        <v>478</v>
      </c>
      <c r="G39" s="41">
        <v>0</v>
      </c>
      <c r="H39" s="41">
        <v>0</v>
      </c>
      <c r="I39" s="41" t="s">
        <v>484</v>
      </c>
      <c r="J39" s="41" t="s">
        <v>485</v>
      </c>
      <c r="K39" s="41" t="s">
        <v>485</v>
      </c>
    </row>
    <row r="40" spans="2:19" x14ac:dyDescent="0.2">
      <c r="C40" t="s">
        <v>292</v>
      </c>
      <c r="D40" s="39">
        <v>43440</v>
      </c>
      <c r="E40" s="63">
        <v>43441</v>
      </c>
      <c r="F40" s="58" t="s">
        <v>478</v>
      </c>
      <c r="G40" s="41">
        <v>0</v>
      </c>
      <c r="H40" s="41">
        <v>0</v>
      </c>
      <c r="I40" s="41" t="s">
        <v>484</v>
      </c>
      <c r="J40" s="41" t="s">
        <v>485</v>
      </c>
      <c r="K40" s="41" t="s">
        <v>485</v>
      </c>
    </row>
    <row r="41" spans="2:19" x14ac:dyDescent="0.2">
      <c r="C41" t="s">
        <v>293</v>
      </c>
      <c r="D41" s="39">
        <v>43440</v>
      </c>
      <c r="E41" s="63">
        <v>43441</v>
      </c>
      <c r="F41" s="58" t="s">
        <v>478</v>
      </c>
      <c r="G41" s="41">
        <v>0</v>
      </c>
      <c r="H41" s="41">
        <v>0</v>
      </c>
      <c r="I41" s="41" t="s">
        <v>484</v>
      </c>
      <c r="J41" s="41" t="s">
        <v>485</v>
      </c>
      <c r="K41" s="41" t="s">
        <v>485</v>
      </c>
    </row>
    <row r="42" spans="2:19" ht="16" x14ac:dyDescent="0.2">
      <c r="B42" s="16" t="s">
        <v>467</v>
      </c>
      <c r="C42" t="s">
        <v>294</v>
      </c>
      <c r="D42" s="39">
        <v>43418</v>
      </c>
      <c r="E42" s="39">
        <v>43420</v>
      </c>
      <c r="F42" s="58" t="s">
        <v>478</v>
      </c>
      <c r="G42" s="41">
        <v>0</v>
      </c>
      <c r="H42" s="41">
        <v>0</v>
      </c>
      <c r="I42" s="41" t="s">
        <v>484</v>
      </c>
      <c r="J42" s="41" t="s">
        <v>485</v>
      </c>
      <c r="K42" s="41" t="s">
        <v>485</v>
      </c>
    </row>
    <row r="43" spans="2:19" x14ac:dyDescent="0.2">
      <c r="B43" s="33">
        <v>0.5</v>
      </c>
      <c r="C43" t="s">
        <v>295</v>
      </c>
      <c r="D43" s="39">
        <v>43418</v>
      </c>
      <c r="E43" s="39">
        <v>43420</v>
      </c>
      <c r="F43" s="58" t="s">
        <v>478</v>
      </c>
      <c r="G43" s="41">
        <v>0</v>
      </c>
      <c r="H43" s="41">
        <v>0</v>
      </c>
      <c r="I43" s="41" t="s">
        <v>484</v>
      </c>
      <c r="J43" s="41" t="s">
        <v>485</v>
      </c>
      <c r="K43" s="41" t="s">
        <v>485</v>
      </c>
    </row>
    <row r="44" spans="2:19" x14ac:dyDescent="0.2">
      <c r="C44" t="s">
        <v>296</v>
      </c>
      <c r="D44" s="39">
        <v>43418</v>
      </c>
      <c r="E44" s="39">
        <v>43420</v>
      </c>
      <c r="F44" s="58" t="s">
        <v>478</v>
      </c>
      <c r="G44" s="41">
        <v>0</v>
      </c>
      <c r="H44" s="41">
        <v>0</v>
      </c>
      <c r="I44" s="41" t="s">
        <v>484</v>
      </c>
      <c r="J44" s="41" t="s">
        <v>485</v>
      </c>
      <c r="K44" s="41" t="s">
        <v>485</v>
      </c>
    </row>
    <row r="45" spans="2:19" x14ac:dyDescent="0.2">
      <c r="C45" t="s">
        <v>297</v>
      </c>
      <c r="D45" s="39">
        <v>43418</v>
      </c>
      <c r="E45" s="39">
        <v>43420</v>
      </c>
      <c r="F45" s="58" t="s">
        <v>478</v>
      </c>
      <c r="G45" s="41">
        <v>0</v>
      </c>
      <c r="H45" s="41">
        <v>0</v>
      </c>
      <c r="I45" s="41" t="s">
        <v>484</v>
      </c>
      <c r="J45" s="41" t="s">
        <v>485</v>
      </c>
      <c r="K45" s="41" t="s">
        <v>485</v>
      </c>
    </row>
    <row r="46" spans="2:19" x14ac:dyDescent="0.2">
      <c r="C46" t="s">
        <v>298</v>
      </c>
      <c r="D46" s="39">
        <v>43418</v>
      </c>
      <c r="E46" s="39">
        <v>43420</v>
      </c>
      <c r="F46" s="58" t="s">
        <v>478</v>
      </c>
      <c r="G46" s="41">
        <v>0</v>
      </c>
      <c r="H46" s="41">
        <v>0</v>
      </c>
      <c r="I46" s="41" t="s">
        <v>484</v>
      </c>
      <c r="J46" s="41" t="s">
        <v>485</v>
      </c>
      <c r="K46" s="41" t="s">
        <v>485</v>
      </c>
    </row>
    <row r="47" spans="2:19" x14ac:dyDescent="0.2">
      <c r="C47" t="s">
        <v>299</v>
      </c>
      <c r="D47" s="39">
        <v>43418</v>
      </c>
      <c r="E47" s="39">
        <v>43420</v>
      </c>
      <c r="F47" s="58" t="s">
        <v>478</v>
      </c>
      <c r="G47" s="41">
        <v>0</v>
      </c>
      <c r="H47" s="41">
        <v>0</v>
      </c>
      <c r="I47" s="62" t="s">
        <v>484</v>
      </c>
      <c r="J47" s="62" t="s">
        <v>485</v>
      </c>
      <c r="K47" s="62" t="s">
        <v>485</v>
      </c>
      <c r="L47" s="41" t="s">
        <v>487</v>
      </c>
      <c r="M47" s="39">
        <v>43509</v>
      </c>
      <c r="N47" s="58" t="s">
        <v>478</v>
      </c>
      <c r="O47" s="41">
        <v>0</v>
      </c>
      <c r="P47" s="41">
        <v>0</v>
      </c>
      <c r="Q47" s="62" t="s">
        <v>484</v>
      </c>
      <c r="R47" s="62" t="s">
        <v>485</v>
      </c>
      <c r="S47" s="62" t="s">
        <v>485</v>
      </c>
    </row>
    <row r="48" spans="2:19" x14ac:dyDescent="0.2">
      <c r="C48" t="s">
        <v>300</v>
      </c>
      <c r="D48" s="39">
        <v>43418</v>
      </c>
      <c r="E48" s="39">
        <v>43420</v>
      </c>
      <c r="F48" s="58" t="s">
        <v>478</v>
      </c>
      <c r="G48" s="41">
        <v>0</v>
      </c>
      <c r="H48" s="41">
        <v>0</v>
      </c>
      <c r="I48" s="41" t="s">
        <v>484</v>
      </c>
      <c r="J48" s="41" t="s">
        <v>485</v>
      </c>
      <c r="K48" s="41" t="s">
        <v>485</v>
      </c>
    </row>
    <row r="49" spans="2:11" x14ac:dyDescent="0.2">
      <c r="C49" t="s">
        <v>301</v>
      </c>
      <c r="D49" s="39">
        <v>43418</v>
      </c>
      <c r="E49" s="39">
        <v>43420</v>
      </c>
      <c r="F49" s="58" t="s">
        <v>478</v>
      </c>
      <c r="G49" s="41">
        <v>0</v>
      </c>
      <c r="H49" s="41">
        <v>0</v>
      </c>
      <c r="I49" s="41" t="s">
        <v>484</v>
      </c>
      <c r="J49" s="41" t="s">
        <v>485</v>
      </c>
      <c r="K49" s="41" t="s">
        <v>485</v>
      </c>
    </row>
    <row r="50" spans="2:11" x14ac:dyDescent="0.2">
      <c r="C50" t="s">
        <v>302</v>
      </c>
      <c r="D50" s="39">
        <v>43418</v>
      </c>
      <c r="E50" s="39">
        <v>43420</v>
      </c>
      <c r="F50" s="58" t="s">
        <v>478</v>
      </c>
      <c r="G50" s="41">
        <v>0</v>
      </c>
      <c r="H50" s="41">
        <v>0</v>
      </c>
      <c r="I50" s="41" t="s">
        <v>484</v>
      </c>
      <c r="J50" s="41" t="s">
        <v>485</v>
      </c>
      <c r="K50" s="41" t="s">
        <v>485</v>
      </c>
    </row>
    <row r="51" spans="2:11" x14ac:dyDescent="0.2">
      <c r="C51" t="s">
        <v>303</v>
      </c>
      <c r="D51" s="39">
        <v>43418</v>
      </c>
      <c r="E51" s="39">
        <v>43420</v>
      </c>
      <c r="F51" s="58" t="s">
        <v>478</v>
      </c>
      <c r="G51" s="41">
        <v>0</v>
      </c>
      <c r="H51" s="41">
        <v>0</v>
      </c>
      <c r="I51" s="41" t="s">
        <v>484</v>
      </c>
      <c r="J51" s="41" t="s">
        <v>485</v>
      </c>
      <c r="K51" s="41" t="s">
        <v>485</v>
      </c>
    </row>
    <row r="52" spans="2:11" x14ac:dyDescent="0.2">
      <c r="C52" t="s">
        <v>304</v>
      </c>
      <c r="D52" s="39">
        <v>43418</v>
      </c>
      <c r="E52" s="39">
        <v>43420</v>
      </c>
      <c r="F52" s="58" t="s">
        <v>478</v>
      </c>
      <c r="G52" s="41">
        <v>0</v>
      </c>
      <c r="H52" s="41">
        <v>0</v>
      </c>
      <c r="I52" s="41" t="s">
        <v>484</v>
      </c>
      <c r="J52" s="41" t="s">
        <v>485</v>
      </c>
      <c r="K52" s="41" t="s">
        <v>485</v>
      </c>
    </row>
    <row r="53" spans="2:11" x14ac:dyDescent="0.2">
      <c r="C53" t="s">
        <v>305</v>
      </c>
      <c r="D53" s="39">
        <v>43418</v>
      </c>
      <c r="E53" s="39">
        <v>43420</v>
      </c>
      <c r="F53" s="58" t="s">
        <v>478</v>
      </c>
      <c r="G53" s="41">
        <v>0</v>
      </c>
      <c r="H53" s="41">
        <v>0</v>
      </c>
      <c r="I53" s="41" t="s">
        <v>484</v>
      </c>
      <c r="J53" s="41" t="s">
        <v>485</v>
      </c>
      <c r="K53" s="41" t="s">
        <v>485</v>
      </c>
    </row>
    <row r="54" spans="2:11" x14ac:dyDescent="0.2">
      <c r="C54" t="s">
        <v>306</v>
      </c>
      <c r="D54" s="39">
        <v>43418</v>
      </c>
      <c r="E54" s="39">
        <v>43420</v>
      </c>
      <c r="F54" s="58" t="s">
        <v>478</v>
      </c>
      <c r="G54" s="41">
        <v>0</v>
      </c>
      <c r="H54" s="41">
        <v>0</v>
      </c>
      <c r="I54" s="41" t="s">
        <v>484</v>
      </c>
      <c r="J54" s="41" t="s">
        <v>485</v>
      </c>
      <c r="K54" s="41" t="s">
        <v>485</v>
      </c>
    </row>
    <row r="55" spans="2:11" x14ac:dyDescent="0.2">
      <c r="C55" t="s">
        <v>307</v>
      </c>
      <c r="D55" s="39">
        <v>43418</v>
      </c>
      <c r="E55" s="39">
        <v>43420</v>
      </c>
      <c r="F55" s="58" t="s">
        <v>478</v>
      </c>
      <c r="G55" s="41">
        <v>0</v>
      </c>
      <c r="H55" s="41">
        <v>0</v>
      </c>
      <c r="I55" s="41" t="s">
        <v>484</v>
      </c>
      <c r="J55" s="41" t="s">
        <v>485</v>
      </c>
      <c r="K55" s="41" t="s">
        <v>485</v>
      </c>
    </row>
    <row r="56" spans="2:11" x14ac:dyDescent="0.2">
      <c r="C56" t="s">
        <v>308</v>
      </c>
      <c r="D56" s="39">
        <v>43418</v>
      </c>
      <c r="E56" s="39">
        <v>43420</v>
      </c>
      <c r="F56" s="58" t="s">
        <v>478</v>
      </c>
      <c r="G56" s="41">
        <v>0</v>
      </c>
      <c r="H56" s="41">
        <v>0</v>
      </c>
      <c r="I56" s="41" t="s">
        <v>484</v>
      </c>
      <c r="J56" s="41" t="s">
        <v>485</v>
      </c>
      <c r="K56" s="41" t="s">
        <v>485</v>
      </c>
    </row>
    <row r="57" spans="2:11" x14ac:dyDescent="0.2">
      <c r="C57" t="s">
        <v>309</v>
      </c>
      <c r="D57" s="39">
        <v>43418</v>
      </c>
      <c r="E57" s="39">
        <v>43420</v>
      </c>
      <c r="F57" s="58" t="s">
        <v>478</v>
      </c>
      <c r="G57" s="41">
        <v>0</v>
      </c>
      <c r="H57" s="41">
        <v>0</v>
      </c>
      <c r="I57" s="41" t="s">
        <v>484</v>
      </c>
      <c r="J57" s="41" t="s">
        <v>485</v>
      </c>
      <c r="K57" s="41" t="s">
        <v>485</v>
      </c>
    </row>
    <row r="58" spans="2:11" x14ac:dyDescent="0.2">
      <c r="C58" t="s">
        <v>310</v>
      </c>
      <c r="D58" s="39">
        <v>43418</v>
      </c>
      <c r="E58" s="39">
        <v>43420</v>
      </c>
      <c r="F58" s="58" t="s">
        <v>478</v>
      </c>
      <c r="G58" s="41">
        <v>0</v>
      </c>
      <c r="H58" s="41">
        <v>0</v>
      </c>
      <c r="I58" s="41" t="s">
        <v>484</v>
      </c>
      <c r="J58" s="41" t="s">
        <v>485</v>
      </c>
      <c r="K58" s="41" t="s">
        <v>485</v>
      </c>
    </row>
    <row r="59" spans="2:11" x14ac:dyDescent="0.2">
      <c r="C59" t="s">
        <v>311</v>
      </c>
      <c r="D59" s="39">
        <v>43418</v>
      </c>
      <c r="E59" s="39">
        <v>43420</v>
      </c>
      <c r="F59" s="58" t="s">
        <v>478</v>
      </c>
      <c r="G59" s="41">
        <v>0</v>
      </c>
      <c r="H59" s="41">
        <v>0</v>
      </c>
      <c r="I59" s="41" t="s">
        <v>484</v>
      </c>
      <c r="J59" s="41" t="s">
        <v>485</v>
      </c>
      <c r="K59" s="41" t="s">
        <v>485</v>
      </c>
    </row>
    <row r="60" spans="2:11" x14ac:dyDescent="0.2">
      <c r="C60" t="s">
        <v>312</v>
      </c>
      <c r="D60" s="39">
        <v>43418</v>
      </c>
      <c r="E60" s="39">
        <v>43420</v>
      </c>
      <c r="F60" s="58" t="s">
        <v>478</v>
      </c>
      <c r="G60" s="41">
        <v>0</v>
      </c>
      <c r="H60" s="41">
        <v>0</v>
      </c>
      <c r="I60" s="41" t="s">
        <v>484</v>
      </c>
      <c r="J60" s="41" t="s">
        <v>485</v>
      </c>
      <c r="K60" s="41" t="s">
        <v>485</v>
      </c>
    </row>
    <row r="61" spans="2:11" x14ac:dyDescent="0.2">
      <c r="C61" t="s">
        <v>313</v>
      </c>
      <c r="D61" s="39">
        <v>43418</v>
      </c>
      <c r="E61" s="39">
        <v>43420</v>
      </c>
      <c r="F61" s="58" t="s">
        <v>478</v>
      </c>
      <c r="G61" s="41">
        <v>0</v>
      </c>
      <c r="H61" s="41">
        <v>0</v>
      </c>
      <c r="I61" s="41" t="s">
        <v>484</v>
      </c>
      <c r="J61" s="41" t="s">
        <v>485</v>
      </c>
      <c r="K61" s="41" t="s">
        <v>485</v>
      </c>
    </row>
    <row r="62" spans="2:11" ht="16" x14ac:dyDescent="0.2">
      <c r="B62" s="16" t="s">
        <v>468</v>
      </c>
      <c r="C62" s="47" t="s">
        <v>314</v>
      </c>
      <c r="D62" s="39">
        <v>43418</v>
      </c>
      <c r="E62" s="39">
        <v>43420</v>
      </c>
      <c r="F62" s="58" t="s">
        <v>478</v>
      </c>
      <c r="G62" s="41">
        <v>0</v>
      </c>
      <c r="H62" s="41">
        <v>0</v>
      </c>
      <c r="I62" s="41" t="s">
        <v>484</v>
      </c>
      <c r="J62" s="41" t="s">
        <v>485</v>
      </c>
      <c r="K62" s="41" t="s">
        <v>485</v>
      </c>
    </row>
    <row r="63" spans="2:11" x14ac:dyDescent="0.2">
      <c r="B63" s="33">
        <v>0.25</v>
      </c>
      <c r="C63" s="47" t="s">
        <v>315</v>
      </c>
      <c r="D63" s="39">
        <v>43418</v>
      </c>
      <c r="E63" s="39">
        <v>43420</v>
      </c>
      <c r="F63" s="58" t="s">
        <v>478</v>
      </c>
      <c r="G63" s="41">
        <v>0</v>
      </c>
      <c r="H63" s="41">
        <v>0</v>
      </c>
      <c r="I63" s="41" t="s">
        <v>484</v>
      </c>
      <c r="J63" s="41" t="s">
        <v>485</v>
      </c>
      <c r="K63" s="41" t="s">
        <v>485</v>
      </c>
    </row>
    <row r="64" spans="2:11" x14ac:dyDescent="0.2">
      <c r="C64" s="47" t="s">
        <v>316</v>
      </c>
      <c r="D64" s="39">
        <v>43418</v>
      </c>
      <c r="G64" s="41"/>
      <c r="H64" s="41"/>
    </row>
    <row r="65" spans="3:11" x14ac:dyDescent="0.2">
      <c r="C65" t="s">
        <v>317</v>
      </c>
      <c r="D65" s="39">
        <v>43419</v>
      </c>
      <c r="E65" s="39">
        <v>43443</v>
      </c>
      <c r="F65" s="58" t="s">
        <v>478</v>
      </c>
      <c r="G65" s="41">
        <v>0</v>
      </c>
      <c r="H65" s="41">
        <v>0</v>
      </c>
      <c r="I65" s="41" t="s">
        <v>484</v>
      </c>
      <c r="J65" s="41" t="s">
        <v>485</v>
      </c>
      <c r="K65" s="41" t="s">
        <v>485</v>
      </c>
    </row>
    <row r="66" spans="3:11" x14ac:dyDescent="0.2">
      <c r="C66" t="s">
        <v>318</v>
      </c>
      <c r="D66" s="39">
        <v>43419</v>
      </c>
      <c r="E66" s="39">
        <v>43443</v>
      </c>
      <c r="F66" s="58" t="s">
        <v>478</v>
      </c>
      <c r="G66" s="41">
        <v>0</v>
      </c>
      <c r="H66" s="41">
        <v>0</v>
      </c>
      <c r="I66" s="41" t="s">
        <v>484</v>
      </c>
      <c r="J66" s="41" t="s">
        <v>485</v>
      </c>
      <c r="K66" s="41" t="s">
        <v>485</v>
      </c>
    </row>
    <row r="67" spans="3:11" x14ac:dyDescent="0.2">
      <c r="C67" t="s">
        <v>319</v>
      </c>
      <c r="D67" s="39">
        <v>43419</v>
      </c>
    </row>
    <row r="68" spans="3:11" x14ac:dyDescent="0.2">
      <c r="C68" t="s">
        <v>320</v>
      </c>
    </row>
    <row r="69" spans="3:11" x14ac:dyDescent="0.2">
      <c r="C69" t="s">
        <v>321</v>
      </c>
    </row>
    <row r="70" spans="3:11" x14ac:dyDescent="0.2">
      <c r="C70" t="s">
        <v>322</v>
      </c>
    </row>
    <row r="71" spans="3:11" x14ac:dyDescent="0.2">
      <c r="C71" t="s">
        <v>323</v>
      </c>
    </row>
    <row r="72" spans="3:11" x14ac:dyDescent="0.2">
      <c r="C72" t="s">
        <v>324</v>
      </c>
    </row>
    <row r="73" spans="3:11" x14ac:dyDescent="0.2">
      <c r="C73" t="s">
        <v>325</v>
      </c>
    </row>
    <row r="74" spans="3:11" x14ac:dyDescent="0.2">
      <c r="C74" t="s">
        <v>326</v>
      </c>
    </row>
    <row r="75" spans="3:11" x14ac:dyDescent="0.2">
      <c r="C75" t="s">
        <v>327</v>
      </c>
    </row>
    <row r="76" spans="3:11" x14ac:dyDescent="0.2">
      <c r="C76" t="s">
        <v>328</v>
      </c>
    </row>
    <row r="77" spans="3:11" x14ac:dyDescent="0.2">
      <c r="C77" t="s">
        <v>329</v>
      </c>
    </row>
    <row r="78" spans="3:11" x14ac:dyDescent="0.2">
      <c r="C78" t="s">
        <v>330</v>
      </c>
    </row>
    <row r="79" spans="3:11" x14ac:dyDescent="0.2">
      <c r="C79" t="s">
        <v>331</v>
      </c>
    </row>
    <row r="80" spans="3:11" x14ac:dyDescent="0.2">
      <c r="C80" t="s">
        <v>332</v>
      </c>
    </row>
    <row r="81" spans="2:3" x14ac:dyDescent="0.2">
      <c r="C81" t="s">
        <v>333</v>
      </c>
    </row>
    <row r="82" spans="2:3" ht="16" x14ac:dyDescent="0.2">
      <c r="B82" s="16" t="s">
        <v>469</v>
      </c>
      <c r="C82" t="s">
        <v>334</v>
      </c>
    </row>
    <row r="83" spans="2:3" x14ac:dyDescent="0.2">
      <c r="B83" s="33">
        <v>0</v>
      </c>
      <c r="C83" t="s">
        <v>335</v>
      </c>
    </row>
    <row r="84" spans="2:3" x14ac:dyDescent="0.2">
      <c r="C84" t="s">
        <v>336</v>
      </c>
    </row>
    <row r="85" spans="2:3" x14ac:dyDescent="0.2">
      <c r="C85" t="s">
        <v>337</v>
      </c>
    </row>
    <row r="86" spans="2:3" x14ac:dyDescent="0.2">
      <c r="C86" t="s">
        <v>338</v>
      </c>
    </row>
    <row r="87" spans="2:3" x14ac:dyDescent="0.2">
      <c r="C87" t="s">
        <v>339</v>
      </c>
    </row>
    <row r="88" spans="2:3" x14ac:dyDescent="0.2">
      <c r="C88" t="s">
        <v>340</v>
      </c>
    </row>
    <row r="89" spans="2:3" x14ac:dyDescent="0.2">
      <c r="C89" t="s">
        <v>341</v>
      </c>
    </row>
    <row r="90" spans="2:3" x14ac:dyDescent="0.2">
      <c r="C90" t="s">
        <v>342</v>
      </c>
    </row>
    <row r="91" spans="2:3" x14ac:dyDescent="0.2">
      <c r="C91" t="s">
        <v>343</v>
      </c>
    </row>
    <row r="92" spans="2:3" x14ac:dyDescent="0.2">
      <c r="C92" t="s">
        <v>344</v>
      </c>
    </row>
    <row r="93" spans="2:3" x14ac:dyDescent="0.2">
      <c r="C93" t="s">
        <v>345</v>
      </c>
    </row>
    <row r="94" spans="2:3" x14ac:dyDescent="0.2">
      <c r="C94" t="s">
        <v>346</v>
      </c>
    </row>
    <row r="95" spans="2:3" x14ac:dyDescent="0.2">
      <c r="C95" t="s">
        <v>347</v>
      </c>
    </row>
    <row r="96" spans="2:3" x14ac:dyDescent="0.2">
      <c r="C96" t="s">
        <v>348</v>
      </c>
    </row>
    <row r="97" spans="2:3" x14ac:dyDescent="0.2">
      <c r="C97" t="s">
        <v>349</v>
      </c>
    </row>
    <row r="98" spans="2:3" x14ac:dyDescent="0.2">
      <c r="C98" t="s">
        <v>350</v>
      </c>
    </row>
    <row r="99" spans="2:3" x14ac:dyDescent="0.2">
      <c r="C99" t="s">
        <v>351</v>
      </c>
    </row>
    <row r="100" spans="2:3" x14ac:dyDescent="0.2">
      <c r="C100" t="s">
        <v>352</v>
      </c>
    </row>
    <row r="101" spans="2:3" x14ac:dyDescent="0.2">
      <c r="C101" t="s">
        <v>353</v>
      </c>
    </row>
    <row r="102" spans="2:3" x14ac:dyDescent="0.2">
      <c r="B102" s="16"/>
    </row>
  </sheetData>
  <conditionalFormatting sqref="B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{E79CA6D0-C875-3D40-B019-D60F11A81531}</x14:id>
        </ext>
      </extLst>
    </cfRule>
  </conditionalFormatting>
  <conditionalFormatting sqref="B23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{077A7E09-8BF0-194D-A49A-865F5F24367D}</x14:id>
        </ext>
      </extLst>
    </cfRule>
  </conditionalFormatting>
  <conditionalFormatting sqref="B4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{5CEA7296-F400-5B4D-9CF7-2F42A5F48E8A}</x14:id>
        </ext>
      </extLst>
    </cfRule>
  </conditionalFormatting>
  <conditionalFormatting sqref="B63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{6A728A21-FF9E-1C4E-8221-3F263EEE2E58}</x14:id>
        </ext>
      </extLst>
    </cfRule>
  </conditionalFormatting>
  <conditionalFormatting sqref="B8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{F9CCE78A-183A-BE42-AAB9-56A4B154BCC2}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3 B23 B43 B63 B83" xr:uid="{CE0AF683-4FCA-8045-B011-036D044AB4AE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CA6D0-C875-3D40-B019-D60F11A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77A7E09-8BF0-194D-A49A-865F5F24367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CEA7296-F400-5B4D-9CF7-2F42A5F48E8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A728A21-FF9E-1C4E-8221-3F263EEE2E5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F9CCE78A-183A-BE42-AAB9-56A4B154BC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2DC9-8599-114D-A92A-55A5F3669E49}">
  <dimension ref="B1:AK100"/>
  <sheetViews>
    <sheetView tabSelected="1" zoomScale="110" zoomScaleNormal="110" workbookViewId="0">
      <pane ySplit="1" topLeftCell="A64" activePane="bottomLeft" state="frozen"/>
      <selection pane="bottomLeft" activeCell="X41" sqref="X41:Y41"/>
    </sheetView>
  </sheetViews>
  <sheetFormatPr baseColWidth="10" defaultRowHeight="15" x14ac:dyDescent="0.2"/>
  <cols>
    <col min="2" max="2" width="14.1640625" customWidth="1"/>
    <col min="4" max="4" width="13" customWidth="1"/>
    <col min="9" max="9" width="8.33203125" customWidth="1"/>
    <col min="10" max="10" width="7.1640625" customWidth="1"/>
    <col min="11" max="11" width="9.6640625" customWidth="1"/>
    <col min="12" max="16" width="10.83203125" customWidth="1"/>
    <col min="17" max="17" width="8" customWidth="1"/>
    <col min="18" max="18" width="6.83203125" customWidth="1"/>
    <col min="19" max="19" width="6" customWidth="1"/>
    <col min="34" max="34" width="8.1640625" customWidth="1"/>
    <col min="35" max="35" width="7.1640625" customWidth="1"/>
    <col min="36" max="36" width="8.83203125" customWidth="1"/>
  </cols>
  <sheetData>
    <row r="1" spans="2:37" s="37" customFormat="1" ht="72" x14ac:dyDescent="0.2">
      <c r="B1" s="35" t="s">
        <v>105</v>
      </c>
      <c r="C1" s="35" t="s">
        <v>104</v>
      </c>
      <c r="D1" s="36" t="s">
        <v>26</v>
      </c>
      <c r="E1" s="36" t="s">
        <v>480</v>
      </c>
      <c r="F1" s="36" t="s">
        <v>108</v>
      </c>
      <c r="G1" s="36" t="s">
        <v>106</v>
      </c>
      <c r="H1" s="36" t="s">
        <v>107</v>
      </c>
      <c r="I1" s="36" t="s">
        <v>481</v>
      </c>
      <c r="J1" s="36" t="s">
        <v>482</v>
      </c>
      <c r="K1" s="36" t="s">
        <v>483</v>
      </c>
      <c r="L1" s="36" t="s">
        <v>109</v>
      </c>
      <c r="M1" s="36" t="s">
        <v>507</v>
      </c>
      <c r="N1" s="36" t="s">
        <v>508</v>
      </c>
      <c r="O1" s="36" t="s">
        <v>509</v>
      </c>
      <c r="P1" s="36" t="s">
        <v>510</v>
      </c>
      <c r="Q1" s="36" t="s">
        <v>481</v>
      </c>
      <c r="R1" s="36" t="s">
        <v>482</v>
      </c>
      <c r="S1" s="36" t="s">
        <v>483</v>
      </c>
      <c r="T1" s="36" t="s">
        <v>109</v>
      </c>
      <c r="U1" s="36" t="s">
        <v>479</v>
      </c>
      <c r="V1" s="36" t="s">
        <v>491</v>
      </c>
      <c r="W1" s="36" t="s">
        <v>492</v>
      </c>
      <c r="X1" s="36" t="s">
        <v>493</v>
      </c>
      <c r="Y1" s="36" t="s">
        <v>494</v>
      </c>
      <c r="Z1" s="36" t="s">
        <v>481</v>
      </c>
      <c r="AA1" s="36" t="s">
        <v>482</v>
      </c>
      <c r="AB1" s="36" t="s">
        <v>483</v>
      </c>
      <c r="AC1"/>
      <c r="AD1"/>
      <c r="AE1"/>
      <c r="AF1"/>
      <c r="AG1"/>
      <c r="AH1"/>
      <c r="AI1"/>
      <c r="AJ1"/>
      <c r="AK1"/>
    </row>
    <row r="2" spans="2:37" ht="16" x14ac:dyDescent="0.2">
      <c r="B2" s="34" t="s">
        <v>455</v>
      </c>
      <c r="C2" t="s">
        <v>368</v>
      </c>
      <c r="D2" s="39">
        <v>43442</v>
      </c>
      <c r="E2" s="64">
        <v>43443</v>
      </c>
      <c r="F2" s="60" t="s">
        <v>486</v>
      </c>
      <c r="G2" s="41">
        <v>42.265232086181641</v>
      </c>
      <c r="H2" s="41">
        <v>67.956901550292969</v>
      </c>
      <c r="I2" s="41" t="s">
        <v>484</v>
      </c>
      <c r="J2" s="41" t="s">
        <v>484</v>
      </c>
      <c r="K2" s="41" t="s">
        <v>484</v>
      </c>
      <c r="M2" s="39">
        <v>43520</v>
      </c>
      <c r="N2" s="60" t="s">
        <v>486</v>
      </c>
      <c r="O2" s="41">
        <v>41.839023590087891</v>
      </c>
      <c r="P2" s="41">
        <v>8.9423885345458984</v>
      </c>
      <c r="Q2" s="41" t="s">
        <v>485</v>
      </c>
      <c r="R2" s="41" t="s">
        <v>484</v>
      </c>
      <c r="S2" s="41" t="s">
        <v>484</v>
      </c>
      <c r="V2" s="39">
        <v>43513</v>
      </c>
      <c r="W2" s="60" t="s">
        <v>486</v>
      </c>
      <c r="X2" s="41">
        <v>29.354415893554688</v>
      </c>
      <c r="Y2" s="41">
        <v>4189.53759765625</v>
      </c>
      <c r="Z2" s="41" t="s">
        <v>484</v>
      </c>
      <c r="AA2" s="41" t="s">
        <v>484</v>
      </c>
      <c r="AB2" s="41" t="s">
        <v>484</v>
      </c>
    </row>
    <row r="3" spans="2:37" x14ac:dyDescent="0.2">
      <c r="B3" s="34"/>
      <c r="C3" s="71" t="s">
        <v>519</v>
      </c>
      <c r="D3" s="68">
        <v>43471</v>
      </c>
      <c r="E3" s="39">
        <v>43475</v>
      </c>
      <c r="F3" s="58" t="s">
        <v>478</v>
      </c>
      <c r="G3">
        <v>0</v>
      </c>
      <c r="H3">
        <v>0</v>
      </c>
      <c r="I3" s="41" t="s">
        <v>484</v>
      </c>
      <c r="J3" s="41" t="s">
        <v>485</v>
      </c>
      <c r="K3" s="41" t="s">
        <v>485</v>
      </c>
      <c r="M3" s="39">
        <v>43520</v>
      </c>
      <c r="N3" s="58" t="s">
        <v>478</v>
      </c>
      <c r="O3">
        <v>0</v>
      </c>
      <c r="P3">
        <v>0</v>
      </c>
      <c r="V3" s="39">
        <v>43513</v>
      </c>
      <c r="W3" s="60" t="s">
        <v>486</v>
      </c>
      <c r="X3" s="41">
        <v>27.173566818237305</v>
      </c>
      <c r="Y3" s="41">
        <v>15742.978515625</v>
      </c>
      <c r="Z3" s="41" t="s">
        <v>484</v>
      </c>
      <c r="AA3" s="41" t="s">
        <v>484</v>
      </c>
      <c r="AB3" s="41" t="s">
        <v>484</v>
      </c>
    </row>
    <row r="4" spans="2:37" x14ac:dyDescent="0.2">
      <c r="B4" s="33"/>
      <c r="C4" t="s">
        <v>369</v>
      </c>
      <c r="D4" s="39">
        <v>43442</v>
      </c>
      <c r="E4" s="64">
        <v>43443</v>
      </c>
      <c r="F4" s="57" t="s">
        <v>477</v>
      </c>
      <c r="G4" s="41">
        <v>42.716453552246094</v>
      </c>
      <c r="H4" s="41">
        <v>53.654373168945312</v>
      </c>
      <c r="I4" s="41" t="s">
        <v>484</v>
      </c>
      <c r="J4" s="41" t="s">
        <v>485</v>
      </c>
      <c r="K4" s="41" t="s">
        <v>485</v>
      </c>
      <c r="L4" s="41" t="s">
        <v>499</v>
      </c>
      <c r="M4" s="39">
        <v>43520</v>
      </c>
      <c r="N4" s="57" t="s">
        <v>477</v>
      </c>
      <c r="O4" s="41">
        <v>43.368366241455078</v>
      </c>
      <c r="P4" s="41">
        <v>3.4574987888336182</v>
      </c>
      <c r="Q4" s="41" t="s">
        <v>484</v>
      </c>
      <c r="R4" s="41" t="s">
        <v>485</v>
      </c>
      <c r="S4" s="41" t="s">
        <v>485</v>
      </c>
      <c r="T4" s="41"/>
      <c r="AC4" s="39">
        <v>43509</v>
      </c>
      <c r="AD4" s="58" t="s">
        <v>478</v>
      </c>
      <c r="AE4" t="s">
        <v>521</v>
      </c>
      <c r="AF4">
        <v>0</v>
      </c>
      <c r="AG4" s="41" t="s">
        <v>484</v>
      </c>
      <c r="AH4" s="41" t="s">
        <v>484</v>
      </c>
      <c r="AI4" s="41" t="s">
        <v>485</v>
      </c>
    </row>
    <row r="5" spans="2:37" x14ac:dyDescent="0.2">
      <c r="B5" s="70"/>
      <c r="C5" s="71" t="s">
        <v>520</v>
      </c>
      <c r="D5" s="68">
        <v>43471</v>
      </c>
      <c r="E5" s="39">
        <v>43475</v>
      </c>
      <c r="F5" s="58" t="s">
        <v>478</v>
      </c>
      <c r="G5">
        <v>0</v>
      </c>
      <c r="H5">
        <v>0</v>
      </c>
      <c r="I5" s="41" t="s">
        <v>484</v>
      </c>
      <c r="J5" s="41" t="s">
        <v>485</v>
      </c>
      <c r="K5" s="41" t="s">
        <v>485</v>
      </c>
      <c r="L5" s="41"/>
      <c r="M5" s="39">
        <v>43520</v>
      </c>
      <c r="N5" s="60" t="s">
        <v>486</v>
      </c>
      <c r="O5" s="41">
        <v>41.0455322265625</v>
      </c>
      <c r="P5" s="41">
        <v>12.621465682983398</v>
      </c>
      <c r="Q5" s="41" t="s">
        <v>484</v>
      </c>
      <c r="R5" s="41" t="s">
        <v>484</v>
      </c>
      <c r="S5" s="41" t="s">
        <v>484</v>
      </c>
      <c r="T5" s="41"/>
      <c r="AC5" s="39">
        <v>43509</v>
      </c>
      <c r="AD5" s="58" t="s">
        <v>478</v>
      </c>
      <c r="AE5" t="s">
        <v>521</v>
      </c>
      <c r="AF5">
        <v>0</v>
      </c>
      <c r="AG5" s="41" t="s">
        <v>484</v>
      </c>
      <c r="AH5" s="41" t="s">
        <v>484</v>
      </c>
      <c r="AI5" s="41" t="s">
        <v>485</v>
      </c>
    </row>
    <row r="6" spans="2:37" x14ac:dyDescent="0.2">
      <c r="C6" t="s">
        <v>370</v>
      </c>
      <c r="D6" s="39">
        <v>43471</v>
      </c>
      <c r="E6" s="39">
        <v>43475</v>
      </c>
      <c r="F6" s="58" t="s">
        <v>478</v>
      </c>
      <c r="G6">
        <v>0</v>
      </c>
      <c r="H6">
        <v>0</v>
      </c>
      <c r="I6" s="41" t="s">
        <v>484</v>
      </c>
      <c r="J6" s="41" t="s">
        <v>484</v>
      </c>
      <c r="K6" s="41" t="s">
        <v>485</v>
      </c>
    </row>
    <row r="7" spans="2:37" x14ac:dyDescent="0.2">
      <c r="C7" t="s">
        <v>371</v>
      </c>
      <c r="D7" s="39">
        <v>43471</v>
      </c>
      <c r="E7" s="39">
        <v>43475</v>
      </c>
      <c r="F7" s="58" t="s">
        <v>478</v>
      </c>
      <c r="G7">
        <v>0</v>
      </c>
      <c r="H7">
        <v>0</v>
      </c>
      <c r="I7" s="41" t="s">
        <v>484</v>
      </c>
      <c r="J7" s="41" t="s">
        <v>485</v>
      </c>
      <c r="K7" s="41" t="s">
        <v>485</v>
      </c>
    </row>
    <row r="8" spans="2:37" x14ac:dyDescent="0.2">
      <c r="C8" t="s">
        <v>372</v>
      </c>
      <c r="D8" s="39">
        <v>43471</v>
      </c>
      <c r="E8" s="39">
        <v>43475</v>
      </c>
      <c r="F8" s="58" t="s">
        <v>478</v>
      </c>
      <c r="G8">
        <v>0</v>
      </c>
      <c r="H8">
        <v>0</v>
      </c>
      <c r="I8" s="41" t="s">
        <v>484</v>
      </c>
      <c r="J8" s="41" t="s">
        <v>485</v>
      </c>
      <c r="K8" s="41" t="s">
        <v>485</v>
      </c>
    </row>
    <row r="9" spans="2:37" x14ac:dyDescent="0.2">
      <c r="C9" t="s">
        <v>373</v>
      </c>
      <c r="D9" s="39">
        <v>43471</v>
      </c>
      <c r="E9" s="39">
        <v>43475</v>
      </c>
      <c r="F9" s="58" t="s">
        <v>478</v>
      </c>
      <c r="G9">
        <v>0</v>
      </c>
      <c r="H9">
        <v>0</v>
      </c>
      <c r="I9" s="41" t="s">
        <v>484</v>
      </c>
      <c r="J9" s="41" t="s">
        <v>485</v>
      </c>
      <c r="K9" s="41" t="s">
        <v>485</v>
      </c>
    </row>
    <row r="10" spans="2:37" x14ac:dyDescent="0.2">
      <c r="C10" t="s">
        <v>374</v>
      </c>
      <c r="D10" s="39">
        <v>43471</v>
      </c>
      <c r="E10" s="39">
        <v>43475</v>
      </c>
      <c r="F10" s="58" t="s">
        <v>478</v>
      </c>
      <c r="G10">
        <v>0</v>
      </c>
      <c r="H10">
        <v>0</v>
      </c>
      <c r="I10" s="41" t="s">
        <v>484</v>
      </c>
      <c r="J10" s="41" t="s">
        <v>485</v>
      </c>
      <c r="K10" s="41" t="s">
        <v>485</v>
      </c>
    </row>
    <row r="11" spans="2:37" x14ac:dyDescent="0.2">
      <c r="C11" t="s">
        <v>375</v>
      </c>
      <c r="D11" s="39">
        <v>43471</v>
      </c>
      <c r="E11" s="39">
        <v>43475</v>
      </c>
      <c r="F11" s="58" t="s">
        <v>478</v>
      </c>
      <c r="G11">
        <v>0</v>
      </c>
      <c r="H11">
        <v>0</v>
      </c>
      <c r="I11" s="41" t="s">
        <v>484</v>
      </c>
      <c r="J11" s="41" t="s">
        <v>485</v>
      </c>
      <c r="K11" s="41" t="s">
        <v>485</v>
      </c>
    </row>
    <row r="12" spans="2:37" x14ac:dyDescent="0.2">
      <c r="C12" t="s">
        <v>376</v>
      </c>
      <c r="D12" s="39">
        <v>43471</v>
      </c>
      <c r="E12" s="39">
        <v>43475</v>
      </c>
      <c r="F12" s="58" t="s">
        <v>478</v>
      </c>
      <c r="G12">
        <v>0</v>
      </c>
      <c r="H12">
        <v>0</v>
      </c>
      <c r="I12" s="41" t="s">
        <v>484</v>
      </c>
      <c r="J12" s="41" t="s">
        <v>485</v>
      </c>
      <c r="K12" s="41" t="s">
        <v>485</v>
      </c>
    </row>
    <row r="13" spans="2:37" x14ac:dyDescent="0.2">
      <c r="C13" t="s">
        <v>377</v>
      </c>
      <c r="D13" s="39">
        <v>43471</v>
      </c>
      <c r="E13" s="39">
        <v>43475</v>
      </c>
      <c r="F13" s="58" t="s">
        <v>478</v>
      </c>
      <c r="G13">
        <v>0</v>
      </c>
      <c r="H13">
        <v>0</v>
      </c>
      <c r="I13" s="41" t="s">
        <v>484</v>
      </c>
      <c r="J13" s="41" t="s">
        <v>484</v>
      </c>
      <c r="K13" s="41" t="s">
        <v>485</v>
      </c>
    </row>
    <row r="14" spans="2:37" x14ac:dyDescent="0.2">
      <c r="C14" t="s">
        <v>378</v>
      </c>
      <c r="D14" s="39">
        <v>43471</v>
      </c>
      <c r="E14" s="39">
        <v>43475</v>
      </c>
      <c r="F14" s="58" t="s">
        <v>478</v>
      </c>
      <c r="G14">
        <v>0</v>
      </c>
      <c r="H14">
        <v>0</v>
      </c>
      <c r="I14" s="41" t="s">
        <v>484</v>
      </c>
      <c r="J14" s="41" t="s">
        <v>484</v>
      </c>
      <c r="K14" s="41" t="s">
        <v>485</v>
      </c>
    </row>
    <row r="15" spans="2:37" x14ac:dyDescent="0.2">
      <c r="C15" t="s">
        <v>379</v>
      </c>
      <c r="D15" s="39">
        <v>43471</v>
      </c>
      <c r="E15" s="39">
        <v>43475</v>
      </c>
      <c r="F15" s="58" t="s">
        <v>478</v>
      </c>
      <c r="G15">
        <v>0</v>
      </c>
      <c r="H15">
        <v>0</v>
      </c>
      <c r="I15" s="41" t="s">
        <v>484</v>
      </c>
      <c r="J15" s="41" t="s">
        <v>485</v>
      </c>
      <c r="K15" s="41" t="s">
        <v>485</v>
      </c>
    </row>
    <row r="16" spans="2:37" x14ac:dyDescent="0.2">
      <c r="C16" t="s">
        <v>380</v>
      </c>
      <c r="D16" s="39">
        <v>43471</v>
      </c>
      <c r="E16" s="39">
        <v>43475</v>
      </c>
      <c r="F16" s="58" t="s">
        <v>478</v>
      </c>
      <c r="G16">
        <v>0</v>
      </c>
      <c r="H16">
        <v>0</v>
      </c>
      <c r="I16" s="41" t="s">
        <v>484</v>
      </c>
      <c r="J16" s="41" t="s">
        <v>484</v>
      </c>
      <c r="K16" s="41" t="s">
        <v>485</v>
      </c>
    </row>
    <row r="17" spans="2:28" x14ac:dyDescent="0.2">
      <c r="C17" t="s">
        <v>381</v>
      </c>
      <c r="D17" s="39">
        <v>43471</v>
      </c>
      <c r="E17" s="39">
        <v>43475</v>
      </c>
      <c r="F17" s="58" t="s">
        <v>478</v>
      </c>
      <c r="G17">
        <v>0</v>
      </c>
      <c r="H17">
        <v>0</v>
      </c>
      <c r="I17" s="41" t="s">
        <v>484</v>
      </c>
      <c r="J17" s="41" t="s">
        <v>485</v>
      </c>
      <c r="K17" s="41" t="s">
        <v>485</v>
      </c>
    </row>
    <row r="18" spans="2:28" ht="32" x14ac:dyDescent="0.2">
      <c r="B18" s="34" t="s">
        <v>456</v>
      </c>
      <c r="C18" t="s">
        <v>382</v>
      </c>
      <c r="D18" s="39">
        <v>43470</v>
      </c>
      <c r="E18" s="39">
        <v>43475</v>
      </c>
      <c r="F18" s="58" t="s">
        <v>478</v>
      </c>
      <c r="G18">
        <v>0</v>
      </c>
      <c r="H18">
        <v>0</v>
      </c>
      <c r="I18" s="41" t="s">
        <v>484</v>
      </c>
      <c r="J18" s="41" t="s">
        <v>485</v>
      </c>
      <c r="K18" s="41" t="s">
        <v>485</v>
      </c>
    </row>
    <row r="19" spans="2:28" x14ac:dyDescent="0.2">
      <c r="B19" s="33">
        <v>0</v>
      </c>
      <c r="C19" t="s">
        <v>383</v>
      </c>
      <c r="D19" s="39">
        <v>43470</v>
      </c>
      <c r="E19" s="39">
        <v>43475</v>
      </c>
      <c r="F19" s="58" t="s">
        <v>478</v>
      </c>
      <c r="G19">
        <v>0</v>
      </c>
      <c r="H19">
        <v>0</v>
      </c>
      <c r="I19" s="41" t="s">
        <v>484</v>
      </c>
      <c r="J19" s="41" t="s">
        <v>484</v>
      </c>
      <c r="K19" s="41" t="s">
        <v>485</v>
      </c>
    </row>
    <row r="20" spans="2:28" x14ac:dyDescent="0.2">
      <c r="C20" t="s">
        <v>384</v>
      </c>
      <c r="D20" s="39">
        <v>43470</v>
      </c>
      <c r="E20" s="39">
        <v>43475</v>
      </c>
      <c r="F20" s="58" t="s">
        <v>478</v>
      </c>
      <c r="G20">
        <v>0</v>
      </c>
      <c r="H20">
        <v>0</v>
      </c>
      <c r="I20" s="41" t="s">
        <v>484</v>
      </c>
      <c r="J20" s="41" t="s">
        <v>485</v>
      </c>
      <c r="K20" s="41" t="s">
        <v>485</v>
      </c>
    </row>
    <row r="21" spans="2:28" x14ac:dyDescent="0.2">
      <c r="C21" t="s">
        <v>385</v>
      </c>
      <c r="D21" s="39">
        <v>43470</v>
      </c>
      <c r="E21" s="39">
        <v>43475</v>
      </c>
      <c r="F21" s="57" t="s">
        <v>477</v>
      </c>
      <c r="G21" s="41">
        <v>48.183258056640625</v>
      </c>
      <c r="H21" s="41">
        <v>18.177644729614258</v>
      </c>
      <c r="I21" s="41" t="s">
        <v>484</v>
      </c>
      <c r="J21" s="41" t="s">
        <v>484</v>
      </c>
      <c r="K21" s="41" t="s">
        <v>484</v>
      </c>
      <c r="L21" t="s">
        <v>497</v>
      </c>
      <c r="M21" s="39">
        <v>43520</v>
      </c>
      <c r="N21" s="60" t="s">
        <v>486</v>
      </c>
      <c r="O21" s="41">
        <v>44.497890472412109</v>
      </c>
      <c r="P21" s="41">
        <v>1.8458726406097412</v>
      </c>
      <c r="Q21" s="41" t="s">
        <v>484</v>
      </c>
      <c r="R21" s="41" t="s">
        <v>485</v>
      </c>
      <c r="S21" s="41" t="s">
        <v>485</v>
      </c>
      <c r="T21" t="s">
        <v>497</v>
      </c>
      <c r="V21" s="39">
        <v>43513</v>
      </c>
      <c r="W21" s="60" t="s">
        <v>486</v>
      </c>
      <c r="X21" s="41">
        <v>30.407768249511719</v>
      </c>
      <c r="Y21" s="41">
        <v>2236.045654296875</v>
      </c>
      <c r="Z21" s="41" t="s">
        <v>484</v>
      </c>
      <c r="AA21" s="41" t="s">
        <v>484</v>
      </c>
      <c r="AB21" s="41" t="s">
        <v>484</v>
      </c>
    </row>
    <row r="22" spans="2:28" x14ac:dyDescent="0.2">
      <c r="C22" t="s">
        <v>386</v>
      </c>
      <c r="D22" s="39">
        <v>43470</v>
      </c>
      <c r="E22" s="39">
        <v>43475</v>
      </c>
      <c r="F22" s="58" t="s">
        <v>478</v>
      </c>
      <c r="G22">
        <v>0</v>
      </c>
      <c r="H22">
        <v>0</v>
      </c>
      <c r="I22" s="41" t="s">
        <v>484</v>
      </c>
      <c r="J22" s="41" t="s">
        <v>485</v>
      </c>
      <c r="K22" s="41" t="s">
        <v>485</v>
      </c>
    </row>
    <row r="23" spans="2:28" x14ac:dyDescent="0.2">
      <c r="C23" t="s">
        <v>387</v>
      </c>
      <c r="D23" s="39">
        <v>43470</v>
      </c>
      <c r="E23" s="39">
        <v>43475</v>
      </c>
      <c r="F23" s="58" t="s">
        <v>478</v>
      </c>
      <c r="G23">
        <v>0</v>
      </c>
      <c r="H23">
        <v>0</v>
      </c>
      <c r="I23" s="41" t="s">
        <v>484</v>
      </c>
      <c r="J23" s="41" t="s">
        <v>485</v>
      </c>
      <c r="K23" s="41" t="s">
        <v>485</v>
      </c>
    </row>
    <row r="24" spans="2:28" x14ac:dyDescent="0.2">
      <c r="C24" t="s">
        <v>388</v>
      </c>
      <c r="D24" s="39">
        <v>43470</v>
      </c>
      <c r="E24" s="39">
        <v>43475</v>
      </c>
      <c r="F24" s="58" t="s">
        <v>478</v>
      </c>
      <c r="G24">
        <v>0</v>
      </c>
      <c r="H24">
        <v>0</v>
      </c>
      <c r="I24" s="41" t="s">
        <v>484</v>
      </c>
      <c r="J24" s="41" t="s">
        <v>485</v>
      </c>
      <c r="K24" s="41" t="s">
        <v>485</v>
      </c>
    </row>
    <row r="25" spans="2:28" x14ac:dyDescent="0.2">
      <c r="C25" t="s">
        <v>389</v>
      </c>
      <c r="D25" s="39">
        <v>43470</v>
      </c>
      <c r="E25" s="39">
        <v>43475</v>
      </c>
      <c r="F25" s="58" t="s">
        <v>478</v>
      </c>
      <c r="G25">
        <v>0</v>
      </c>
      <c r="H25">
        <v>0</v>
      </c>
      <c r="I25" s="41" t="s">
        <v>484</v>
      </c>
      <c r="J25" s="41" t="s">
        <v>484</v>
      </c>
      <c r="K25" s="41" t="s">
        <v>485</v>
      </c>
    </row>
    <row r="26" spans="2:28" x14ac:dyDescent="0.2">
      <c r="C26" t="s">
        <v>390</v>
      </c>
      <c r="D26" s="39">
        <v>43470</v>
      </c>
      <c r="E26" s="39">
        <v>43475</v>
      </c>
      <c r="F26" s="58" t="s">
        <v>478</v>
      </c>
      <c r="G26">
        <v>0</v>
      </c>
      <c r="H26">
        <v>0</v>
      </c>
      <c r="I26" s="41" t="s">
        <v>484</v>
      </c>
      <c r="J26" s="41" t="s">
        <v>485</v>
      </c>
      <c r="K26" s="41" t="s">
        <v>485</v>
      </c>
    </row>
    <row r="27" spans="2:28" x14ac:dyDescent="0.2">
      <c r="C27" t="s">
        <v>391</v>
      </c>
      <c r="D27" s="39">
        <v>43470</v>
      </c>
      <c r="E27" s="39">
        <v>43475</v>
      </c>
      <c r="F27" s="58" t="s">
        <v>478</v>
      </c>
      <c r="G27">
        <v>0</v>
      </c>
      <c r="H27">
        <v>0</v>
      </c>
      <c r="I27" s="41" t="s">
        <v>484</v>
      </c>
      <c r="J27" s="41" t="s">
        <v>485</v>
      </c>
      <c r="K27" s="41" t="s">
        <v>484</v>
      </c>
    </row>
    <row r="28" spans="2:28" x14ac:dyDescent="0.2">
      <c r="C28" t="s">
        <v>392</v>
      </c>
      <c r="D28" s="39">
        <v>43470</v>
      </c>
      <c r="E28" s="39">
        <v>43475</v>
      </c>
      <c r="F28" s="58" t="s">
        <v>478</v>
      </c>
      <c r="G28">
        <v>0</v>
      </c>
      <c r="H28">
        <v>0</v>
      </c>
      <c r="I28" s="41" t="s">
        <v>484</v>
      </c>
      <c r="J28" s="41" t="s">
        <v>485</v>
      </c>
      <c r="K28" s="41" t="s">
        <v>485</v>
      </c>
    </row>
    <row r="29" spans="2:28" x14ac:dyDescent="0.2">
      <c r="C29" t="s">
        <v>393</v>
      </c>
      <c r="D29" s="39">
        <v>43470</v>
      </c>
      <c r="E29" s="39">
        <v>43475</v>
      </c>
      <c r="F29" s="58" t="s">
        <v>478</v>
      </c>
      <c r="G29">
        <v>0</v>
      </c>
      <c r="H29">
        <v>0</v>
      </c>
      <c r="I29" s="41" t="s">
        <v>484</v>
      </c>
      <c r="J29" s="41" t="s">
        <v>485</v>
      </c>
      <c r="K29" s="41" t="s">
        <v>485</v>
      </c>
    </row>
    <row r="30" spans="2:28" x14ac:dyDescent="0.2">
      <c r="C30" t="s">
        <v>394</v>
      </c>
      <c r="D30" s="39">
        <v>43471</v>
      </c>
      <c r="E30" s="39">
        <v>43475</v>
      </c>
      <c r="F30" s="58" t="s">
        <v>478</v>
      </c>
      <c r="G30">
        <v>0</v>
      </c>
      <c r="H30">
        <v>0</v>
      </c>
      <c r="I30" s="41" t="s">
        <v>484</v>
      </c>
      <c r="J30" s="41" t="s">
        <v>485</v>
      </c>
      <c r="K30" s="41" t="s">
        <v>485</v>
      </c>
    </row>
    <row r="31" spans="2:28" x14ac:dyDescent="0.2">
      <c r="C31" t="s">
        <v>395</v>
      </c>
      <c r="D31" s="39">
        <v>43471</v>
      </c>
      <c r="E31" s="39">
        <v>43475</v>
      </c>
      <c r="F31" s="58" t="s">
        <v>478</v>
      </c>
      <c r="G31">
        <v>0</v>
      </c>
      <c r="H31">
        <v>0</v>
      </c>
      <c r="I31" s="41" t="s">
        <v>484</v>
      </c>
      <c r="J31" s="41" t="s">
        <v>485</v>
      </c>
      <c r="K31" s="41" t="s">
        <v>485</v>
      </c>
    </row>
    <row r="32" spans="2:28" ht="16" x14ac:dyDescent="0.2">
      <c r="B32" s="16" t="s">
        <v>457</v>
      </c>
      <c r="C32" t="s">
        <v>396</v>
      </c>
      <c r="D32" s="39">
        <v>43442</v>
      </c>
      <c r="E32" s="64">
        <v>43443</v>
      </c>
      <c r="F32" s="58" t="s">
        <v>478</v>
      </c>
      <c r="G32">
        <v>0</v>
      </c>
      <c r="H32">
        <v>0</v>
      </c>
      <c r="I32" s="41" t="s">
        <v>484</v>
      </c>
      <c r="J32" s="41" t="s">
        <v>485</v>
      </c>
      <c r="K32" s="41" t="s">
        <v>485</v>
      </c>
      <c r="M32" s="39">
        <v>43509</v>
      </c>
      <c r="N32" s="58" t="s">
        <v>478</v>
      </c>
      <c r="O32">
        <v>0</v>
      </c>
      <c r="P32">
        <v>0</v>
      </c>
      <c r="Q32" s="41" t="s">
        <v>484</v>
      </c>
      <c r="R32" s="41" t="s">
        <v>485</v>
      </c>
      <c r="S32" s="41" t="s">
        <v>485</v>
      </c>
    </row>
    <row r="33" spans="2:36" x14ac:dyDescent="0.2">
      <c r="B33" s="33">
        <v>0</v>
      </c>
      <c r="C33" t="s">
        <v>397</v>
      </c>
      <c r="D33" s="39">
        <v>43442</v>
      </c>
      <c r="E33" s="64">
        <v>43443</v>
      </c>
      <c r="F33" s="58" t="s">
        <v>478</v>
      </c>
      <c r="G33">
        <v>0</v>
      </c>
      <c r="H33">
        <v>0</v>
      </c>
      <c r="I33" s="41" t="s">
        <v>484</v>
      </c>
      <c r="J33" s="41" t="s">
        <v>485</v>
      </c>
      <c r="K33" s="41" t="s">
        <v>485</v>
      </c>
    </row>
    <row r="34" spans="2:36" x14ac:dyDescent="0.2">
      <c r="C34" t="s">
        <v>398</v>
      </c>
      <c r="D34" s="39">
        <v>43442</v>
      </c>
      <c r="E34" s="64">
        <v>43443</v>
      </c>
      <c r="F34" s="58" t="s">
        <v>478</v>
      </c>
      <c r="G34">
        <v>0</v>
      </c>
      <c r="H34">
        <v>0</v>
      </c>
      <c r="I34" s="41" t="s">
        <v>484</v>
      </c>
      <c r="J34" s="41" t="s">
        <v>485</v>
      </c>
      <c r="K34" s="41" t="s">
        <v>485</v>
      </c>
    </row>
    <row r="35" spans="2:36" x14ac:dyDescent="0.2">
      <c r="C35" t="s">
        <v>399</v>
      </c>
      <c r="D35" s="39">
        <v>43442</v>
      </c>
      <c r="E35" s="64">
        <v>43443</v>
      </c>
      <c r="F35" s="58" t="s">
        <v>478</v>
      </c>
      <c r="G35">
        <v>0</v>
      </c>
      <c r="H35">
        <v>0</v>
      </c>
      <c r="I35" s="41" t="s">
        <v>484</v>
      </c>
      <c r="J35" s="41" t="s">
        <v>485</v>
      </c>
      <c r="K35" s="41" t="s">
        <v>485</v>
      </c>
    </row>
    <row r="36" spans="2:36" x14ac:dyDescent="0.2">
      <c r="C36" t="s">
        <v>400</v>
      </c>
      <c r="D36" s="39">
        <v>43442</v>
      </c>
      <c r="E36" s="64">
        <v>43443</v>
      </c>
      <c r="F36" s="58" t="s">
        <v>478</v>
      </c>
      <c r="G36">
        <v>0</v>
      </c>
      <c r="H36">
        <v>0</v>
      </c>
      <c r="I36" s="41" t="s">
        <v>484</v>
      </c>
      <c r="J36" s="41" t="s">
        <v>485</v>
      </c>
      <c r="K36" s="41" t="s">
        <v>485</v>
      </c>
    </row>
    <row r="37" spans="2:36" x14ac:dyDescent="0.2">
      <c r="C37" t="s">
        <v>401</v>
      </c>
      <c r="D37" s="39">
        <v>43442</v>
      </c>
      <c r="E37" s="64">
        <v>43443</v>
      </c>
      <c r="F37" s="58" t="s">
        <v>478</v>
      </c>
      <c r="G37">
        <v>0</v>
      </c>
      <c r="H37">
        <v>0</v>
      </c>
      <c r="I37" s="41" t="s">
        <v>484</v>
      </c>
      <c r="J37" s="41" t="s">
        <v>485</v>
      </c>
      <c r="K37" s="41" t="s">
        <v>485</v>
      </c>
    </row>
    <row r="38" spans="2:36" x14ac:dyDescent="0.2">
      <c r="C38" t="s">
        <v>402</v>
      </c>
      <c r="D38" s="39">
        <v>43442</v>
      </c>
      <c r="E38" s="64">
        <v>43443</v>
      </c>
      <c r="F38" s="57" t="s">
        <v>477</v>
      </c>
      <c r="G38" s="41">
        <v>45.196479797363281</v>
      </c>
      <c r="H38" s="41">
        <v>15.38914966583252</v>
      </c>
      <c r="I38" s="41" t="s">
        <v>484</v>
      </c>
      <c r="J38" s="41" t="s">
        <v>485</v>
      </c>
      <c r="K38" s="41" t="s">
        <v>485</v>
      </c>
      <c r="L38" t="s">
        <v>497</v>
      </c>
      <c r="M38" s="39">
        <v>43520</v>
      </c>
      <c r="N38" s="60" t="s">
        <v>486</v>
      </c>
      <c r="O38" s="41">
        <v>44.97509765625</v>
      </c>
      <c r="P38" s="41">
        <v>1.4639276266098022</v>
      </c>
      <c r="Q38" s="41" t="s">
        <v>485</v>
      </c>
      <c r="R38" s="41" t="s">
        <v>484</v>
      </c>
      <c r="S38" s="41" t="s">
        <v>484</v>
      </c>
      <c r="T38" t="s">
        <v>497</v>
      </c>
      <c r="V38" s="39">
        <v>43513</v>
      </c>
      <c r="W38" s="60" t="s">
        <v>486</v>
      </c>
      <c r="X38" s="41">
        <v>27.127773284912109</v>
      </c>
      <c r="Y38" s="41">
        <v>16186.38671875</v>
      </c>
      <c r="Z38" s="41" t="s">
        <v>484</v>
      </c>
      <c r="AA38" s="41" t="s">
        <v>484</v>
      </c>
      <c r="AB38" s="41" t="s">
        <v>484</v>
      </c>
    </row>
    <row r="39" spans="2:36" x14ac:dyDescent="0.2">
      <c r="C39" s="71" t="s">
        <v>517</v>
      </c>
      <c r="D39" s="68">
        <v>43471</v>
      </c>
      <c r="E39" s="39">
        <v>43475</v>
      </c>
      <c r="F39" s="58" t="s">
        <v>478</v>
      </c>
      <c r="G39">
        <v>0</v>
      </c>
      <c r="H39">
        <v>0</v>
      </c>
      <c r="I39" s="41"/>
      <c r="J39" s="41"/>
      <c r="K39" s="41"/>
      <c r="M39" s="39">
        <v>43520</v>
      </c>
      <c r="N39" s="58" t="s">
        <v>478</v>
      </c>
      <c r="O39">
        <v>0</v>
      </c>
      <c r="P39">
        <v>0</v>
      </c>
      <c r="Q39" s="41"/>
      <c r="R39" s="41"/>
      <c r="S39" s="41"/>
    </row>
    <row r="40" spans="2:36" x14ac:dyDescent="0.2">
      <c r="C40" t="s">
        <v>403</v>
      </c>
      <c r="D40" s="39">
        <v>43442</v>
      </c>
      <c r="E40" s="64">
        <v>43443</v>
      </c>
      <c r="F40" s="58" t="s">
        <v>478</v>
      </c>
      <c r="G40">
        <v>0</v>
      </c>
      <c r="I40" s="41" t="s">
        <v>484</v>
      </c>
      <c r="J40" s="41" t="s">
        <v>485</v>
      </c>
      <c r="K40" s="41" t="s">
        <v>485</v>
      </c>
    </row>
    <row r="41" spans="2:36" x14ac:dyDescent="0.2">
      <c r="B41" s="68">
        <v>43471</v>
      </c>
      <c r="C41" t="s">
        <v>404</v>
      </c>
      <c r="D41" s="39">
        <v>43442</v>
      </c>
      <c r="E41" s="64">
        <v>43443</v>
      </c>
      <c r="F41" s="58" t="s">
        <v>478</v>
      </c>
      <c r="G41">
        <v>0</v>
      </c>
      <c r="H41">
        <v>0</v>
      </c>
      <c r="I41" s="41" t="s">
        <v>484</v>
      </c>
      <c r="J41" s="41" t="s">
        <v>485</v>
      </c>
      <c r="K41" s="41" t="s">
        <v>485</v>
      </c>
      <c r="V41" s="39">
        <v>43513</v>
      </c>
      <c r="W41" s="60" t="s">
        <v>486</v>
      </c>
      <c r="X41" s="41">
        <v>27.219760894775391</v>
      </c>
      <c r="Y41" s="41">
        <v>15307.2646484375</v>
      </c>
      <c r="Z41" s="41" t="s">
        <v>484</v>
      </c>
      <c r="AA41" s="41" t="s">
        <v>484</v>
      </c>
      <c r="AB41" s="41" t="s">
        <v>484</v>
      </c>
    </row>
    <row r="42" spans="2:36" x14ac:dyDescent="0.2">
      <c r="C42" t="s">
        <v>405</v>
      </c>
      <c r="D42" s="39">
        <v>43442</v>
      </c>
      <c r="E42" s="64">
        <v>43443</v>
      </c>
      <c r="F42" s="57" t="s">
        <v>477</v>
      </c>
      <c r="G42" s="41">
        <v>46.775081634521484</v>
      </c>
      <c r="H42" s="41">
        <v>6.949744701385498</v>
      </c>
      <c r="I42" s="41" t="s">
        <v>484</v>
      </c>
      <c r="J42" s="41" t="s">
        <v>485</v>
      </c>
      <c r="K42" s="41" t="s">
        <v>485</v>
      </c>
      <c r="L42" t="s">
        <v>497</v>
      </c>
      <c r="M42" s="39">
        <v>43520</v>
      </c>
      <c r="N42" s="58" t="s">
        <v>478</v>
      </c>
      <c r="O42">
        <v>0</v>
      </c>
      <c r="P42">
        <v>0</v>
      </c>
      <c r="Q42" s="41" t="s">
        <v>484</v>
      </c>
      <c r="R42" s="41" t="s">
        <v>485</v>
      </c>
      <c r="S42" s="41" t="s">
        <v>485</v>
      </c>
      <c r="T42" t="s">
        <v>497</v>
      </c>
      <c r="AB42" t="s">
        <v>522</v>
      </c>
      <c r="AC42" s="39">
        <v>43509</v>
      </c>
      <c r="AD42" s="57" t="s">
        <v>477</v>
      </c>
      <c r="AE42" s="41">
        <v>46.202968597412109</v>
      </c>
      <c r="AF42" s="41">
        <v>1.6634277105331421</v>
      </c>
      <c r="AG42" s="41" t="s">
        <v>484</v>
      </c>
      <c r="AH42" s="41" t="s">
        <v>485</v>
      </c>
      <c r="AI42" s="41" t="s">
        <v>485</v>
      </c>
      <c r="AJ42" t="s">
        <v>497</v>
      </c>
    </row>
    <row r="43" spans="2:36" x14ac:dyDescent="0.2">
      <c r="C43" s="71" t="s">
        <v>518</v>
      </c>
      <c r="D43" s="68">
        <v>43471</v>
      </c>
      <c r="E43" s="39">
        <v>43475</v>
      </c>
      <c r="F43" s="58" t="s">
        <v>478</v>
      </c>
      <c r="G43">
        <v>0</v>
      </c>
      <c r="H43">
        <v>0</v>
      </c>
      <c r="I43" s="41"/>
      <c r="J43" s="41"/>
      <c r="K43" s="41"/>
      <c r="M43" s="39">
        <v>43520</v>
      </c>
      <c r="N43" s="58" t="s">
        <v>478</v>
      </c>
      <c r="O43">
        <v>0</v>
      </c>
      <c r="P43">
        <v>0</v>
      </c>
      <c r="Q43" s="41"/>
      <c r="R43" s="41"/>
      <c r="S43" s="41"/>
    </row>
    <row r="44" spans="2:36" x14ac:dyDescent="0.2">
      <c r="B44" s="68">
        <v>43471</v>
      </c>
      <c r="C44" t="s">
        <v>406</v>
      </c>
      <c r="D44" s="39">
        <v>43442</v>
      </c>
      <c r="E44" s="64">
        <v>43443</v>
      </c>
      <c r="F44" s="58" t="s">
        <v>478</v>
      </c>
      <c r="G44">
        <v>0</v>
      </c>
      <c r="H44">
        <v>0</v>
      </c>
      <c r="I44" s="41" t="s">
        <v>484</v>
      </c>
      <c r="J44" s="41" t="s">
        <v>485</v>
      </c>
      <c r="K44" s="41" t="s">
        <v>485</v>
      </c>
    </row>
    <row r="45" spans="2:36" x14ac:dyDescent="0.2">
      <c r="B45" s="68">
        <v>43471</v>
      </c>
      <c r="C45" t="s">
        <v>407</v>
      </c>
      <c r="D45" s="39">
        <v>43442</v>
      </c>
      <c r="E45" s="64">
        <v>43443</v>
      </c>
      <c r="F45" s="58" t="s">
        <v>478</v>
      </c>
      <c r="G45">
        <v>0</v>
      </c>
      <c r="H45">
        <v>0</v>
      </c>
      <c r="I45" s="41" t="s">
        <v>484</v>
      </c>
      <c r="J45" s="41" t="s">
        <v>485</v>
      </c>
      <c r="K45" s="41" t="s">
        <v>485</v>
      </c>
    </row>
    <row r="46" spans="2:36" x14ac:dyDescent="0.2">
      <c r="C46" t="s">
        <v>408</v>
      </c>
      <c r="D46" s="67">
        <v>43471</v>
      </c>
      <c r="E46" s="39">
        <v>43475</v>
      </c>
      <c r="F46" s="58" t="s">
        <v>478</v>
      </c>
      <c r="G46">
        <v>0</v>
      </c>
      <c r="H46">
        <v>0</v>
      </c>
      <c r="I46">
        <v>0</v>
      </c>
    </row>
    <row r="47" spans="2:36" x14ac:dyDescent="0.2">
      <c r="C47" t="s">
        <v>409</v>
      </c>
      <c r="D47" s="67">
        <v>43471</v>
      </c>
      <c r="E47" s="39">
        <v>43475</v>
      </c>
      <c r="F47" s="58" t="s">
        <v>478</v>
      </c>
      <c r="G47">
        <v>0</v>
      </c>
      <c r="H47">
        <v>0</v>
      </c>
      <c r="I47">
        <v>0</v>
      </c>
    </row>
    <row r="48" spans="2:36" ht="32" x14ac:dyDescent="0.2">
      <c r="B48" s="16" t="s">
        <v>458</v>
      </c>
      <c r="C48" t="s">
        <v>354</v>
      </c>
    </row>
    <row r="49" spans="2:3" x14ac:dyDescent="0.2">
      <c r="B49" s="33">
        <v>0</v>
      </c>
      <c r="C49" t="s">
        <v>355</v>
      </c>
    </row>
    <row r="50" spans="2:3" x14ac:dyDescent="0.2">
      <c r="C50" t="s">
        <v>356</v>
      </c>
    </row>
    <row r="51" spans="2:3" x14ac:dyDescent="0.2">
      <c r="C51" t="s">
        <v>357</v>
      </c>
    </row>
    <row r="52" spans="2:3" x14ac:dyDescent="0.2">
      <c r="C52" t="s">
        <v>358</v>
      </c>
    </row>
    <row r="53" spans="2:3" x14ac:dyDescent="0.2">
      <c r="C53" t="s">
        <v>359</v>
      </c>
    </row>
    <row r="54" spans="2:3" x14ac:dyDescent="0.2">
      <c r="C54" t="s">
        <v>360</v>
      </c>
    </row>
    <row r="55" spans="2:3" x14ac:dyDescent="0.2">
      <c r="C55" t="s">
        <v>361</v>
      </c>
    </row>
    <row r="56" spans="2:3" x14ac:dyDescent="0.2">
      <c r="C56" t="s">
        <v>362</v>
      </c>
    </row>
    <row r="57" spans="2:3" x14ac:dyDescent="0.2">
      <c r="C57" t="s">
        <v>363</v>
      </c>
    </row>
    <row r="58" spans="2:3" x14ac:dyDescent="0.2">
      <c r="C58" t="s">
        <v>364</v>
      </c>
    </row>
    <row r="59" spans="2:3" x14ac:dyDescent="0.2">
      <c r="C59" t="s">
        <v>365</v>
      </c>
    </row>
    <row r="60" spans="2:3" x14ac:dyDescent="0.2">
      <c r="C60" t="s">
        <v>366</v>
      </c>
    </row>
    <row r="61" spans="2:3" x14ac:dyDescent="0.2">
      <c r="C61" t="s">
        <v>367</v>
      </c>
    </row>
    <row r="62" spans="2:3" ht="32" x14ac:dyDescent="0.2">
      <c r="B62" s="16" t="s">
        <v>459</v>
      </c>
      <c r="C62" t="s">
        <v>410</v>
      </c>
    </row>
    <row r="63" spans="2:3" x14ac:dyDescent="0.2">
      <c r="B63" s="33">
        <v>0</v>
      </c>
      <c r="C63" t="s">
        <v>411</v>
      </c>
    </row>
    <row r="64" spans="2:3" x14ac:dyDescent="0.2">
      <c r="C64" t="s">
        <v>412</v>
      </c>
    </row>
    <row r="65" spans="3:3" x14ac:dyDescent="0.2">
      <c r="C65" t="s">
        <v>413</v>
      </c>
    </row>
    <row r="66" spans="3:3" x14ac:dyDescent="0.2">
      <c r="C66" t="s">
        <v>414</v>
      </c>
    </row>
    <row r="67" spans="3:3" x14ac:dyDescent="0.2">
      <c r="C67" t="s">
        <v>415</v>
      </c>
    </row>
    <row r="68" spans="3:3" x14ac:dyDescent="0.2">
      <c r="C68" t="s">
        <v>416</v>
      </c>
    </row>
    <row r="69" spans="3:3" x14ac:dyDescent="0.2">
      <c r="C69" t="s">
        <v>417</v>
      </c>
    </row>
    <row r="70" spans="3:3" x14ac:dyDescent="0.2">
      <c r="C70" t="s">
        <v>418</v>
      </c>
    </row>
    <row r="71" spans="3:3" x14ac:dyDescent="0.2">
      <c r="C71" t="s">
        <v>419</v>
      </c>
    </row>
    <row r="72" spans="3:3" x14ac:dyDescent="0.2">
      <c r="C72" t="s">
        <v>420</v>
      </c>
    </row>
    <row r="73" spans="3:3" x14ac:dyDescent="0.2">
      <c r="C73" t="s">
        <v>421</v>
      </c>
    </row>
    <row r="74" spans="3:3" x14ac:dyDescent="0.2">
      <c r="C74" t="s">
        <v>422</v>
      </c>
    </row>
    <row r="75" spans="3:3" x14ac:dyDescent="0.2">
      <c r="C75" t="s">
        <v>423</v>
      </c>
    </row>
    <row r="100" spans="4:4" x14ac:dyDescent="0.2">
      <c r="D100" s="40"/>
    </row>
  </sheetData>
  <conditionalFormatting sqref="B4:B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{2EC9AC35-FA7C-0B48-B0C5-100F62BAD56E}</x14:id>
        </ext>
      </extLst>
    </cfRule>
  </conditionalFormatting>
  <conditionalFormatting sqref="B19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{C5160418-15D9-144C-86BC-C2FAF9DE6BAF}</x14:id>
        </ext>
      </extLst>
    </cfRule>
  </conditionalFormatting>
  <conditionalFormatting sqref="B3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{5E8ADA2C-9126-1943-BF93-E952E9E80C4A}</x14:id>
        </ext>
      </extLst>
    </cfRule>
  </conditionalFormatting>
  <conditionalFormatting sqref="B49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{76D3EB74-9CE3-5B4F-813D-37AD9A542966}</x14:id>
        </ext>
      </extLst>
    </cfRule>
  </conditionalFormatting>
  <conditionalFormatting sqref="B63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{AAFD7BE8-58F5-0B44-9E92-E8D1F602089E}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B4:B5 B19 B33 B49 B63" xr:uid="{CD3E27A2-9EAC-8445-9F14-0D018B7EA1EB}">
      <formula1>"0%,25%,50%,75%,100%"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C9AC35-FA7C-0B48-B0C5-100F62BAD56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B4:B5</xm:sqref>
        </x14:conditionalFormatting>
        <x14:conditionalFormatting xmlns:xm="http://schemas.microsoft.com/office/excel/2006/main">
          <x14:cfRule type="dataBar" id="{C5160418-15D9-144C-86BC-C2FAF9DE6BA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E8ADA2C-9126-1943-BF93-E952E9E80C4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6D3EB74-9CE3-5B4F-813D-37AD9A5429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AAFD7BE8-58F5-0B44-9E92-E8D1F602089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7917-8C9C-8540-90D3-5D98A1ED3F80}">
  <dimension ref="A1:Q52"/>
  <sheetViews>
    <sheetView workbookViewId="0">
      <selection activeCell="F2" sqref="F2:H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79" t="s">
        <v>50</v>
      </c>
      <c r="B3" s="80"/>
      <c r="C3" s="9" t="s">
        <v>5</v>
      </c>
      <c r="D3" s="9"/>
      <c r="E3" s="19"/>
      <c r="F3" s="26">
        <v>43249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--(Tasks3569[[#This Row],[% COMPLETE]]&gt;=1)</f>
        <v>0</v>
      </c>
      <c r="Q3" s="7"/>
    </row>
    <row r="4" spans="1:17" ht="33" customHeight="1" x14ac:dyDescent="0.2">
      <c r="A4" s="79"/>
      <c r="B4" s="80"/>
      <c r="C4" s="9" t="s">
        <v>9</v>
      </c>
      <c r="D4" s="9"/>
      <c r="E4" s="19"/>
      <c r="F4" s="26">
        <v>43249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--(Tasks3569[[#This Row],[% COMPLETE]]&gt;=1)</f>
        <v>0</v>
      </c>
      <c r="Q4" s="7"/>
    </row>
    <row r="5" spans="1:17" ht="33" customHeight="1" x14ac:dyDescent="0.2">
      <c r="A5" s="79"/>
      <c r="B5" s="80"/>
      <c r="C5" s="9" t="s">
        <v>8</v>
      </c>
      <c r="D5" s="9"/>
      <c r="E5" s="19"/>
      <c r="F5" s="26">
        <v>43249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--(Tasks3569[[#This Row],[% COMPLETE]]&gt;=1)</f>
        <v>0</v>
      </c>
      <c r="Q5" s="7"/>
    </row>
    <row r="6" spans="1:17" ht="33" customHeight="1" x14ac:dyDescent="0.2">
      <c r="A6" s="79"/>
      <c r="B6" s="80"/>
      <c r="C6" s="9" t="s">
        <v>7</v>
      </c>
      <c r="D6" s="9"/>
      <c r="E6" s="19"/>
      <c r="F6" s="26">
        <v>43249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--(Tasks3569[[#This Row],[% COMPLETE]]&gt;=1)</f>
        <v>0</v>
      </c>
      <c r="Q6" s="11"/>
    </row>
    <row r="7" spans="1:17" ht="33" customHeight="1" x14ac:dyDescent="0.2">
      <c r="A7" s="79"/>
      <c r="B7" s="80"/>
      <c r="C7" s="9" t="s">
        <v>6</v>
      </c>
      <c r="D7" s="9"/>
      <c r="E7" s="19"/>
      <c r="F7" s="26">
        <v>43249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--(Tasks3569[[#This Row],[% COMPLETE]]&gt;=1)</f>
        <v>0</v>
      </c>
      <c r="Q7" s="11"/>
    </row>
    <row r="8" spans="1:17" ht="33" customHeight="1" x14ac:dyDescent="0.2">
      <c r="A8" s="79"/>
      <c r="B8" s="81"/>
      <c r="C8" s="9" t="s">
        <v>10</v>
      </c>
      <c r="D8" s="9"/>
      <c r="E8" s="19"/>
      <c r="F8" s="26">
        <v>43249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--(Tasks3569[[#This Row],[% COMPLETE]]&gt;=1)</f>
        <v>0</v>
      </c>
      <c r="Q8" s="11"/>
    </row>
    <row r="9" spans="1:17" ht="33" customHeight="1" x14ac:dyDescent="0.2">
      <c r="A9" s="79"/>
      <c r="B9" s="81"/>
      <c r="C9" s="9" t="s">
        <v>11</v>
      </c>
      <c r="D9" s="9"/>
      <c r="E9" s="19"/>
      <c r="F9" s="26">
        <v>43249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--(Tasks3569[[#This Row],[% COMPLETE]]&gt;=1)</f>
        <v>0</v>
      </c>
      <c r="Q9" s="11"/>
    </row>
    <row r="10" spans="1:17" ht="33" customHeight="1" x14ac:dyDescent="0.2">
      <c r="A10" s="79"/>
      <c r="B10" s="81"/>
      <c r="C10" s="9" t="s">
        <v>12</v>
      </c>
      <c r="D10" s="9"/>
      <c r="E10" s="19"/>
      <c r="F10" s="26">
        <v>43249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--(Tasks3569[[#This Row],[% COMPLETE]]&gt;=1)</f>
        <v>0</v>
      </c>
      <c r="Q10" s="11"/>
    </row>
    <row r="11" spans="1:17" ht="33" customHeight="1" x14ac:dyDescent="0.2">
      <c r="A11" s="79"/>
      <c r="B11" s="81"/>
      <c r="C11" s="9" t="s">
        <v>13</v>
      </c>
      <c r="D11" s="9"/>
      <c r="E11" s="19"/>
      <c r="F11" s="26">
        <v>43249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--(Tasks3569[[#This Row],[% COMPLETE]]&gt;=1)</f>
        <v>0</v>
      </c>
      <c r="Q11" s="11"/>
    </row>
    <row r="12" spans="1:17" ht="33" customHeight="1" x14ac:dyDescent="0.2">
      <c r="A12" s="79"/>
      <c r="B12" s="81"/>
      <c r="C12" s="9" t="s">
        <v>14</v>
      </c>
      <c r="D12" s="9"/>
      <c r="E12" s="19"/>
      <c r="F12" s="26">
        <v>43249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--(Tasks3569[[#This Row],[% COMPLETE]]&gt;=1)</f>
        <v>0</v>
      </c>
      <c r="Q12" s="11"/>
    </row>
    <row r="13" spans="1:17" ht="33" customHeight="1" x14ac:dyDescent="0.2">
      <c r="A13" s="79" t="s">
        <v>51</v>
      </c>
      <c r="B13" s="80"/>
      <c r="C13" s="9" t="s">
        <v>5</v>
      </c>
      <c r="D13" s="9"/>
      <c r="E13" s="19"/>
      <c r="F13" s="26">
        <v>43250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--(Tasks3569[[#This Row],[% COMPLETE]]&gt;=1)</f>
        <v>0</v>
      </c>
      <c r="Q13" s="11"/>
    </row>
    <row r="14" spans="1:17" ht="33" customHeight="1" x14ac:dyDescent="0.2">
      <c r="A14" s="79"/>
      <c r="B14" s="80"/>
      <c r="C14" s="9" t="s">
        <v>9</v>
      </c>
      <c r="D14" s="9"/>
      <c r="E14" s="19"/>
      <c r="F14" s="26">
        <v>43250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--(Tasks3569[[#This Row],[% COMPLETE]]&gt;=1)</f>
        <v>0</v>
      </c>
      <c r="Q14" s="11"/>
    </row>
    <row r="15" spans="1:17" ht="33" customHeight="1" x14ac:dyDescent="0.2">
      <c r="A15" s="79"/>
      <c r="B15" s="80"/>
      <c r="C15" s="9" t="s">
        <v>8</v>
      </c>
      <c r="D15" s="9"/>
      <c r="E15" s="19"/>
      <c r="F15" s="26">
        <v>43250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--(Tasks3569[[#This Row],[% COMPLETE]]&gt;=1)</f>
        <v>0</v>
      </c>
      <c r="Q15" s="11"/>
    </row>
    <row r="16" spans="1:17" ht="33" customHeight="1" x14ac:dyDescent="0.2">
      <c r="A16" s="79"/>
      <c r="B16" s="80"/>
      <c r="C16" s="9" t="s">
        <v>7</v>
      </c>
      <c r="D16" s="9"/>
      <c r="E16" s="19"/>
      <c r="F16" s="26">
        <v>43250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--(Tasks3569[[#This Row],[% COMPLETE]]&gt;=1)</f>
        <v>0</v>
      </c>
      <c r="Q16" s="11"/>
    </row>
    <row r="17" spans="1:17" ht="33" customHeight="1" x14ac:dyDescent="0.2">
      <c r="A17" s="79"/>
      <c r="B17" s="80"/>
      <c r="C17" s="9" t="s">
        <v>6</v>
      </c>
      <c r="D17" s="9"/>
      <c r="E17" s="19"/>
      <c r="F17" s="26">
        <v>43250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--(Tasks3569[[#This Row],[% COMPLETE]]&gt;=1)</f>
        <v>0</v>
      </c>
      <c r="Q17" s="11"/>
    </row>
    <row r="18" spans="1:17" ht="33" customHeight="1" x14ac:dyDescent="0.2">
      <c r="A18" s="79"/>
      <c r="B18" s="81"/>
      <c r="C18" s="9" t="s">
        <v>10</v>
      </c>
      <c r="D18" s="9"/>
      <c r="E18" s="19"/>
      <c r="F18" s="26">
        <v>43250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--(Tasks3569[[#This Row],[% COMPLETE]]&gt;=1)</f>
        <v>0</v>
      </c>
      <c r="Q18" s="11"/>
    </row>
    <row r="19" spans="1:17" ht="33" customHeight="1" x14ac:dyDescent="0.2">
      <c r="A19" s="79"/>
      <c r="B19" s="81"/>
      <c r="C19" s="9" t="s">
        <v>11</v>
      </c>
      <c r="D19" s="9"/>
      <c r="E19" s="19"/>
      <c r="F19" s="26">
        <v>43250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--(Tasks3569[[#This Row],[% COMPLETE]]&gt;=1)</f>
        <v>0</v>
      </c>
      <c r="Q19" s="11"/>
    </row>
    <row r="20" spans="1:17" ht="33" customHeight="1" x14ac:dyDescent="0.2">
      <c r="A20" s="79"/>
      <c r="B20" s="81"/>
      <c r="C20" s="9" t="s">
        <v>12</v>
      </c>
      <c r="D20" s="9"/>
      <c r="E20" s="19"/>
      <c r="F20" s="26">
        <v>43250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--(Tasks3569[[#This Row],[% COMPLETE]]&gt;=1)</f>
        <v>0</v>
      </c>
      <c r="Q20" s="11"/>
    </row>
    <row r="21" spans="1:17" ht="33" customHeight="1" x14ac:dyDescent="0.2">
      <c r="A21" s="79"/>
      <c r="B21" s="81"/>
      <c r="C21" s="9" t="s">
        <v>13</v>
      </c>
      <c r="D21" s="9"/>
      <c r="E21" s="19"/>
      <c r="F21" s="26">
        <v>43250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--(Tasks3569[[#This Row],[% COMPLETE]]&gt;=1)</f>
        <v>0</v>
      </c>
      <c r="Q21" s="11"/>
    </row>
    <row r="22" spans="1:17" ht="33" customHeight="1" x14ac:dyDescent="0.2">
      <c r="A22" s="79"/>
      <c r="B22" s="81"/>
      <c r="C22" s="9" t="s">
        <v>14</v>
      </c>
      <c r="D22" s="9"/>
      <c r="E22" s="19"/>
      <c r="F22" s="26">
        <v>43250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--(Tasks3569[[#This Row],[% COMPLETE]]&gt;=1)</f>
        <v>0</v>
      </c>
      <c r="Q22" s="11"/>
    </row>
    <row r="23" spans="1:17" ht="33" customHeight="1" x14ac:dyDescent="0.2">
      <c r="A23" s="79" t="s">
        <v>52</v>
      </c>
      <c r="B23" s="80"/>
      <c r="C23" s="9" t="s">
        <v>5</v>
      </c>
      <c r="D23" s="9"/>
      <c r="E23" s="19"/>
      <c r="F23" s="26">
        <v>43251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--(Tasks3569[[#This Row],[% COMPLETE]]&gt;=1)</f>
        <v>0</v>
      </c>
      <c r="Q23" s="15"/>
    </row>
    <row r="24" spans="1:17" ht="33" customHeight="1" x14ac:dyDescent="0.2">
      <c r="A24" s="79"/>
      <c r="B24" s="80"/>
      <c r="C24" s="9" t="s">
        <v>9</v>
      </c>
      <c r="D24" s="9"/>
      <c r="E24" s="19"/>
      <c r="F24" s="26">
        <v>43251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--(Tasks3569[[#This Row],[% COMPLETE]]&gt;=1)</f>
        <v>0</v>
      </c>
      <c r="Q24" s="11"/>
    </row>
    <row r="25" spans="1:17" ht="33" customHeight="1" x14ac:dyDescent="0.2">
      <c r="A25" s="79"/>
      <c r="B25" s="80"/>
      <c r="C25" s="9" t="s">
        <v>8</v>
      </c>
      <c r="D25" s="9"/>
      <c r="E25" s="19"/>
      <c r="F25" s="26">
        <v>43251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--(Tasks3569[[#This Row],[% COMPLETE]]&gt;=1)</f>
        <v>0</v>
      </c>
      <c r="Q25" s="11"/>
    </row>
    <row r="26" spans="1:17" ht="33" customHeight="1" x14ac:dyDescent="0.2">
      <c r="A26" s="79"/>
      <c r="B26" s="80"/>
      <c r="C26" s="9" t="s">
        <v>7</v>
      </c>
      <c r="D26" s="9"/>
      <c r="E26" s="19"/>
      <c r="F26" s="26">
        <v>43251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--(Tasks3569[[#This Row],[% COMPLETE]]&gt;=1)</f>
        <v>0</v>
      </c>
      <c r="Q26" s="15"/>
    </row>
    <row r="27" spans="1:17" ht="33" customHeight="1" x14ac:dyDescent="0.2">
      <c r="A27" s="79"/>
      <c r="B27" s="80"/>
      <c r="C27" s="9" t="s">
        <v>6</v>
      </c>
      <c r="D27" s="9"/>
      <c r="E27" s="19"/>
      <c r="F27" s="26">
        <v>43251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--(Tasks3569[[#This Row],[% COMPLETE]]&gt;=1)</f>
        <v>0</v>
      </c>
      <c r="Q27" s="11"/>
    </row>
    <row r="28" spans="1:17" ht="41" customHeight="1" x14ac:dyDescent="0.2">
      <c r="A28" s="79"/>
      <c r="B28" s="81"/>
      <c r="C28" s="9" t="s">
        <v>10</v>
      </c>
      <c r="D28" s="25"/>
      <c r="E28" s="20"/>
      <c r="F28" s="26">
        <v>43251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--(Tasks3569[[#This Row],[% COMPLETE]]&gt;=1)</f>
        <v>0</v>
      </c>
      <c r="Q28" s="11"/>
    </row>
    <row r="29" spans="1:17" ht="33" customHeight="1" x14ac:dyDescent="0.2">
      <c r="A29" s="79"/>
      <c r="B29" s="81"/>
      <c r="C29" s="9" t="s">
        <v>11</v>
      </c>
      <c r="D29" s="9"/>
      <c r="E29" s="19"/>
      <c r="F29" s="26">
        <v>43251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--(Tasks3569[[#This Row],[% COMPLETE]]&gt;=1)</f>
        <v>0</v>
      </c>
      <c r="Q29" s="11"/>
    </row>
    <row r="30" spans="1:17" ht="33" customHeight="1" x14ac:dyDescent="0.2">
      <c r="A30" s="79"/>
      <c r="B30" s="81"/>
      <c r="C30" s="9" t="s">
        <v>12</v>
      </c>
      <c r="D30" s="9"/>
      <c r="E30" s="19"/>
      <c r="F30" s="26">
        <v>43251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--(Tasks3569[[#This Row],[% COMPLETE]]&gt;=1)</f>
        <v>0</v>
      </c>
      <c r="Q30" s="11"/>
    </row>
    <row r="31" spans="1:17" ht="33" customHeight="1" x14ac:dyDescent="0.2">
      <c r="A31" s="79"/>
      <c r="B31" s="81"/>
      <c r="C31" s="9" t="s">
        <v>13</v>
      </c>
      <c r="D31" s="9"/>
      <c r="E31" s="19"/>
      <c r="F31" s="26">
        <v>43251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--(Tasks3569[[#This Row],[% COMPLETE]]&gt;=1)</f>
        <v>0</v>
      </c>
      <c r="Q31" s="11"/>
    </row>
    <row r="32" spans="1:17" ht="33" customHeight="1" x14ac:dyDescent="0.2">
      <c r="A32" s="79"/>
      <c r="B32" s="81"/>
      <c r="C32" s="9" t="s">
        <v>14</v>
      </c>
      <c r="D32" s="9"/>
      <c r="E32" s="19"/>
      <c r="F32" s="26">
        <v>43251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--(Tasks3569[[#This Row],[% COMPLETE]]&gt;=1)</f>
        <v>0</v>
      </c>
      <c r="Q32" s="11"/>
    </row>
    <row r="33" spans="1:17" ht="33" customHeight="1" x14ac:dyDescent="0.2">
      <c r="A33" s="79" t="s">
        <v>53</v>
      </c>
      <c r="B33" s="80"/>
      <c r="C33" s="9" t="s">
        <v>5</v>
      </c>
      <c r="D33" s="9"/>
      <c r="E33" s="19"/>
      <c r="F33" s="26">
        <v>43252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--(Tasks3569[[#This Row],[% COMPLETE]]&gt;=1)</f>
        <v>0</v>
      </c>
      <c r="Q33" s="11"/>
    </row>
    <row r="34" spans="1:17" ht="33" customHeight="1" x14ac:dyDescent="0.2">
      <c r="A34" s="79"/>
      <c r="B34" s="80"/>
      <c r="C34" s="9" t="s">
        <v>9</v>
      </c>
      <c r="D34" s="9"/>
      <c r="E34" s="19"/>
      <c r="F34" s="26">
        <v>43252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--(Tasks3569[[#This Row],[% COMPLETE]]&gt;=1)</f>
        <v>0</v>
      </c>
      <c r="Q34" s="11"/>
    </row>
    <row r="35" spans="1:17" ht="33" customHeight="1" x14ac:dyDescent="0.2">
      <c r="A35" s="79"/>
      <c r="B35" s="80"/>
      <c r="C35" s="9" t="s">
        <v>8</v>
      </c>
      <c r="D35" s="9"/>
      <c r="E35" s="19"/>
      <c r="F35" s="26">
        <v>43252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--(Tasks3569[[#This Row],[% COMPLETE]]&gt;=1)</f>
        <v>0</v>
      </c>
      <c r="Q35" s="11"/>
    </row>
    <row r="36" spans="1:17" ht="33" customHeight="1" x14ac:dyDescent="0.2">
      <c r="A36" s="79"/>
      <c r="B36" s="80"/>
      <c r="C36" s="9" t="s">
        <v>7</v>
      </c>
      <c r="D36" s="9"/>
      <c r="E36" s="19"/>
      <c r="F36" s="26">
        <v>43252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--(Tasks3569[[#This Row],[% COMPLETE]]&gt;=1)</f>
        <v>0</v>
      </c>
      <c r="Q36" s="11"/>
    </row>
    <row r="37" spans="1:17" ht="33" customHeight="1" x14ac:dyDescent="0.2">
      <c r="A37" s="79"/>
      <c r="B37" s="80"/>
      <c r="C37" s="9" t="s">
        <v>6</v>
      </c>
      <c r="D37" s="9"/>
      <c r="E37" s="19"/>
      <c r="F37" s="26">
        <v>43252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--(Tasks3569[[#This Row],[% COMPLETE]]&gt;=1)</f>
        <v>0</v>
      </c>
      <c r="Q37" s="11"/>
    </row>
    <row r="38" spans="1:17" ht="33" customHeight="1" x14ac:dyDescent="0.2">
      <c r="A38" s="79"/>
      <c r="B38" s="81"/>
      <c r="C38" s="9" t="s">
        <v>10</v>
      </c>
      <c r="D38" s="9"/>
      <c r="E38" s="19"/>
      <c r="F38" s="26">
        <v>43252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--(Tasks3569[[#This Row],[% COMPLETE]]&gt;=1)</f>
        <v>0</v>
      </c>
      <c r="Q38" s="11"/>
    </row>
    <row r="39" spans="1:17" ht="37" customHeight="1" x14ac:dyDescent="0.2">
      <c r="A39" s="79"/>
      <c r="B39" s="81"/>
      <c r="C39" s="9" t="s">
        <v>11</v>
      </c>
      <c r="D39" s="15"/>
      <c r="E39" s="20"/>
      <c r="F39" s="26">
        <v>43252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--(Tasks3569[[#This Row],[% COMPLETE]]&gt;=1)</f>
        <v>0</v>
      </c>
      <c r="Q39" s="11"/>
    </row>
    <row r="40" spans="1:17" ht="33" customHeight="1" x14ac:dyDescent="0.2">
      <c r="A40" s="79"/>
      <c r="B40" s="81"/>
      <c r="C40" s="9" t="s">
        <v>12</v>
      </c>
      <c r="D40" s="9"/>
      <c r="E40" s="19"/>
      <c r="F40" s="26">
        <v>43252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--(Tasks3569[[#This Row],[% COMPLETE]]&gt;=1)</f>
        <v>0</v>
      </c>
      <c r="Q40" s="11"/>
    </row>
    <row r="41" spans="1:17" ht="33" customHeight="1" x14ac:dyDescent="0.2">
      <c r="A41" s="79"/>
      <c r="B41" s="81"/>
      <c r="C41" s="9" t="s">
        <v>13</v>
      </c>
      <c r="D41" s="9"/>
      <c r="E41" s="19"/>
      <c r="F41" s="26">
        <v>43252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--(Tasks3569[[#This Row],[% COMPLETE]]&gt;=1)</f>
        <v>0</v>
      </c>
      <c r="Q41" s="11"/>
    </row>
    <row r="42" spans="1:17" ht="33" customHeight="1" x14ac:dyDescent="0.2">
      <c r="A42" s="79"/>
      <c r="B42" s="81"/>
      <c r="C42" s="9" t="s">
        <v>14</v>
      </c>
      <c r="D42" s="9"/>
      <c r="E42" s="19"/>
      <c r="F42" s="26">
        <v>43252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--(Tasks3569[[#This Row],[% COMPLETE]]&gt;=1)</f>
        <v>0</v>
      </c>
      <c r="Q42" s="11"/>
    </row>
    <row r="43" spans="1:17" ht="33" customHeight="1" x14ac:dyDescent="0.2">
      <c r="A43" s="79" t="s">
        <v>54</v>
      </c>
      <c r="B43" s="80"/>
      <c r="C43" s="9" t="s">
        <v>5</v>
      </c>
      <c r="D43" s="9"/>
      <c r="E43" s="19"/>
      <c r="F43" s="26">
        <v>43257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--(Tasks3569[[#This Row],[% COMPLETE]]&gt;=1)</f>
        <v>0</v>
      </c>
      <c r="Q43" s="11"/>
    </row>
    <row r="44" spans="1:17" ht="33" customHeight="1" x14ac:dyDescent="0.2">
      <c r="A44" s="79"/>
      <c r="B44" s="80"/>
      <c r="C44" s="9" t="s">
        <v>9</v>
      </c>
      <c r="D44" s="9"/>
      <c r="E44" s="19"/>
      <c r="F44" s="26">
        <v>43257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--(Tasks3569[[#This Row],[% COMPLETE]]&gt;=1)</f>
        <v>0</v>
      </c>
      <c r="Q44" s="11"/>
    </row>
    <row r="45" spans="1:17" ht="33" customHeight="1" x14ac:dyDescent="0.2">
      <c r="A45" s="79"/>
      <c r="B45" s="80"/>
      <c r="C45" s="9" t="s">
        <v>8</v>
      </c>
      <c r="D45" s="15"/>
      <c r="E45" s="20"/>
      <c r="F45" s="26">
        <v>43257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--(Tasks3569[[#This Row],[% COMPLETE]]&gt;=1)</f>
        <v>0</v>
      </c>
      <c r="Q45" s="11"/>
    </row>
    <row r="46" spans="1:17" ht="33" customHeight="1" x14ac:dyDescent="0.2">
      <c r="A46" s="79"/>
      <c r="B46" s="80"/>
      <c r="C46" s="9" t="s">
        <v>7</v>
      </c>
      <c r="D46" s="15"/>
      <c r="E46" s="20"/>
      <c r="F46" s="26">
        <v>43257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--(Tasks3569[[#This Row],[% COMPLETE]]&gt;=1)</f>
        <v>0</v>
      </c>
      <c r="Q46" s="15"/>
    </row>
    <row r="47" spans="1:17" ht="33" customHeight="1" x14ac:dyDescent="0.2">
      <c r="A47" s="79"/>
      <c r="B47" s="80"/>
      <c r="C47" s="9" t="s">
        <v>6</v>
      </c>
      <c r="D47" s="15"/>
      <c r="E47" s="20"/>
      <c r="F47" s="26">
        <v>43257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79"/>
      <c r="B48" s="81"/>
      <c r="C48" s="9" t="s">
        <v>10</v>
      </c>
      <c r="D48" s="15"/>
      <c r="E48" s="20"/>
      <c r="F48" s="26">
        <v>43257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--(Tasks3569[[#This Row],[% COMPLETE]]&gt;=1)</f>
        <v>0</v>
      </c>
      <c r="Q48" s="11"/>
    </row>
    <row r="49" spans="1:17" ht="33" customHeight="1" x14ac:dyDescent="0.2">
      <c r="A49" s="79"/>
      <c r="B49" s="81"/>
      <c r="C49" s="9" t="s">
        <v>11</v>
      </c>
      <c r="D49" s="15"/>
      <c r="E49" s="20"/>
      <c r="F49" s="26">
        <v>43257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--(Tasks3569[[#This Row],[% COMPLETE]]&gt;=1)</f>
        <v>0</v>
      </c>
      <c r="Q49" s="11"/>
    </row>
    <row r="50" spans="1:17" ht="33" customHeight="1" x14ac:dyDescent="0.2">
      <c r="A50" s="79"/>
      <c r="B50" s="81"/>
      <c r="C50" s="9" t="s">
        <v>12</v>
      </c>
      <c r="D50" s="21"/>
      <c r="E50" s="22"/>
      <c r="F50" s="26">
        <v>43257</v>
      </c>
      <c r="G50" s="22"/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--(Tasks3569[[#This Row],[% COMPLETE]]&gt;=1)</f>
        <v>0</v>
      </c>
      <c r="Q50" s="15"/>
    </row>
    <row r="51" spans="1:17" ht="33" customHeight="1" x14ac:dyDescent="0.2">
      <c r="A51" s="79"/>
      <c r="B51" s="81"/>
      <c r="C51" s="9" t="s">
        <v>13</v>
      </c>
      <c r="D51" s="15"/>
      <c r="E51" s="20"/>
      <c r="F51" s="26">
        <v>43257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--(Tasks3569[[#This Row],[% COMPLETE]]&gt;=1)</f>
        <v>0</v>
      </c>
      <c r="Q51" s="11"/>
    </row>
    <row r="52" spans="1:17" ht="33" customHeight="1" x14ac:dyDescent="0.2">
      <c r="A52" s="79"/>
      <c r="B52" s="81"/>
      <c r="C52" s="9" t="s">
        <v>14</v>
      </c>
      <c r="D52" s="15"/>
      <c r="E52" s="20"/>
      <c r="F52" s="26">
        <v>43257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--(Tasks3569[[#This Row],[% COMPLETE]]&gt;=1)</f>
        <v>0</v>
      </c>
      <c r="Q52" s="11"/>
    </row>
  </sheetData>
  <mergeCells count="15">
    <mergeCell ref="A43:A52"/>
    <mergeCell ref="B43:B47"/>
    <mergeCell ref="B48:B52"/>
    <mergeCell ref="A3:A12"/>
    <mergeCell ref="A13:A22"/>
    <mergeCell ref="A23:A32"/>
    <mergeCell ref="B28:B32"/>
    <mergeCell ref="A33:A42"/>
    <mergeCell ref="B33:B37"/>
    <mergeCell ref="B38:B42"/>
    <mergeCell ref="B3:B7"/>
    <mergeCell ref="B8:B12"/>
    <mergeCell ref="B13:B17"/>
    <mergeCell ref="B18:B22"/>
    <mergeCell ref="B23:B27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{01052476-F615-5E4C-B045-1535617540C9}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{B45F3BD6-056D-334C-A6A7-9E00E838EA7B}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{5F3367BD-60D7-D945-B841-F5A09B0E6BE5}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{E6722EA3-9977-1640-B714-48082902A575}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040E60A8-322B-9247-84C9-274AB591AF9B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52476-F615-5E4C-B045-1535617540C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B45F3BD6-056D-334C-A6A7-9E00E838EA7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5F3367BD-60D7-D945-B841-F5A09B0E6BE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E6722EA3-9977-1640-B714-48082902A5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D27CE280-E416-BD47-A545-614ACC1EC6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30CC-1F35-304C-B246-A4D1BC4C2EF0}">
  <dimension ref="A1:Q52"/>
  <sheetViews>
    <sheetView topLeftCell="A40" workbookViewId="0">
      <selection activeCell="F2" sqref="F2:H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79" t="s">
        <v>50</v>
      </c>
      <c r="B3" s="80"/>
      <c r="C3" s="9" t="s">
        <v>15</v>
      </c>
      <c r="D3" s="9"/>
      <c r="E3" s="19"/>
      <c r="F3" s="26">
        <v>43277</v>
      </c>
      <c r="G3" s="19"/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--(Tasks3568[[#This Row],[% COMPLETE]]&gt;=1)</f>
        <v>0</v>
      </c>
      <c r="Q3" s="7"/>
    </row>
    <row r="4" spans="1:17" ht="33" customHeight="1" x14ac:dyDescent="0.2">
      <c r="A4" s="79"/>
      <c r="B4" s="80"/>
      <c r="C4" s="9" t="s">
        <v>16</v>
      </c>
      <c r="D4" s="9"/>
      <c r="E4" s="19"/>
      <c r="F4" s="26">
        <v>43277</v>
      </c>
      <c r="G4" s="19"/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--(Tasks3568[[#This Row],[% COMPLETE]]&gt;=1)</f>
        <v>0</v>
      </c>
      <c r="Q4" s="7"/>
    </row>
    <row r="5" spans="1:17" ht="33" customHeight="1" x14ac:dyDescent="0.2">
      <c r="A5" s="79"/>
      <c r="B5" s="80"/>
      <c r="C5" s="9" t="s">
        <v>17</v>
      </c>
      <c r="D5" s="9"/>
      <c r="E5" s="19"/>
      <c r="F5" s="26">
        <v>43277</v>
      </c>
      <c r="G5" s="19"/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--(Tasks3568[[#This Row],[% COMPLETE]]&gt;=1)</f>
        <v>0</v>
      </c>
      <c r="Q5" s="7"/>
    </row>
    <row r="6" spans="1:17" ht="33" customHeight="1" x14ac:dyDescent="0.2">
      <c r="A6" s="79"/>
      <c r="B6" s="80"/>
      <c r="C6" s="9" t="s">
        <v>18</v>
      </c>
      <c r="D6" s="9"/>
      <c r="E6" s="19"/>
      <c r="F6" s="26">
        <v>43277</v>
      </c>
      <c r="G6" s="19"/>
      <c r="H6" s="19"/>
      <c r="I6" s="12"/>
      <c r="J6" s="5"/>
      <c r="K6" s="5"/>
      <c r="L6" s="5"/>
      <c r="M6" s="5"/>
      <c r="N6" s="5"/>
      <c r="O6" s="13"/>
      <c r="P6" s="14">
        <f>--(Tasks3568[[#This Row],[% COMPLETE]]&gt;=1)</f>
        <v>0</v>
      </c>
      <c r="Q6" s="11"/>
    </row>
    <row r="7" spans="1:17" ht="33" customHeight="1" x14ac:dyDescent="0.2">
      <c r="A7" s="79"/>
      <c r="B7" s="80"/>
      <c r="C7" s="9" t="s">
        <v>19</v>
      </c>
      <c r="D7" s="9"/>
      <c r="E7" s="19"/>
      <c r="F7" s="26">
        <v>43277</v>
      </c>
      <c r="G7" s="19"/>
      <c r="H7" s="19"/>
      <c r="I7" s="12"/>
      <c r="J7" s="5"/>
      <c r="K7" s="5"/>
      <c r="L7" s="5"/>
      <c r="M7" s="5"/>
      <c r="N7" s="5"/>
      <c r="O7" s="13"/>
      <c r="P7" s="14">
        <f>--(Tasks3568[[#This Row],[% COMPLETE]]&gt;=1)</f>
        <v>0</v>
      </c>
      <c r="Q7" s="11"/>
    </row>
    <row r="8" spans="1:17" ht="33" customHeight="1" x14ac:dyDescent="0.2">
      <c r="A8" s="79"/>
      <c r="B8" s="81"/>
      <c r="C8" s="9" t="s">
        <v>20</v>
      </c>
      <c r="D8" s="9"/>
      <c r="E8" s="19"/>
      <c r="F8" s="26">
        <v>43277</v>
      </c>
      <c r="G8" s="19"/>
      <c r="H8" s="19"/>
      <c r="I8" s="12"/>
      <c r="J8" s="5"/>
      <c r="K8" s="5"/>
      <c r="L8" s="5"/>
      <c r="M8" s="5"/>
      <c r="N8" s="5"/>
      <c r="O8" s="13"/>
      <c r="P8" s="14">
        <f>--(Tasks3568[[#This Row],[% COMPLETE]]&gt;=1)</f>
        <v>0</v>
      </c>
      <c r="Q8" s="11"/>
    </row>
    <row r="9" spans="1:17" ht="33" customHeight="1" x14ac:dyDescent="0.2">
      <c r="A9" s="79"/>
      <c r="B9" s="81"/>
      <c r="C9" s="9" t="s">
        <v>21</v>
      </c>
      <c r="D9" s="9"/>
      <c r="E9" s="19"/>
      <c r="F9" s="26">
        <v>43277</v>
      </c>
      <c r="G9" s="19"/>
      <c r="H9" s="19"/>
      <c r="I9" s="12"/>
      <c r="J9" s="5"/>
      <c r="K9" s="5"/>
      <c r="L9" s="5"/>
      <c r="M9" s="5"/>
      <c r="N9" s="5"/>
      <c r="O9" s="13"/>
      <c r="P9" s="14">
        <f>--(Tasks3568[[#This Row],[% COMPLETE]]&gt;=1)</f>
        <v>0</v>
      </c>
      <c r="Q9" s="11"/>
    </row>
    <row r="10" spans="1:17" ht="33" customHeight="1" x14ac:dyDescent="0.2">
      <c r="A10" s="79"/>
      <c r="B10" s="81"/>
      <c r="C10" s="9" t="s">
        <v>22</v>
      </c>
      <c r="D10" s="9"/>
      <c r="E10" s="19"/>
      <c r="F10" s="26">
        <v>43277</v>
      </c>
      <c r="G10" s="19"/>
      <c r="H10" s="19"/>
      <c r="I10" s="12"/>
      <c r="J10" s="5"/>
      <c r="K10" s="5"/>
      <c r="L10" s="5"/>
      <c r="M10" s="5"/>
      <c r="N10" s="5"/>
      <c r="O10" s="13"/>
      <c r="P10" s="14">
        <f>--(Tasks3568[[#This Row],[% COMPLETE]]&gt;=1)</f>
        <v>0</v>
      </c>
      <c r="Q10" s="11"/>
    </row>
    <row r="11" spans="1:17" ht="33" customHeight="1" x14ac:dyDescent="0.2">
      <c r="A11" s="79"/>
      <c r="B11" s="81"/>
      <c r="C11" s="9" t="s">
        <v>23</v>
      </c>
      <c r="D11" s="9"/>
      <c r="E11" s="19"/>
      <c r="F11" s="26">
        <v>43277</v>
      </c>
      <c r="G11" s="19"/>
      <c r="H11" s="19"/>
      <c r="I11" s="12"/>
      <c r="J11" s="5"/>
      <c r="K11" s="5"/>
      <c r="L11" s="5"/>
      <c r="M11" s="5"/>
      <c r="N11" s="5"/>
      <c r="O11" s="13"/>
      <c r="P11" s="14">
        <f>--(Tasks3568[[#This Row],[% COMPLETE]]&gt;=1)</f>
        <v>0</v>
      </c>
      <c r="Q11" s="11"/>
    </row>
    <row r="12" spans="1:17" ht="33" customHeight="1" x14ac:dyDescent="0.2">
      <c r="A12" s="79"/>
      <c r="B12" s="81"/>
      <c r="C12" s="9" t="s">
        <v>24</v>
      </c>
      <c r="D12" s="9"/>
      <c r="E12" s="19"/>
      <c r="F12" s="26">
        <v>43277</v>
      </c>
      <c r="G12" s="19"/>
      <c r="H12" s="19"/>
      <c r="I12" s="12"/>
      <c r="J12" s="5"/>
      <c r="K12" s="5"/>
      <c r="L12" s="5"/>
      <c r="M12" s="5"/>
      <c r="N12" s="5"/>
      <c r="O12" s="13"/>
      <c r="P12" s="14">
        <f>--(Tasks3568[[#This Row],[% COMPLETE]]&gt;=1)</f>
        <v>0</v>
      </c>
      <c r="Q12" s="11"/>
    </row>
    <row r="13" spans="1:17" ht="33" customHeight="1" x14ac:dyDescent="0.2">
      <c r="A13" s="79" t="s">
        <v>51</v>
      </c>
      <c r="B13" s="80"/>
      <c r="C13" s="9" t="s">
        <v>15</v>
      </c>
      <c r="D13" s="9"/>
      <c r="E13" s="19"/>
      <c r="F13" s="26">
        <v>43278</v>
      </c>
      <c r="G13" s="19"/>
      <c r="H13" s="19"/>
      <c r="I13" s="12"/>
      <c r="J13" s="5"/>
      <c r="K13" s="5"/>
      <c r="L13" s="5"/>
      <c r="M13" s="5"/>
      <c r="N13" s="5"/>
      <c r="O13" s="13"/>
      <c r="P13" s="14">
        <f>--(Tasks3568[[#This Row],[% COMPLETE]]&gt;=1)</f>
        <v>0</v>
      </c>
      <c r="Q13" s="11"/>
    </row>
    <row r="14" spans="1:17" ht="33" customHeight="1" x14ac:dyDescent="0.2">
      <c r="A14" s="79"/>
      <c r="B14" s="80"/>
      <c r="C14" s="9" t="s">
        <v>16</v>
      </c>
      <c r="D14" s="9"/>
      <c r="E14" s="19"/>
      <c r="F14" s="26">
        <v>43278</v>
      </c>
      <c r="G14" s="19"/>
      <c r="H14" s="19"/>
      <c r="I14" s="12"/>
      <c r="J14" s="5"/>
      <c r="K14" s="5"/>
      <c r="L14" s="5"/>
      <c r="M14" s="5"/>
      <c r="N14" s="5"/>
      <c r="O14" s="13"/>
      <c r="P14" s="14">
        <f>--(Tasks3568[[#This Row],[% COMPLETE]]&gt;=1)</f>
        <v>0</v>
      </c>
      <c r="Q14" s="11"/>
    </row>
    <row r="15" spans="1:17" ht="33" customHeight="1" x14ac:dyDescent="0.2">
      <c r="A15" s="79"/>
      <c r="B15" s="80"/>
      <c r="C15" s="9" t="s">
        <v>17</v>
      </c>
      <c r="D15" s="9"/>
      <c r="E15" s="19"/>
      <c r="F15" s="26">
        <v>43278</v>
      </c>
      <c r="G15" s="19"/>
      <c r="H15" s="19"/>
      <c r="I15" s="12"/>
      <c r="J15" s="5"/>
      <c r="K15" s="5"/>
      <c r="L15" s="5"/>
      <c r="M15" s="5"/>
      <c r="N15" s="5"/>
      <c r="O15" s="13"/>
      <c r="P15" s="14">
        <f>--(Tasks3568[[#This Row],[% COMPLETE]]&gt;=1)</f>
        <v>0</v>
      </c>
      <c r="Q15" s="11"/>
    </row>
    <row r="16" spans="1:17" ht="33" customHeight="1" x14ac:dyDescent="0.2">
      <c r="A16" s="79"/>
      <c r="B16" s="80"/>
      <c r="C16" s="9" t="s">
        <v>18</v>
      </c>
      <c r="D16" s="9"/>
      <c r="E16" s="19"/>
      <c r="F16" s="26">
        <v>43278</v>
      </c>
      <c r="G16" s="19"/>
      <c r="H16" s="19"/>
      <c r="I16" s="12"/>
      <c r="J16" s="5"/>
      <c r="K16" s="5"/>
      <c r="L16" s="5"/>
      <c r="M16" s="5"/>
      <c r="N16" s="5"/>
      <c r="O16" s="13"/>
      <c r="P16" s="14">
        <f>--(Tasks3568[[#This Row],[% COMPLETE]]&gt;=1)</f>
        <v>0</v>
      </c>
      <c r="Q16" s="11"/>
    </row>
    <row r="17" spans="1:17" ht="33" customHeight="1" x14ac:dyDescent="0.2">
      <c r="A17" s="79"/>
      <c r="B17" s="80"/>
      <c r="C17" s="9" t="s">
        <v>19</v>
      </c>
      <c r="D17" s="9"/>
      <c r="E17" s="19"/>
      <c r="F17" s="26">
        <v>43278</v>
      </c>
      <c r="G17" s="19"/>
      <c r="H17" s="19"/>
      <c r="I17" s="12"/>
      <c r="J17" s="5"/>
      <c r="K17" s="5"/>
      <c r="L17" s="5"/>
      <c r="M17" s="5"/>
      <c r="N17" s="5"/>
      <c r="O17" s="13"/>
      <c r="P17" s="14">
        <f>--(Tasks3568[[#This Row],[% COMPLETE]]&gt;=1)</f>
        <v>0</v>
      </c>
      <c r="Q17" s="11"/>
    </row>
    <row r="18" spans="1:17" ht="33" customHeight="1" x14ac:dyDescent="0.2">
      <c r="A18" s="79"/>
      <c r="B18" s="81"/>
      <c r="C18" s="9" t="s">
        <v>20</v>
      </c>
      <c r="D18" s="9"/>
      <c r="E18" s="19"/>
      <c r="F18" s="26">
        <v>43278</v>
      </c>
      <c r="G18" s="19"/>
      <c r="H18" s="19"/>
      <c r="I18" s="12"/>
      <c r="J18" s="5"/>
      <c r="K18" s="5"/>
      <c r="L18" s="5"/>
      <c r="M18" s="5"/>
      <c r="N18" s="5"/>
      <c r="O18" s="13"/>
      <c r="P18" s="14">
        <f>--(Tasks3568[[#This Row],[% COMPLETE]]&gt;=1)</f>
        <v>0</v>
      </c>
      <c r="Q18" s="11"/>
    </row>
    <row r="19" spans="1:17" ht="33" customHeight="1" x14ac:dyDescent="0.2">
      <c r="A19" s="79"/>
      <c r="B19" s="81"/>
      <c r="C19" s="9" t="s">
        <v>21</v>
      </c>
      <c r="D19" s="9"/>
      <c r="E19" s="19"/>
      <c r="F19" s="26">
        <v>43278</v>
      </c>
      <c r="G19" s="19"/>
      <c r="H19" s="19"/>
      <c r="I19" s="12"/>
      <c r="J19" s="5"/>
      <c r="K19" s="5"/>
      <c r="L19" s="5"/>
      <c r="M19" s="5"/>
      <c r="N19" s="5"/>
      <c r="O19" s="13"/>
      <c r="P19" s="14">
        <f>--(Tasks3568[[#This Row],[% COMPLETE]]&gt;=1)</f>
        <v>0</v>
      </c>
      <c r="Q19" s="11"/>
    </row>
    <row r="20" spans="1:17" ht="33" customHeight="1" x14ac:dyDescent="0.2">
      <c r="A20" s="79"/>
      <c r="B20" s="81"/>
      <c r="C20" s="9" t="s">
        <v>22</v>
      </c>
      <c r="D20" s="9"/>
      <c r="E20" s="19"/>
      <c r="F20" s="26">
        <v>43278</v>
      </c>
      <c r="G20" s="19"/>
      <c r="H20" s="19"/>
      <c r="I20" s="12"/>
      <c r="J20" s="5"/>
      <c r="K20" s="5"/>
      <c r="L20" s="5"/>
      <c r="M20" s="5"/>
      <c r="N20" s="5"/>
      <c r="O20" s="13"/>
      <c r="P20" s="14">
        <f>--(Tasks3568[[#This Row],[% COMPLETE]]&gt;=1)</f>
        <v>0</v>
      </c>
      <c r="Q20" s="11"/>
    </row>
    <row r="21" spans="1:17" ht="33" customHeight="1" x14ac:dyDescent="0.2">
      <c r="A21" s="79"/>
      <c r="B21" s="81"/>
      <c r="C21" s="9" t="s">
        <v>23</v>
      </c>
      <c r="D21" s="9"/>
      <c r="E21" s="19"/>
      <c r="F21" s="26">
        <v>43278</v>
      </c>
      <c r="G21" s="19"/>
      <c r="H21" s="19"/>
      <c r="I21" s="12"/>
      <c r="J21" s="5"/>
      <c r="K21" s="5"/>
      <c r="L21" s="5"/>
      <c r="M21" s="5"/>
      <c r="N21" s="5"/>
      <c r="O21" s="13"/>
      <c r="P21" s="14">
        <f>--(Tasks3568[[#This Row],[% COMPLETE]]&gt;=1)</f>
        <v>0</v>
      </c>
      <c r="Q21" s="11"/>
    </row>
    <row r="22" spans="1:17" ht="33" customHeight="1" x14ac:dyDescent="0.2">
      <c r="A22" s="79"/>
      <c r="B22" s="81"/>
      <c r="C22" s="9" t="s">
        <v>24</v>
      </c>
      <c r="D22" s="9"/>
      <c r="E22" s="19"/>
      <c r="F22" s="26">
        <v>43278</v>
      </c>
      <c r="G22" s="19"/>
      <c r="H22" s="19"/>
      <c r="I22" s="12"/>
      <c r="J22" s="5"/>
      <c r="K22" s="5"/>
      <c r="L22" s="5"/>
      <c r="M22" s="5"/>
      <c r="N22" s="5"/>
      <c r="O22" s="13"/>
      <c r="P22" s="14">
        <f>--(Tasks3568[[#This Row],[% COMPLETE]]&gt;=1)</f>
        <v>0</v>
      </c>
      <c r="Q22" s="11"/>
    </row>
    <row r="23" spans="1:17" ht="33" customHeight="1" x14ac:dyDescent="0.2">
      <c r="A23" s="79" t="s">
        <v>52</v>
      </c>
      <c r="B23" s="80"/>
      <c r="C23" s="9" t="s">
        <v>15</v>
      </c>
      <c r="D23" s="9"/>
      <c r="E23" s="19"/>
      <c r="F23" s="26">
        <v>43279</v>
      </c>
      <c r="G23" s="19"/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--(Tasks3568[[#This Row],[% COMPLETE]]&gt;=1)</f>
        <v>0</v>
      </c>
      <c r="Q23" s="15"/>
    </row>
    <row r="24" spans="1:17" ht="33" customHeight="1" x14ac:dyDescent="0.2">
      <c r="A24" s="79"/>
      <c r="B24" s="80"/>
      <c r="C24" s="9" t="s">
        <v>16</v>
      </c>
      <c r="D24" s="9"/>
      <c r="E24" s="19"/>
      <c r="F24" s="26">
        <v>43279</v>
      </c>
      <c r="G24" s="19"/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--(Tasks3568[[#This Row],[% COMPLETE]]&gt;=1)</f>
        <v>0</v>
      </c>
      <c r="Q24" s="11"/>
    </row>
    <row r="25" spans="1:17" ht="33" customHeight="1" x14ac:dyDescent="0.2">
      <c r="A25" s="79"/>
      <c r="B25" s="80"/>
      <c r="C25" s="9" t="s">
        <v>17</v>
      </c>
      <c r="D25" s="9"/>
      <c r="E25" s="19"/>
      <c r="F25" s="26">
        <v>43279</v>
      </c>
      <c r="G25" s="19"/>
      <c r="H25" s="19"/>
      <c r="I25" s="12"/>
      <c r="J25" s="5"/>
      <c r="K25" s="5"/>
      <c r="L25" s="5"/>
      <c r="M25" s="5"/>
      <c r="N25" s="5"/>
      <c r="O25" s="13">
        <v>0</v>
      </c>
      <c r="P25" s="14">
        <f>--(Tasks3568[[#This Row],[% COMPLETE]]&gt;=1)</f>
        <v>0</v>
      </c>
      <c r="Q25" s="11"/>
    </row>
    <row r="26" spans="1:17" ht="33" customHeight="1" x14ac:dyDescent="0.2">
      <c r="A26" s="79"/>
      <c r="B26" s="80"/>
      <c r="C26" s="9" t="s">
        <v>18</v>
      </c>
      <c r="D26" s="9"/>
      <c r="E26" s="19"/>
      <c r="F26" s="26">
        <v>43279</v>
      </c>
      <c r="G26" s="19"/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--(Tasks3568[[#This Row],[% COMPLETE]]&gt;=1)</f>
        <v>0</v>
      </c>
      <c r="Q26" s="15"/>
    </row>
    <row r="27" spans="1:17" ht="33" customHeight="1" x14ac:dyDescent="0.2">
      <c r="A27" s="79"/>
      <c r="B27" s="80"/>
      <c r="C27" s="9" t="s">
        <v>19</v>
      </c>
      <c r="D27" s="9"/>
      <c r="E27" s="19"/>
      <c r="F27" s="26">
        <v>43279</v>
      </c>
      <c r="G27" s="19"/>
      <c r="H27" s="19"/>
      <c r="I27" s="12"/>
      <c r="J27" s="5"/>
      <c r="K27" s="5"/>
      <c r="L27" s="5"/>
      <c r="M27" s="5"/>
      <c r="N27" s="5"/>
      <c r="O27" s="13"/>
      <c r="P27" s="14">
        <f>--(Tasks3568[[#This Row],[% COMPLETE]]&gt;=1)</f>
        <v>0</v>
      </c>
      <c r="Q27" s="11"/>
    </row>
    <row r="28" spans="1:17" ht="66" customHeight="1" x14ac:dyDescent="0.2">
      <c r="A28" s="79"/>
      <c r="B28" s="81"/>
      <c r="C28" s="9" t="s">
        <v>20</v>
      </c>
      <c r="D28" s="25"/>
      <c r="E28" s="20"/>
      <c r="F28" s="26">
        <v>43279</v>
      </c>
      <c r="G28" s="20"/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--(Tasks3568[[#This Row],[% COMPLETE]]&gt;=1)</f>
        <v>0</v>
      </c>
      <c r="Q28" s="11"/>
    </row>
    <row r="29" spans="1:17" ht="33" customHeight="1" x14ac:dyDescent="0.2">
      <c r="A29" s="79"/>
      <c r="B29" s="81"/>
      <c r="C29" s="9" t="s">
        <v>21</v>
      </c>
      <c r="D29" s="9"/>
      <c r="E29" s="19"/>
      <c r="F29" s="26">
        <v>43279</v>
      </c>
      <c r="G29" s="19"/>
      <c r="H29" s="19"/>
      <c r="I29" s="12"/>
      <c r="J29" s="5"/>
      <c r="K29" s="5"/>
      <c r="L29" s="5"/>
      <c r="M29" s="5"/>
      <c r="N29" s="5"/>
      <c r="O29" s="13"/>
      <c r="P29" s="14">
        <f>--(Tasks3568[[#This Row],[% COMPLETE]]&gt;=1)</f>
        <v>0</v>
      </c>
      <c r="Q29" s="11"/>
    </row>
    <row r="30" spans="1:17" ht="33" customHeight="1" x14ac:dyDescent="0.2">
      <c r="A30" s="79"/>
      <c r="B30" s="81"/>
      <c r="C30" s="9" t="s">
        <v>22</v>
      </c>
      <c r="D30" s="9"/>
      <c r="E30" s="19"/>
      <c r="F30" s="26">
        <v>43279</v>
      </c>
      <c r="G30" s="19"/>
      <c r="H30" s="19"/>
      <c r="I30" s="12"/>
      <c r="J30" s="5"/>
      <c r="K30" s="5"/>
      <c r="L30" s="5"/>
      <c r="M30" s="5"/>
      <c r="N30" s="5"/>
      <c r="O30" s="13"/>
      <c r="P30" s="14">
        <f>--(Tasks3568[[#This Row],[% COMPLETE]]&gt;=1)</f>
        <v>0</v>
      </c>
      <c r="Q30" s="11"/>
    </row>
    <row r="31" spans="1:17" ht="33" customHeight="1" x14ac:dyDescent="0.2">
      <c r="A31" s="79"/>
      <c r="B31" s="81"/>
      <c r="C31" s="9" t="s">
        <v>23</v>
      </c>
      <c r="D31" s="9"/>
      <c r="E31" s="19"/>
      <c r="F31" s="26">
        <v>43279</v>
      </c>
      <c r="G31" s="19"/>
      <c r="H31" s="19"/>
      <c r="I31" s="12"/>
      <c r="J31" s="5"/>
      <c r="K31" s="5"/>
      <c r="L31" s="5"/>
      <c r="M31" s="5"/>
      <c r="N31" s="5"/>
      <c r="O31" s="13"/>
      <c r="P31" s="14">
        <f>--(Tasks3568[[#This Row],[% COMPLETE]]&gt;=1)</f>
        <v>0</v>
      </c>
      <c r="Q31" s="11"/>
    </row>
    <row r="32" spans="1:17" ht="33" customHeight="1" x14ac:dyDescent="0.2">
      <c r="A32" s="79"/>
      <c r="B32" s="81"/>
      <c r="C32" s="9" t="s">
        <v>24</v>
      </c>
      <c r="D32" s="9"/>
      <c r="E32" s="19"/>
      <c r="F32" s="26">
        <v>43279</v>
      </c>
      <c r="G32" s="19"/>
      <c r="H32" s="19"/>
      <c r="I32" s="12"/>
      <c r="J32" s="5"/>
      <c r="K32" s="5"/>
      <c r="L32" s="5"/>
      <c r="M32" s="5"/>
      <c r="N32" s="5"/>
      <c r="O32" s="13"/>
      <c r="P32" s="14">
        <f>--(Tasks3568[[#This Row],[% COMPLETE]]&gt;=1)</f>
        <v>0</v>
      </c>
      <c r="Q32" s="11"/>
    </row>
    <row r="33" spans="1:17" ht="33" customHeight="1" x14ac:dyDescent="0.2">
      <c r="A33" s="79" t="s">
        <v>53</v>
      </c>
      <c r="B33" s="80"/>
      <c r="C33" s="9" t="s">
        <v>15</v>
      </c>
      <c r="D33" s="9"/>
      <c r="E33" s="19"/>
      <c r="F33" s="26">
        <v>43280</v>
      </c>
      <c r="G33" s="19"/>
      <c r="H33" s="19"/>
      <c r="I33" s="12"/>
      <c r="J33" s="5"/>
      <c r="K33" s="5"/>
      <c r="L33" s="5"/>
      <c r="M33" s="5"/>
      <c r="N33" s="5"/>
      <c r="O33" s="13"/>
      <c r="P33" s="14">
        <f>--(Tasks3568[[#This Row],[% COMPLETE]]&gt;=1)</f>
        <v>0</v>
      </c>
      <c r="Q33" s="11"/>
    </row>
    <row r="34" spans="1:17" ht="33" customHeight="1" x14ac:dyDescent="0.2">
      <c r="A34" s="79"/>
      <c r="B34" s="80"/>
      <c r="C34" s="9" t="s">
        <v>16</v>
      </c>
      <c r="D34" s="9"/>
      <c r="E34" s="19"/>
      <c r="F34" s="26">
        <v>43280</v>
      </c>
      <c r="G34" s="19"/>
      <c r="H34" s="19"/>
      <c r="I34" s="12"/>
      <c r="J34" s="5"/>
      <c r="K34" s="5"/>
      <c r="L34" s="5"/>
      <c r="M34" s="5"/>
      <c r="N34" s="5"/>
      <c r="O34" s="13"/>
      <c r="P34" s="14">
        <f>--(Tasks3568[[#This Row],[% COMPLETE]]&gt;=1)</f>
        <v>0</v>
      </c>
      <c r="Q34" s="11"/>
    </row>
    <row r="35" spans="1:17" ht="33" customHeight="1" x14ac:dyDescent="0.2">
      <c r="A35" s="79"/>
      <c r="B35" s="80"/>
      <c r="C35" s="9" t="s">
        <v>17</v>
      </c>
      <c r="D35" s="9"/>
      <c r="E35" s="19"/>
      <c r="F35" s="26">
        <v>43280</v>
      </c>
      <c r="G35" s="19"/>
      <c r="H35" s="19"/>
      <c r="I35" s="12"/>
      <c r="J35" s="5"/>
      <c r="K35" s="5"/>
      <c r="L35" s="5"/>
      <c r="M35" s="5"/>
      <c r="N35" s="5"/>
      <c r="O35" s="13"/>
      <c r="P35" s="14">
        <f>--(Tasks3568[[#This Row],[% COMPLETE]]&gt;=1)</f>
        <v>0</v>
      </c>
      <c r="Q35" s="11"/>
    </row>
    <row r="36" spans="1:17" ht="33" customHeight="1" x14ac:dyDescent="0.2">
      <c r="A36" s="79"/>
      <c r="B36" s="80"/>
      <c r="C36" s="9" t="s">
        <v>18</v>
      </c>
      <c r="D36" s="9"/>
      <c r="E36" s="19"/>
      <c r="F36" s="26">
        <v>43280</v>
      </c>
      <c r="G36" s="19"/>
      <c r="H36" s="19"/>
      <c r="I36" s="12"/>
      <c r="J36" s="5"/>
      <c r="K36" s="5"/>
      <c r="L36" s="5"/>
      <c r="M36" s="5"/>
      <c r="N36" s="5"/>
      <c r="O36" s="13"/>
      <c r="P36" s="14">
        <f>--(Tasks3568[[#This Row],[% COMPLETE]]&gt;=1)</f>
        <v>0</v>
      </c>
      <c r="Q36" s="11"/>
    </row>
    <row r="37" spans="1:17" ht="33" customHeight="1" x14ac:dyDescent="0.2">
      <c r="A37" s="79"/>
      <c r="B37" s="80"/>
      <c r="C37" s="9" t="s">
        <v>19</v>
      </c>
      <c r="D37" s="9"/>
      <c r="E37" s="19"/>
      <c r="F37" s="26">
        <v>43280</v>
      </c>
      <c r="G37" s="19"/>
      <c r="H37" s="19"/>
      <c r="I37" s="12"/>
      <c r="J37" s="5"/>
      <c r="K37" s="5"/>
      <c r="L37" s="5"/>
      <c r="M37" s="5"/>
      <c r="N37" s="5"/>
      <c r="O37" s="13"/>
      <c r="P37" s="14">
        <f>--(Tasks3568[[#This Row],[% COMPLETE]]&gt;=1)</f>
        <v>0</v>
      </c>
      <c r="Q37" s="11"/>
    </row>
    <row r="38" spans="1:17" ht="33" customHeight="1" x14ac:dyDescent="0.2">
      <c r="A38" s="79"/>
      <c r="B38" s="81"/>
      <c r="C38" s="9" t="s">
        <v>20</v>
      </c>
      <c r="D38" s="9"/>
      <c r="E38" s="19"/>
      <c r="F38" s="26">
        <v>43280</v>
      </c>
      <c r="G38" s="19"/>
      <c r="H38" s="19"/>
      <c r="I38" s="12"/>
      <c r="J38" s="5"/>
      <c r="K38" s="5"/>
      <c r="L38" s="5"/>
      <c r="M38" s="5"/>
      <c r="N38" s="5"/>
      <c r="O38" s="13"/>
      <c r="P38" s="14">
        <f>--(Tasks3568[[#This Row],[% COMPLETE]]&gt;=1)</f>
        <v>0</v>
      </c>
      <c r="Q38" s="11"/>
    </row>
    <row r="39" spans="1:17" ht="63" customHeight="1" x14ac:dyDescent="0.2">
      <c r="A39" s="79"/>
      <c r="B39" s="81"/>
      <c r="C39" s="9" t="s">
        <v>21</v>
      </c>
      <c r="D39" s="15"/>
      <c r="E39" s="20"/>
      <c r="F39" s="26">
        <v>43280</v>
      </c>
      <c r="G39" s="20"/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--(Tasks3568[[#This Row],[% COMPLETE]]&gt;=1)</f>
        <v>0</v>
      </c>
      <c r="Q39" s="11"/>
    </row>
    <row r="40" spans="1:17" ht="33" customHeight="1" x14ac:dyDescent="0.2">
      <c r="A40" s="79"/>
      <c r="B40" s="81"/>
      <c r="C40" s="9" t="s">
        <v>22</v>
      </c>
      <c r="D40" s="9"/>
      <c r="E40" s="19"/>
      <c r="F40" s="26">
        <v>43280</v>
      </c>
      <c r="G40" s="19"/>
      <c r="H40" s="19"/>
      <c r="I40" s="12"/>
      <c r="J40" s="5"/>
      <c r="K40" s="5"/>
      <c r="L40" s="5"/>
      <c r="M40" s="5"/>
      <c r="N40" s="5"/>
      <c r="O40" s="13"/>
      <c r="P40" s="14">
        <f>--(Tasks3568[[#This Row],[% COMPLETE]]&gt;=1)</f>
        <v>0</v>
      </c>
      <c r="Q40" s="11"/>
    </row>
    <row r="41" spans="1:17" ht="33" customHeight="1" x14ac:dyDescent="0.2">
      <c r="A41" s="79"/>
      <c r="B41" s="81"/>
      <c r="C41" s="9" t="s">
        <v>23</v>
      </c>
      <c r="D41" s="9"/>
      <c r="E41" s="19"/>
      <c r="F41" s="26">
        <v>43280</v>
      </c>
      <c r="G41" s="19"/>
      <c r="H41" s="19"/>
      <c r="I41" s="12"/>
      <c r="J41" s="5"/>
      <c r="K41" s="5"/>
      <c r="L41" s="5"/>
      <c r="M41" s="5"/>
      <c r="N41" s="5"/>
      <c r="O41" s="13"/>
      <c r="P41" s="14">
        <f>--(Tasks3568[[#This Row],[% COMPLETE]]&gt;=1)</f>
        <v>0</v>
      </c>
      <c r="Q41" s="11"/>
    </row>
    <row r="42" spans="1:17" ht="33" customHeight="1" x14ac:dyDescent="0.2">
      <c r="A42" s="79"/>
      <c r="B42" s="81"/>
      <c r="C42" s="9" t="s">
        <v>24</v>
      </c>
      <c r="D42" s="9"/>
      <c r="E42" s="19"/>
      <c r="F42" s="26">
        <v>43280</v>
      </c>
      <c r="G42" s="19"/>
      <c r="H42" s="19"/>
      <c r="I42" s="12"/>
      <c r="J42" s="5"/>
      <c r="K42" s="5"/>
      <c r="L42" s="5"/>
      <c r="M42" s="5"/>
      <c r="N42" s="5"/>
      <c r="O42" s="13"/>
      <c r="P42" s="14">
        <f>--(Tasks3568[[#This Row],[% COMPLETE]]&gt;=1)</f>
        <v>0</v>
      </c>
      <c r="Q42" s="11"/>
    </row>
    <row r="43" spans="1:17" ht="33" customHeight="1" x14ac:dyDescent="0.2">
      <c r="A43" s="79" t="s">
        <v>54</v>
      </c>
      <c r="B43" s="80"/>
      <c r="C43" s="9" t="s">
        <v>15</v>
      </c>
      <c r="D43" s="9"/>
      <c r="E43" s="19"/>
      <c r="F43" s="26">
        <v>43285</v>
      </c>
      <c r="G43" s="19"/>
      <c r="H43" s="19"/>
      <c r="I43" s="12"/>
      <c r="J43" s="5"/>
      <c r="K43" s="5"/>
      <c r="L43" s="5"/>
      <c r="M43" s="5"/>
      <c r="N43" s="5"/>
      <c r="O43" s="13"/>
      <c r="P43" s="14">
        <f>--(Tasks3568[[#This Row],[% COMPLETE]]&gt;=1)</f>
        <v>0</v>
      </c>
      <c r="Q43" s="11"/>
    </row>
    <row r="44" spans="1:17" ht="33" customHeight="1" x14ac:dyDescent="0.2">
      <c r="A44" s="79"/>
      <c r="B44" s="80"/>
      <c r="C44" s="9" t="s">
        <v>16</v>
      </c>
      <c r="D44" s="9"/>
      <c r="E44" s="19"/>
      <c r="F44" s="26">
        <v>43285</v>
      </c>
      <c r="G44" s="19"/>
      <c r="H44" s="19"/>
      <c r="I44" s="12"/>
      <c r="J44" s="5"/>
      <c r="K44" s="5"/>
      <c r="L44" s="5"/>
      <c r="M44" s="5"/>
      <c r="N44" s="5"/>
      <c r="O44" s="13"/>
      <c r="P44" s="14">
        <f>--(Tasks3568[[#This Row],[% COMPLETE]]&gt;=1)</f>
        <v>0</v>
      </c>
      <c r="Q44" s="11"/>
    </row>
    <row r="45" spans="1:17" ht="33" customHeight="1" x14ac:dyDescent="0.2">
      <c r="A45" s="79"/>
      <c r="B45" s="80"/>
      <c r="C45" s="9" t="s">
        <v>17</v>
      </c>
      <c r="D45" s="15"/>
      <c r="E45" s="20"/>
      <c r="F45" s="26">
        <v>43285</v>
      </c>
      <c r="G45" s="20"/>
      <c r="H45" s="20"/>
      <c r="I45" s="12"/>
      <c r="J45" s="5"/>
      <c r="K45" s="5"/>
      <c r="L45" s="5"/>
      <c r="M45" s="5"/>
      <c r="N45" s="5"/>
      <c r="O45" s="13"/>
      <c r="P45" s="14">
        <f>--(Tasks3568[[#This Row],[% COMPLETE]]&gt;=1)</f>
        <v>0</v>
      </c>
      <c r="Q45" s="11"/>
    </row>
    <row r="46" spans="1:17" ht="33" customHeight="1" x14ac:dyDescent="0.2">
      <c r="A46" s="79"/>
      <c r="B46" s="80"/>
      <c r="C46" s="9" t="s">
        <v>18</v>
      </c>
      <c r="D46" s="15"/>
      <c r="E46" s="20"/>
      <c r="F46" s="26">
        <v>43285</v>
      </c>
      <c r="G46" s="20"/>
      <c r="H46" s="20"/>
      <c r="I46" s="17"/>
      <c r="J46" s="18"/>
      <c r="K46" s="18"/>
      <c r="L46" s="18"/>
      <c r="M46" s="18"/>
      <c r="N46" s="18"/>
      <c r="O46" s="13"/>
      <c r="P46" s="14">
        <f>--(Tasks3568[[#This Row],[% COMPLETE]]&gt;=1)</f>
        <v>0</v>
      </c>
      <c r="Q46" s="15"/>
    </row>
    <row r="47" spans="1:17" ht="33" customHeight="1" x14ac:dyDescent="0.2">
      <c r="A47" s="79"/>
      <c r="B47" s="80"/>
      <c r="C47" s="9" t="s">
        <v>19</v>
      </c>
      <c r="D47" s="15"/>
      <c r="E47" s="20"/>
      <c r="F47" s="26">
        <v>43285</v>
      </c>
      <c r="G47" s="20"/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79"/>
      <c r="B48" s="81"/>
      <c r="C48" s="9" t="s">
        <v>20</v>
      </c>
      <c r="D48" s="15"/>
      <c r="E48" s="20"/>
      <c r="F48" s="26">
        <v>43285</v>
      </c>
      <c r="G48" s="20"/>
      <c r="H48" s="20"/>
      <c r="I48" s="12"/>
      <c r="J48" s="5"/>
      <c r="K48" s="5"/>
      <c r="L48" s="5"/>
      <c r="M48" s="5"/>
      <c r="N48" s="5"/>
      <c r="O48" s="13"/>
      <c r="P48" s="14">
        <f>--(Tasks3568[[#This Row],[% COMPLETE]]&gt;=1)</f>
        <v>0</v>
      </c>
      <c r="Q48" s="11"/>
    </row>
    <row r="49" spans="1:17" ht="33" customHeight="1" x14ac:dyDescent="0.2">
      <c r="A49" s="79"/>
      <c r="B49" s="81"/>
      <c r="C49" s="9" t="s">
        <v>21</v>
      </c>
      <c r="D49" s="15"/>
      <c r="E49" s="20"/>
      <c r="F49" s="26">
        <v>43285</v>
      </c>
      <c r="G49" s="20"/>
      <c r="H49" s="20"/>
      <c r="I49" s="12"/>
      <c r="J49" s="5"/>
      <c r="K49" s="5"/>
      <c r="L49" s="5"/>
      <c r="M49" s="5"/>
      <c r="N49" s="5"/>
      <c r="O49" s="13"/>
      <c r="P49" s="14">
        <f>--(Tasks3568[[#This Row],[% COMPLETE]]&gt;=1)</f>
        <v>0</v>
      </c>
      <c r="Q49" s="11"/>
    </row>
    <row r="50" spans="1:17" ht="33" customHeight="1" x14ac:dyDescent="0.2">
      <c r="A50" s="79"/>
      <c r="B50" s="81"/>
      <c r="C50" s="9" t="s">
        <v>22</v>
      </c>
      <c r="D50" s="21"/>
      <c r="E50" s="22"/>
      <c r="F50" s="26">
        <v>43285</v>
      </c>
      <c r="G50" s="22"/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--(Tasks3568[[#This Row],[% COMPLETE]]&gt;=1)</f>
        <v>0</v>
      </c>
      <c r="Q50" s="15"/>
    </row>
    <row r="51" spans="1:17" ht="33" customHeight="1" x14ac:dyDescent="0.2">
      <c r="A51" s="79"/>
      <c r="B51" s="81"/>
      <c r="C51" s="9" t="s">
        <v>23</v>
      </c>
      <c r="D51" s="15"/>
      <c r="E51" s="20"/>
      <c r="F51" s="26">
        <v>43285</v>
      </c>
      <c r="G51" s="20"/>
      <c r="H51" s="20"/>
      <c r="I51" s="12"/>
      <c r="J51" s="5"/>
      <c r="K51" s="5"/>
      <c r="L51" s="5"/>
      <c r="M51" s="5"/>
      <c r="N51" s="5"/>
      <c r="O51" s="13"/>
      <c r="P51" s="14">
        <f>--(Tasks3568[[#This Row],[% COMPLETE]]&gt;=1)</f>
        <v>0</v>
      </c>
      <c r="Q51" s="11"/>
    </row>
    <row r="52" spans="1:17" ht="33" customHeight="1" x14ac:dyDescent="0.2">
      <c r="A52" s="79"/>
      <c r="B52" s="81"/>
      <c r="C52" s="9" t="s">
        <v>24</v>
      </c>
      <c r="D52" s="15"/>
      <c r="E52" s="20"/>
      <c r="F52" s="26">
        <v>43285</v>
      </c>
      <c r="G52" s="20"/>
      <c r="H52" s="20"/>
      <c r="I52" s="12"/>
      <c r="J52" s="5"/>
      <c r="K52" s="5"/>
      <c r="L52" s="5"/>
      <c r="M52" s="5"/>
      <c r="N52" s="5"/>
      <c r="O52" s="13"/>
      <c r="P52" s="14">
        <f>--(Tasks3568[[#This Row],[% COMPLETE]]&gt;=1)</f>
        <v>0</v>
      </c>
      <c r="Q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{83BF5225-B272-CA4C-8ED6-2E2FFA4B5112}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{9F0C65B0-D8EE-F442-8660-48C63AE779C2}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{7A094CF1-22A2-AF46-A594-A9366ADCA25E}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{A7DD42E6-BCE9-F047-9743-CB5CE4211C0A}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AC98C91A-95C2-2F45-B367-4DE13BA6F9AD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F5225-B272-CA4C-8ED6-2E2FFA4B511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9F0C65B0-D8EE-F442-8660-48C63AE779C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7A094CF1-22A2-AF46-A594-A9366ADCA25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A7DD42E6-BCE9-F047-9743-CB5CE4211C0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CC97E65C-E771-BF4A-A1F3-A5A02D07EB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8933-A75B-1648-9308-5EE7A79B49C0}">
  <dimension ref="A1:P52"/>
  <sheetViews>
    <sheetView workbookViewId="0">
      <selection activeCell="G12" sqref="G1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7" width="15" customWidth="1"/>
    <col min="8" max="12" width="16.5" customWidth="1"/>
    <col min="13" max="13" width="18.83203125" customWidth="1"/>
    <col min="14" max="14" width="15.5" customWidth="1"/>
    <col min="15" max="15" width="17.83203125" customWidth="1"/>
    <col min="16" max="16" width="42.5" customWidth="1"/>
  </cols>
  <sheetData>
    <row r="1" spans="1:16" ht="30" customHeight="1" x14ac:dyDescent="0.3">
      <c r="C1" s="24" t="s">
        <v>49</v>
      </c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</row>
    <row r="2" spans="1:16" ht="25" customHeight="1" x14ac:dyDescent="0.2">
      <c r="C2" s="3" t="s">
        <v>0</v>
      </c>
      <c r="D2" s="3" t="s">
        <v>30</v>
      </c>
      <c r="E2" s="3" t="s">
        <v>55</v>
      </c>
      <c r="F2" s="3" t="s">
        <v>56</v>
      </c>
      <c r="G2" s="3" t="s">
        <v>57</v>
      </c>
      <c r="H2" s="6" t="s">
        <v>26</v>
      </c>
      <c r="I2" s="6" t="s">
        <v>25</v>
      </c>
      <c r="J2" s="6" t="s">
        <v>31</v>
      </c>
      <c r="K2" s="6" t="s">
        <v>27</v>
      </c>
      <c r="L2" s="6" t="s">
        <v>28</v>
      </c>
      <c r="M2" s="6" t="s">
        <v>29</v>
      </c>
      <c r="N2" s="8" t="s">
        <v>3</v>
      </c>
      <c r="O2" s="2" t="s">
        <v>2</v>
      </c>
      <c r="P2" s="3" t="s">
        <v>1</v>
      </c>
    </row>
    <row r="3" spans="1:16" ht="33" customHeight="1" x14ac:dyDescent="0.2">
      <c r="A3" s="79" t="s">
        <v>50</v>
      </c>
      <c r="B3" s="80"/>
      <c r="C3" s="15" t="s">
        <v>43</v>
      </c>
      <c r="D3" s="9"/>
      <c r="E3" s="19"/>
      <c r="F3" s="19"/>
      <c r="G3" s="19"/>
      <c r="H3" s="5" t="s">
        <v>4</v>
      </c>
      <c r="I3" s="5"/>
      <c r="J3" s="5"/>
      <c r="K3" s="5"/>
      <c r="L3" s="5"/>
      <c r="M3" s="5"/>
      <c r="N3" s="10">
        <v>0</v>
      </c>
      <c r="O3" s="4">
        <f>--(Tasks3567[[#This Row],[% COMPLETE]]&gt;=1)</f>
        <v>0</v>
      </c>
      <c r="P3" s="7"/>
    </row>
    <row r="4" spans="1:16" ht="33" customHeight="1" x14ac:dyDescent="0.2">
      <c r="A4" s="79"/>
      <c r="B4" s="80"/>
      <c r="C4" s="15" t="s">
        <v>44</v>
      </c>
      <c r="D4" s="9"/>
      <c r="E4" s="19"/>
      <c r="F4" s="19"/>
      <c r="G4" s="19"/>
      <c r="H4" s="5" t="s">
        <v>4</v>
      </c>
      <c r="I4" s="5"/>
      <c r="J4" s="5"/>
      <c r="K4" s="5"/>
      <c r="L4" s="5"/>
      <c r="M4" s="5"/>
      <c r="N4" s="10">
        <v>0</v>
      </c>
      <c r="O4" s="4">
        <f>--(Tasks3567[[#This Row],[% COMPLETE]]&gt;=1)</f>
        <v>0</v>
      </c>
      <c r="P4" s="7"/>
    </row>
    <row r="5" spans="1:16" ht="33" customHeight="1" x14ac:dyDescent="0.2">
      <c r="A5" s="79"/>
      <c r="B5" s="80"/>
      <c r="C5" s="15" t="s">
        <v>45</v>
      </c>
      <c r="D5" s="9"/>
      <c r="E5" s="19"/>
      <c r="F5" s="19"/>
      <c r="G5" s="19"/>
      <c r="H5" s="5" t="s">
        <v>4</v>
      </c>
      <c r="I5" s="5"/>
      <c r="J5" s="5"/>
      <c r="K5" s="5"/>
      <c r="L5" s="5"/>
      <c r="M5" s="5"/>
      <c r="N5" s="10">
        <v>0.8</v>
      </c>
      <c r="O5" s="4">
        <f>--(Tasks3567[[#This Row],[% COMPLETE]]&gt;=1)</f>
        <v>0</v>
      </c>
      <c r="P5" s="7"/>
    </row>
    <row r="6" spans="1:16" ht="33" customHeight="1" x14ac:dyDescent="0.2">
      <c r="A6" s="79"/>
      <c r="B6" s="80"/>
      <c r="C6" s="15" t="s">
        <v>46</v>
      </c>
      <c r="D6" s="9"/>
      <c r="E6" s="19"/>
      <c r="F6" s="19"/>
      <c r="G6" s="19"/>
      <c r="H6" s="12"/>
      <c r="I6" s="5"/>
      <c r="J6" s="5"/>
      <c r="K6" s="5"/>
      <c r="L6" s="5"/>
      <c r="M6" s="5"/>
      <c r="N6" s="13"/>
      <c r="O6" s="14">
        <f>--(Tasks3567[[#This Row],[% COMPLETE]]&gt;=1)</f>
        <v>0</v>
      </c>
      <c r="P6" s="11"/>
    </row>
    <row r="7" spans="1:16" ht="33" customHeight="1" x14ac:dyDescent="0.2">
      <c r="A7" s="79"/>
      <c r="B7" s="80"/>
      <c r="C7" s="15" t="s">
        <v>47</v>
      </c>
      <c r="D7" s="9"/>
      <c r="E7" s="19"/>
      <c r="F7" s="19"/>
      <c r="G7" s="19"/>
      <c r="H7" s="12"/>
      <c r="I7" s="5"/>
      <c r="J7" s="5"/>
      <c r="K7" s="5"/>
      <c r="L7" s="5"/>
      <c r="M7" s="5"/>
      <c r="N7" s="13"/>
      <c r="O7" s="14">
        <f>--(Tasks3567[[#This Row],[% COMPLETE]]&gt;=1)</f>
        <v>0</v>
      </c>
      <c r="P7" s="11"/>
    </row>
    <row r="8" spans="1:16" ht="33" customHeight="1" x14ac:dyDescent="0.2">
      <c r="A8" s="79"/>
      <c r="B8" s="81"/>
      <c r="C8" s="15" t="s">
        <v>58</v>
      </c>
      <c r="D8" s="9"/>
      <c r="E8" s="19"/>
      <c r="F8" s="19"/>
      <c r="G8" s="19"/>
      <c r="H8" s="12"/>
      <c r="I8" s="5"/>
      <c r="J8" s="5"/>
      <c r="K8" s="5"/>
      <c r="L8" s="5"/>
      <c r="M8" s="5"/>
      <c r="N8" s="13"/>
      <c r="O8" s="14">
        <f>--(Tasks3567[[#This Row],[% COMPLETE]]&gt;=1)</f>
        <v>0</v>
      </c>
      <c r="P8" s="11"/>
    </row>
    <row r="9" spans="1:16" ht="33" customHeight="1" x14ac:dyDescent="0.2">
      <c r="A9" s="79"/>
      <c r="B9" s="81"/>
      <c r="C9" s="15" t="s">
        <v>59</v>
      </c>
      <c r="D9" s="9"/>
      <c r="E9" s="19"/>
      <c r="F9" s="19"/>
      <c r="G9" s="19"/>
      <c r="H9" s="12"/>
      <c r="I9" s="5"/>
      <c r="J9" s="5"/>
      <c r="K9" s="5"/>
      <c r="L9" s="5"/>
      <c r="M9" s="5"/>
      <c r="N9" s="13"/>
      <c r="O9" s="14">
        <f>--(Tasks3567[[#This Row],[% COMPLETE]]&gt;=1)</f>
        <v>0</v>
      </c>
      <c r="P9" s="11"/>
    </row>
    <row r="10" spans="1:16" ht="33" customHeight="1" x14ac:dyDescent="0.2">
      <c r="A10" s="79"/>
      <c r="B10" s="81"/>
      <c r="C10" s="15" t="s">
        <v>60</v>
      </c>
      <c r="D10" s="9"/>
      <c r="E10" s="19"/>
      <c r="F10" s="19"/>
      <c r="G10" s="19"/>
      <c r="H10" s="12"/>
      <c r="I10" s="5"/>
      <c r="J10" s="5"/>
      <c r="K10" s="5"/>
      <c r="L10" s="5"/>
      <c r="M10" s="5"/>
      <c r="N10" s="13"/>
      <c r="O10" s="14">
        <f>--(Tasks3567[[#This Row],[% COMPLETE]]&gt;=1)</f>
        <v>0</v>
      </c>
      <c r="P10" s="11"/>
    </row>
    <row r="11" spans="1:16" ht="33" customHeight="1" x14ac:dyDescent="0.2">
      <c r="A11" s="79"/>
      <c r="B11" s="81"/>
      <c r="C11" s="15" t="s">
        <v>61</v>
      </c>
      <c r="D11" s="9"/>
      <c r="E11" s="3"/>
      <c r="F11" s="3"/>
      <c r="G11" s="3"/>
      <c r="H11" s="12"/>
      <c r="I11" s="5"/>
      <c r="J11" s="5"/>
      <c r="K11" s="5"/>
      <c r="L11" s="5"/>
      <c r="M11" s="5"/>
      <c r="N11" s="13"/>
      <c r="O11" s="14">
        <f>--(Tasks3567[[#This Row],[% COMPLETE]]&gt;=1)</f>
        <v>0</v>
      </c>
      <c r="P11" s="11"/>
    </row>
    <row r="12" spans="1:16" ht="33" customHeight="1" x14ac:dyDescent="0.2">
      <c r="A12" s="79"/>
      <c r="B12" s="81"/>
      <c r="C12" s="15" t="s">
        <v>62</v>
      </c>
      <c r="D12" s="9"/>
      <c r="E12" s="19"/>
      <c r="F12" s="19"/>
      <c r="G12" s="19"/>
      <c r="H12" s="12"/>
      <c r="I12" s="5"/>
      <c r="J12" s="5"/>
      <c r="K12" s="5"/>
      <c r="L12" s="5"/>
      <c r="M12" s="5"/>
      <c r="N12" s="13"/>
      <c r="O12" s="14">
        <f>--(Tasks3567[[#This Row],[% COMPLETE]]&gt;=1)</f>
        <v>0</v>
      </c>
      <c r="P12" s="11"/>
    </row>
    <row r="13" spans="1:16" ht="33" customHeight="1" x14ac:dyDescent="0.2">
      <c r="A13" s="79" t="s">
        <v>51</v>
      </c>
      <c r="B13" s="80"/>
      <c r="C13" s="15" t="s">
        <v>43</v>
      </c>
      <c r="D13" s="9"/>
      <c r="E13" s="19"/>
      <c r="F13" s="19"/>
      <c r="G13" s="19"/>
      <c r="H13" s="12"/>
      <c r="I13" s="5"/>
      <c r="J13" s="5"/>
      <c r="K13" s="5"/>
      <c r="L13" s="5"/>
      <c r="M13" s="5"/>
      <c r="N13" s="13"/>
      <c r="O13" s="14">
        <f>--(Tasks3567[[#This Row],[% COMPLETE]]&gt;=1)</f>
        <v>0</v>
      </c>
      <c r="P13" s="11"/>
    </row>
    <row r="14" spans="1:16" ht="33" customHeight="1" x14ac:dyDescent="0.2">
      <c r="A14" s="79"/>
      <c r="B14" s="80"/>
      <c r="C14" s="15" t="s">
        <v>44</v>
      </c>
      <c r="D14" s="9"/>
      <c r="E14" s="19"/>
      <c r="F14" s="19"/>
      <c r="G14" s="19"/>
      <c r="H14" s="12"/>
      <c r="I14" s="5"/>
      <c r="J14" s="5"/>
      <c r="K14" s="5"/>
      <c r="L14" s="5"/>
      <c r="M14" s="5"/>
      <c r="N14" s="13"/>
      <c r="O14" s="14">
        <f>--(Tasks3567[[#This Row],[% COMPLETE]]&gt;=1)</f>
        <v>0</v>
      </c>
      <c r="P14" s="11"/>
    </row>
    <row r="15" spans="1:16" ht="33" customHeight="1" x14ac:dyDescent="0.2">
      <c r="A15" s="79"/>
      <c r="B15" s="80"/>
      <c r="C15" s="15" t="s">
        <v>45</v>
      </c>
      <c r="D15" s="9"/>
      <c r="E15" s="19"/>
      <c r="F15" s="19"/>
      <c r="G15" s="19"/>
      <c r="H15" s="12"/>
      <c r="I15" s="5"/>
      <c r="J15" s="5"/>
      <c r="K15" s="5"/>
      <c r="L15" s="5"/>
      <c r="M15" s="5"/>
      <c r="N15" s="13"/>
      <c r="O15" s="14">
        <f>--(Tasks3567[[#This Row],[% COMPLETE]]&gt;=1)</f>
        <v>0</v>
      </c>
      <c r="P15" s="11"/>
    </row>
    <row r="16" spans="1:16" ht="33" customHeight="1" x14ac:dyDescent="0.2">
      <c r="A16" s="79"/>
      <c r="B16" s="80"/>
      <c r="C16" s="15" t="s">
        <v>46</v>
      </c>
      <c r="D16" s="9"/>
      <c r="E16" s="19"/>
      <c r="F16" s="19"/>
      <c r="G16" s="19"/>
      <c r="H16" s="12"/>
      <c r="I16" s="5"/>
      <c r="J16" s="5"/>
      <c r="K16" s="5"/>
      <c r="L16" s="5"/>
      <c r="M16" s="5"/>
      <c r="N16" s="13"/>
      <c r="O16" s="14">
        <f>--(Tasks3567[[#This Row],[% COMPLETE]]&gt;=1)</f>
        <v>0</v>
      </c>
      <c r="P16" s="11"/>
    </row>
    <row r="17" spans="1:16" ht="33" customHeight="1" x14ac:dyDescent="0.2">
      <c r="A17" s="79"/>
      <c r="B17" s="80"/>
      <c r="C17" s="15" t="s">
        <v>47</v>
      </c>
      <c r="D17" s="9"/>
      <c r="E17" s="19"/>
      <c r="F17" s="19"/>
      <c r="G17" s="19"/>
      <c r="H17" s="12"/>
      <c r="I17" s="5"/>
      <c r="J17" s="5"/>
      <c r="K17" s="5"/>
      <c r="L17" s="5"/>
      <c r="M17" s="5"/>
      <c r="N17" s="13"/>
      <c r="O17" s="14">
        <f>--(Tasks3567[[#This Row],[% COMPLETE]]&gt;=1)</f>
        <v>0</v>
      </c>
      <c r="P17" s="11"/>
    </row>
    <row r="18" spans="1:16" ht="33" customHeight="1" x14ac:dyDescent="0.2">
      <c r="A18" s="79"/>
      <c r="B18" s="81"/>
      <c r="C18" s="15" t="s">
        <v>58</v>
      </c>
      <c r="D18" s="9"/>
      <c r="E18" s="19"/>
      <c r="F18" s="19"/>
      <c r="G18" s="19"/>
      <c r="H18" s="12"/>
      <c r="I18" s="5"/>
      <c r="J18" s="5"/>
      <c r="K18" s="5"/>
      <c r="L18" s="5"/>
      <c r="M18" s="5"/>
      <c r="N18" s="13"/>
      <c r="O18" s="14">
        <f>--(Tasks3567[[#This Row],[% COMPLETE]]&gt;=1)</f>
        <v>0</v>
      </c>
      <c r="P18" s="11"/>
    </row>
    <row r="19" spans="1:16" ht="33" customHeight="1" x14ac:dyDescent="0.2">
      <c r="A19" s="79"/>
      <c r="B19" s="81"/>
      <c r="C19" s="15" t="s">
        <v>59</v>
      </c>
      <c r="D19" s="9"/>
      <c r="E19" s="19"/>
      <c r="F19" s="19"/>
      <c r="G19" s="19"/>
      <c r="H19" s="12"/>
      <c r="I19" s="5"/>
      <c r="J19" s="5"/>
      <c r="K19" s="5"/>
      <c r="L19" s="5"/>
      <c r="M19" s="5"/>
      <c r="N19" s="13"/>
      <c r="O19" s="14">
        <f>--(Tasks3567[[#This Row],[% COMPLETE]]&gt;=1)</f>
        <v>0</v>
      </c>
      <c r="P19" s="11"/>
    </row>
    <row r="20" spans="1:16" ht="33" customHeight="1" x14ac:dyDescent="0.2">
      <c r="A20" s="79"/>
      <c r="B20" s="81"/>
      <c r="C20" s="15" t="s">
        <v>60</v>
      </c>
      <c r="D20" s="9"/>
      <c r="E20" s="19"/>
      <c r="F20" s="19"/>
      <c r="G20" s="19"/>
      <c r="H20" s="12"/>
      <c r="I20" s="5"/>
      <c r="J20" s="5"/>
      <c r="K20" s="5"/>
      <c r="L20" s="5"/>
      <c r="M20" s="5"/>
      <c r="N20" s="13"/>
      <c r="O20" s="14">
        <f>--(Tasks3567[[#This Row],[% COMPLETE]]&gt;=1)</f>
        <v>0</v>
      </c>
      <c r="P20" s="11"/>
    </row>
    <row r="21" spans="1:16" ht="33" customHeight="1" x14ac:dyDescent="0.2">
      <c r="A21" s="79"/>
      <c r="B21" s="81"/>
      <c r="C21" s="15" t="s">
        <v>61</v>
      </c>
      <c r="D21" s="9"/>
      <c r="E21" s="19"/>
      <c r="F21" s="19"/>
      <c r="G21" s="19"/>
      <c r="H21" s="12"/>
      <c r="I21" s="5"/>
      <c r="J21" s="5"/>
      <c r="K21" s="5"/>
      <c r="L21" s="5"/>
      <c r="M21" s="5"/>
      <c r="N21" s="13"/>
      <c r="O21" s="14">
        <f>--(Tasks3567[[#This Row],[% COMPLETE]]&gt;=1)</f>
        <v>0</v>
      </c>
      <c r="P21" s="11"/>
    </row>
    <row r="22" spans="1:16" ht="33" customHeight="1" x14ac:dyDescent="0.2">
      <c r="A22" s="79"/>
      <c r="B22" s="81"/>
      <c r="C22" s="15" t="s">
        <v>62</v>
      </c>
      <c r="D22" s="9"/>
      <c r="E22" s="19"/>
      <c r="F22" s="19"/>
      <c r="G22" s="19"/>
      <c r="H22" s="12"/>
      <c r="I22" s="5"/>
      <c r="J22" s="5"/>
      <c r="K22" s="5"/>
      <c r="L22" s="5"/>
      <c r="M22" s="5"/>
      <c r="N22" s="13"/>
      <c r="O22" s="14">
        <f>--(Tasks3567[[#This Row],[% COMPLETE]]&gt;=1)</f>
        <v>0</v>
      </c>
      <c r="P22" s="11"/>
    </row>
    <row r="23" spans="1:16" ht="33" customHeight="1" x14ac:dyDescent="0.2">
      <c r="A23" s="79" t="s">
        <v>52</v>
      </c>
      <c r="B23" s="80"/>
      <c r="C23" s="15" t="s">
        <v>43</v>
      </c>
      <c r="D23" s="9"/>
      <c r="E23" s="19"/>
      <c r="F23" s="19"/>
      <c r="G23" s="19"/>
      <c r="H23" s="12"/>
      <c r="I23" s="5"/>
      <c r="J23" s="5"/>
      <c r="K23" s="5"/>
      <c r="L23" s="5"/>
      <c r="M23" s="5"/>
      <c r="N23" s="13">
        <v>0.25</v>
      </c>
      <c r="O23" s="14">
        <f>--(Tasks3567[[#This Row],[% COMPLETE]]&gt;=1)</f>
        <v>0</v>
      </c>
      <c r="P23" s="15"/>
    </row>
    <row r="24" spans="1:16" ht="33" customHeight="1" x14ac:dyDescent="0.2">
      <c r="A24" s="79"/>
      <c r="B24" s="80"/>
      <c r="C24" s="15" t="s">
        <v>44</v>
      </c>
      <c r="D24" s="9"/>
      <c r="E24" s="19"/>
      <c r="F24" s="19"/>
      <c r="G24" s="19"/>
      <c r="H24" s="12"/>
      <c r="I24" s="5"/>
      <c r="J24" s="5"/>
      <c r="K24" s="5"/>
      <c r="L24" s="5"/>
      <c r="M24" s="5"/>
      <c r="N24" s="13">
        <v>0.25</v>
      </c>
      <c r="O24" s="14">
        <f>--(Tasks3567[[#This Row],[% COMPLETE]]&gt;=1)</f>
        <v>0</v>
      </c>
      <c r="P24" s="11"/>
    </row>
    <row r="25" spans="1:16" ht="33" customHeight="1" x14ac:dyDescent="0.2">
      <c r="A25" s="79"/>
      <c r="B25" s="80"/>
      <c r="C25" s="15" t="s">
        <v>45</v>
      </c>
      <c r="D25" s="9"/>
      <c r="E25" s="19"/>
      <c r="F25" s="19"/>
      <c r="G25" s="19"/>
      <c r="H25" s="12"/>
      <c r="I25" s="5"/>
      <c r="J25" s="5"/>
      <c r="K25" s="5"/>
      <c r="L25" s="5"/>
      <c r="M25" s="5"/>
      <c r="N25" s="13">
        <v>0</v>
      </c>
      <c r="O25" s="14">
        <f>--(Tasks3567[[#This Row],[% COMPLETE]]&gt;=1)</f>
        <v>0</v>
      </c>
      <c r="P25" s="11"/>
    </row>
    <row r="26" spans="1:16" ht="33" customHeight="1" x14ac:dyDescent="0.2">
      <c r="A26" s="79"/>
      <c r="B26" s="80"/>
      <c r="C26" s="15" t="s">
        <v>46</v>
      </c>
      <c r="D26" s="9"/>
      <c r="E26" s="19"/>
      <c r="F26" s="19"/>
      <c r="G26" s="19"/>
      <c r="H26" s="12"/>
      <c r="I26" s="5"/>
      <c r="J26" s="5"/>
      <c r="K26" s="5"/>
      <c r="L26" s="5"/>
      <c r="M26" s="5"/>
      <c r="N26" s="13">
        <v>0.25</v>
      </c>
      <c r="O26" s="14">
        <f>--(Tasks3567[[#This Row],[% COMPLETE]]&gt;=1)</f>
        <v>0</v>
      </c>
      <c r="P26" s="15"/>
    </row>
    <row r="27" spans="1:16" ht="33" customHeight="1" x14ac:dyDescent="0.2">
      <c r="A27" s="79"/>
      <c r="B27" s="80"/>
      <c r="C27" s="15" t="s">
        <v>47</v>
      </c>
      <c r="D27" s="9"/>
      <c r="E27" s="19"/>
      <c r="F27" s="19"/>
      <c r="G27" s="19"/>
      <c r="H27" s="12"/>
      <c r="I27" s="5"/>
      <c r="J27" s="5"/>
      <c r="K27" s="5"/>
      <c r="L27" s="5"/>
      <c r="M27" s="5"/>
      <c r="N27" s="13"/>
      <c r="O27" s="14">
        <f>--(Tasks3567[[#This Row],[% COMPLETE]]&gt;=1)</f>
        <v>0</v>
      </c>
      <c r="P27" s="11"/>
    </row>
    <row r="28" spans="1:16" ht="66" customHeight="1" x14ac:dyDescent="0.2">
      <c r="A28" s="79"/>
      <c r="B28" s="81"/>
      <c r="C28" s="15" t="s">
        <v>58</v>
      </c>
      <c r="D28" s="25"/>
      <c r="E28" s="20"/>
      <c r="F28" s="20"/>
      <c r="G28" s="20"/>
      <c r="H28" s="12"/>
      <c r="I28" s="12"/>
      <c r="J28" s="12"/>
      <c r="K28" s="12"/>
      <c r="L28" s="12"/>
      <c r="M28" s="12"/>
      <c r="N28" s="13">
        <v>0.25</v>
      </c>
      <c r="O28" s="14">
        <f>--(Tasks3567[[#This Row],[% COMPLETE]]&gt;=1)</f>
        <v>0</v>
      </c>
      <c r="P28" s="11"/>
    </row>
    <row r="29" spans="1:16" ht="33" customHeight="1" x14ac:dyDescent="0.2">
      <c r="A29" s="79"/>
      <c r="B29" s="81"/>
      <c r="C29" s="15" t="s">
        <v>59</v>
      </c>
      <c r="D29" s="9"/>
      <c r="E29" s="19"/>
      <c r="F29" s="19"/>
      <c r="G29" s="19"/>
      <c r="H29" s="12"/>
      <c r="I29" s="5"/>
      <c r="J29" s="5"/>
      <c r="K29" s="5"/>
      <c r="L29" s="5"/>
      <c r="M29" s="5"/>
      <c r="N29" s="13"/>
      <c r="O29" s="14">
        <f>--(Tasks3567[[#This Row],[% COMPLETE]]&gt;=1)</f>
        <v>0</v>
      </c>
      <c r="P29" s="11"/>
    </row>
    <row r="30" spans="1:16" ht="33" customHeight="1" x14ac:dyDescent="0.2">
      <c r="A30" s="79"/>
      <c r="B30" s="81"/>
      <c r="C30" s="15" t="s">
        <v>60</v>
      </c>
      <c r="D30" s="9"/>
      <c r="E30" s="19"/>
      <c r="F30" s="19"/>
      <c r="G30" s="19"/>
      <c r="H30" s="12"/>
      <c r="I30" s="5"/>
      <c r="J30" s="5"/>
      <c r="K30" s="5"/>
      <c r="L30" s="5"/>
      <c r="M30" s="5"/>
      <c r="N30" s="13"/>
      <c r="O30" s="14">
        <f>--(Tasks3567[[#This Row],[% COMPLETE]]&gt;=1)</f>
        <v>0</v>
      </c>
      <c r="P30" s="11"/>
    </row>
    <row r="31" spans="1:16" ht="33" customHeight="1" x14ac:dyDescent="0.2">
      <c r="A31" s="79"/>
      <c r="B31" s="81"/>
      <c r="C31" s="15" t="s">
        <v>61</v>
      </c>
      <c r="D31" s="9"/>
      <c r="E31" s="19"/>
      <c r="F31" s="19"/>
      <c r="G31" s="19"/>
      <c r="H31" s="12"/>
      <c r="I31" s="5"/>
      <c r="J31" s="5"/>
      <c r="K31" s="5"/>
      <c r="L31" s="5"/>
      <c r="M31" s="5"/>
      <c r="N31" s="13"/>
      <c r="O31" s="14">
        <f>--(Tasks3567[[#This Row],[% COMPLETE]]&gt;=1)</f>
        <v>0</v>
      </c>
      <c r="P31" s="11"/>
    </row>
    <row r="32" spans="1:16" ht="33" customHeight="1" x14ac:dyDescent="0.2">
      <c r="A32" s="79"/>
      <c r="B32" s="81"/>
      <c r="C32" s="15" t="s">
        <v>62</v>
      </c>
      <c r="D32" s="9"/>
      <c r="E32" s="19"/>
      <c r="F32" s="19"/>
      <c r="G32" s="19"/>
      <c r="H32" s="12"/>
      <c r="I32" s="5"/>
      <c r="J32" s="5"/>
      <c r="K32" s="5"/>
      <c r="L32" s="5"/>
      <c r="M32" s="5"/>
      <c r="N32" s="13"/>
      <c r="O32" s="14">
        <f>--(Tasks3567[[#This Row],[% COMPLETE]]&gt;=1)</f>
        <v>0</v>
      </c>
      <c r="P32" s="11"/>
    </row>
    <row r="33" spans="1:16" ht="33" customHeight="1" x14ac:dyDescent="0.2">
      <c r="A33" s="79" t="s">
        <v>53</v>
      </c>
      <c r="B33" s="80"/>
      <c r="C33" s="15" t="s">
        <v>43</v>
      </c>
      <c r="D33" s="9"/>
      <c r="E33" s="19"/>
      <c r="F33" s="19"/>
      <c r="G33" s="19"/>
      <c r="H33" s="12"/>
      <c r="I33" s="5"/>
      <c r="J33" s="5"/>
      <c r="K33" s="5"/>
      <c r="L33" s="5"/>
      <c r="M33" s="5"/>
      <c r="N33" s="13"/>
      <c r="O33" s="14">
        <f>--(Tasks3567[[#This Row],[% COMPLETE]]&gt;=1)</f>
        <v>0</v>
      </c>
      <c r="P33" s="11"/>
    </row>
    <row r="34" spans="1:16" ht="33" customHeight="1" x14ac:dyDescent="0.2">
      <c r="A34" s="79"/>
      <c r="B34" s="80"/>
      <c r="C34" s="15" t="s">
        <v>44</v>
      </c>
      <c r="D34" s="9"/>
      <c r="E34" s="19"/>
      <c r="F34" s="19"/>
      <c r="G34" s="19"/>
      <c r="H34" s="12"/>
      <c r="I34" s="5"/>
      <c r="J34" s="5"/>
      <c r="K34" s="5"/>
      <c r="L34" s="5"/>
      <c r="M34" s="5"/>
      <c r="N34" s="13"/>
      <c r="O34" s="14">
        <f>--(Tasks3567[[#This Row],[% COMPLETE]]&gt;=1)</f>
        <v>0</v>
      </c>
      <c r="P34" s="11"/>
    </row>
    <row r="35" spans="1:16" ht="33" customHeight="1" x14ac:dyDescent="0.2">
      <c r="A35" s="79"/>
      <c r="B35" s="80"/>
      <c r="C35" s="15" t="s">
        <v>45</v>
      </c>
      <c r="D35" s="9"/>
      <c r="E35" s="19"/>
      <c r="F35" s="19"/>
      <c r="G35" s="19"/>
      <c r="H35" s="12"/>
      <c r="I35" s="5"/>
      <c r="J35" s="5"/>
      <c r="K35" s="5"/>
      <c r="L35" s="5"/>
      <c r="M35" s="5"/>
      <c r="N35" s="13"/>
      <c r="O35" s="14">
        <f>--(Tasks3567[[#This Row],[% COMPLETE]]&gt;=1)</f>
        <v>0</v>
      </c>
      <c r="P35" s="11"/>
    </row>
    <row r="36" spans="1:16" ht="33" customHeight="1" x14ac:dyDescent="0.2">
      <c r="A36" s="79"/>
      <c r="B36" s="80"/>
      <c r="C36" s="15" t="s">
        <v>46</v>
      </c>
      <c r="D36" s="9"/>
      <c r="E36" s="19"/>
      <c r="F36" s="19"/>
      <c r="G36" s="19"/>
      <c r="H36" s="12"/>
      <c r="I36" s="5"/>
      <c r="J36" s="5"/>
      <c r="K36" s="5"/>
      <c r="L36" s="5"/>
      <c r="M36" s="5"/>
      <c r="N36" s="13"/>
      <c r="O36" s="14">
        <f>--(Tasks3567[[#This Row],[% COMPLETE]]&gt;=1)</f>
        <v>0</v>
      </c>
      <c r="P36" s="11"/>
    </row>
    <row r="37" spans="1:16" ht="33" customHeight="1" x14ac:dyDescent="0.2">
      <c r="A37" s="79"/>
      <c r="B37" s="80"/>
      <c r="C37" s="15" t="s">
        <v>47</v>
      </c>
      <c r="D37" s="9"/>
      <c r="E37" s="19"/>
      <c r="F37" s="19"/>
      <c r="G37" s="19"/>
      <c r="H37" s="12"/>
      <c r="I37" s="5"/>
      <c r="J37" s="5"/>
      <c r="K37" s="5"/>
      <c r="L37" s="5"/>
      <c r="M37" s="5"/>
      <c r="N37" s="13"/>
      <c r="O37" s="14">
        <f>--(Tasks3567[[#This Row],[% COMPLETE]]&gt;=1)</f>
        <v>0</v>
      </c>
      <c r="P37" s="11"/>
    </row>
    <row r="38" spans="1:16" ht="33" customHeight="1" x14ac:dyDescent="0.2">
      <c r="A38" s="79"/>
      <c r="B38" s="81"/>
      <c r="C38" s="15" t="s">
        <v>58</v>
      </c>
      <c r="D38" s="9"/>
      <c r="E38" s="19"/>
      <c r="F38" s="19"/>
      <c r="G38" s="19"/>
      <c r="H38" s="12"/>
      <c r="I38" s="5"/>
      <c r="J38" s="5"/>
      <c r="K38" s="5"/>
      <c r="L38" s="5"/>
      <c r="M38" s="5"/>
      <c r="N38" s="13"/>
      <c r="O38" s="14">
        <f>--(Tasks3567[[#This Row],[% COMPLETE]]&gt;=1)</f>
        <v>0</v>
      </c>
      <c r="P38" s="11"/>
    </row>
    <row r="39" spans="1:16" ht="63" customHeight="1" x14ac:dyDescent="0.2">
      <c r="A39" s="79"/>
      <c r="B39" s="81"/>
      <c r="C39" s="15" t="s">
        <v>59</v>
      </c>
      <c r="D39" s="15"/>
      <c r="E39" s="20"/>
      <c r="F39" s="20"/>
      <c r="G39" s="20"/>
      <c r="H39" s="12"/>
      <c r="I39" s="12"/>
      <c r="J39" s="12"/>
      <c r="K39" s="12"/>
      <c r="L39" s="12"/>
      <c r="M39" s="12"/>
      <c r="N39" s="13">
        <v>0.25</v>
      </c>
      <c r="O39" s="14">
        <f>--(Tasks3567[[#This Row],[% COMPLETE]]&gt;=1)</f>
        <v>0</v>
      </c>
      <c r="P39" s="11"/>
    </row>
    <row r="40" spans="1:16" ht="33" customHeight="1" x14ac:dyDescent="0.2">
      <c r="A40" s="79"/>
      <c r="B40" s="81"/>
      <c r="C40" s="15" t="s">
        <v>60</v>
      </c>
      <c r="D40" s="9"/>
      <c r="E40" s="19"/>
      <c r="F40" s="19"/>
      <c r="G40" s="19"/>
      <c r="H40" s="12"/>
      <c r="I40" s="5"/>
      <c r="J40" s="5"/>
      <c r="K40" s="5"/>
      <c r="L40" s="5"/>
      <c r="M40" s="5"/>
      <c r="N40" s="13"/>
      <c r="O40" s="14">
        <f>--(Tasks3567[[#This Row],[% COMPLETE]]&gt;=1)</f>
        <v>0</v>
      </c>
      <c r="P40" s="11"/>
    </row>
    <row r="41" spans="1:16" ht="33" customHeight="1" x14ac:dyDescent="0.2">
      <c r="A41" s="79"/>
      <c r="B41" s="81"/>
      <c r="C41" s="15" t="s">
        <v>61</v>
      </c>
      <c r="D41" s="9"/>
      <c r="E41" s="19"/>
      <c r="F41" s="19"/>
      <c r="G41" s="19"/>
      <c r="H41" s="12"/>
      <c r="I41" s="5"/>
      <c r="J41" s="5"/>
      <c r="K41" s="5"/>
      <c r="L41" s="5"/>
      <c r="M41" s="5"/>
      <c r="N41" s="13"/>
      <c r="O41" s="14">
        <f>--(Tasks3567[[#This Row],[% COMPLETE]]&gt;=1)</f>
        <v>0</v>
      </c>
      <c r="P41" s="11"/>
    </row>
    <row r="42" spans="1:16" ht="33" customHeight="1" x14ac:dyDescent="0.2">
      <c r="A42" s="79"/>
      <c r="B42" s="81"/>
      <c r="C42" s="15" t="s">
        <v>62</v>
      </c>
      <c r="D42" s="9"/>
      <c r="E42" s="19"/>
      <c r="F42" s="19"/>
      <c r="G42" s="19"/>
      <c r="H42" s="12"/>
      <c r="I42" s="5"/>
      <c r="J42" s="5"/>
      <c r="K42" s="5"/>
      <c r="L42" s="5"/>
      <c r="M42" s="5"/>
      <c r="N42" s="13"/>
      <c r="O42" s="14">
        <f>--(Tasks3567[[#This Row],[% COMPLETE]]&gt;=1)</f>
        <v>0</v>
      </c>
      <c r="P42" s="11"/>
    </row>
    <row r="43" spans="1:16" ht="33" customHeight="1" x14ac:dyDescent="0.2">
      <c r="A43" s="79" t="s">
        <v>54</v>
      </c>
      <c r="B43" s="80"/>
      <c r="C43" s="15" t="s">
        <v>43</v>
      </c>
      <c r="D43" s="9"/>
      <c r="E43" s="19"/>
      <c r="F43" s="19"/>
      <c r="G43" s="19"/>
      <c r="H43" s="12"/>
      <c r="I43" s="5"/>
      <c r="J43" s="5"/>
      <c r="K43" s="5"/>
      <c r="L43" s="5"/>
      <c r="M43" s="5"/>
      <c r="N43" s="13"/>
      <c r="O43" s="14">
        <f>--(Tasks3567[[#This Row],[% COMPLETE]]&gt;=1)</f>
        <v>0</v>
      </c>
      <c r="P43" s="11"/>
    </row>
    <row r="44" spans="1:16" ht="33" customHeight="1" x14ac:dyDescent="0.2">
      <c r="A44" s="79"/>
      <c r="B44" s="80"/>
      <c r="C44" s="15" t="s">
        <v>44</v>
      </c>
      <c r="D44" s="9"/>
      <c r="E44" s="19"/>
      <c r="F44" s="19"/>
      <c r="G44" s="19"/>
      <c r="H44" s="12"/>
      <c r="I44" s="5"/>
      <c r="J44" s="5"/>
      <c r="K44" s="5"/>
      <c r="L44" s="5"/>
      <c r="M44" s="5"/>
      <c r="N44" s="13"/>
      <c r="O44" s="14">
        <f>--(Tasks3567[[#This Row],[% COMPLETE]]&gt;=1)</f>
        <v>0</v>
      </c>
      <c r="P44" s="11"/>
    </row>
    <row r="45" spans="1:16" ht="33" customHeight="1" x14ac:dyDescent="0.2">
      <c r="A45" s="79"/>
      <c r="B45" s="80"/>
      <c r="C45" s="15" t="s">
        <v>45</v>
      </c>
      <c r="D45" s="15"/>
      <c r="E45" s="20"/>
      <c r="F45" s="20"/>
      <c r="G45" s="20"/>
      <c r="H45" s="12"/>
      <c r="I45" s="5"/>
      <c r="J45" s="5"/>
      <c r="K45" s="5"/>
      <c r="L45" s="5"/>
      <c r="M45" s="5"/>
      <c r="N45" s="13"/>
      <c r="O45" s="14">
        <f>--(Tasks3567[[#This Row],[% COMPLETE]]&gt;=1)</f>
        <v>0</v>
      </c>
      <c r="P45" s="11"/>
    </row>
    <row r="46" spans="1:16" ht="33" customHeight="1" x14ac:dyDescent="0.2">
      <c r="A46" s="79"/>
      <c r="B46" s="80"/>
      <c r="C46" s="15" t="s">
        <v>46</v>
      </c>
      <c r="D46" s="15"/>
      <c r="E46" s="20"/>
      <c r="F46" s="20"/>
      <c r="G46" s="20"/>
      <c r="H46" s="17"/>
      <c r="I46" s="18"/>
      <c r="J46" s="18"/>
      <c r="K46" s="18"/>
      <c r="L46" s="18"/>
      <c r="M46" s="18"/>
      <c r="N46" s="13"/>
      <c r="O46" s="14">
        <f>--(Tasks3567[[#This Row],[% COMPLETE]]&gt;=1)</f>
        <v>0</v>
      </c>
      <c r="P46" s="15"/>
    </row>
    <row r="47" spans="1:16" ht="33" customHeight="1" x14ac:dyDescent="0.2">
      <c r="A47" s="79"/>
      <c r="B47" s="80"/>
      <c r="C47" s="15" t="s">
        <v>47</v>
      </c>
      <c r="D47" s="15"/>
      <c r="E47" s="20"/>
      <c r="F47" s="20"/>
      <c r="G47" s="20"/>
      <c r="H47" s="17"/>
      <c r="I47" s="18"/>
      <c r="J47" s="18"/>
      <c r="K47" s="18"/>
      <c r="L47" s="18"/>
      <c r="M47" s="18"/>
      <c r="N47" s="13"/>
      <c r="O47" s="14"/>
      <c r="P47" s="11"/>
    </row>
    <row r="48" spans="1:16" ht="33" customHeight="1" x14ac:dyDescent="0.2">
      <c r="A48" s="79"/>
      <c r="B48" s="81"/>
      <c r="C48" s="15" t="s">
        <v>58</v>
      </c>
      <c r="D48" s="15"/>
      <c r="E48" s="20"/>
      <c r="F48" s="20"/>
      <c r="G48" s="20"/>
      <c r="H48" s="12"/>
      <c r="I48" s="5"/>
      <c r="J48" s="5"/>
      <c r="K48" s="5"/>
      <c r="L48" s="5"/>
      <c r="M48" s="5"/>
      <c r="N48" s="13"/>
      <c r="O48" s="14">
        <f>--(Tasks3567[[#This Row],[% COMPLETE]]&gt;=1)</f>
        <v>0</v>
      </c>
      <c r="P48" s="11"/>
    </row>
    <row r="49" spans="1:16" ht="33" customHeight="1" x14ac:dyDescent="0.2">
      <c r="A49" s="79"/>
      <c r="B49" s="81"/>
      <c r="C49" s="15" t="s">
        <v>59</v>
      </c>
      <c r="D49" s="15"/>
      <c r="E49" s="20"/>
      <c r="F49" s="20"/>
      <c r="G49" s="20"/>
      <c r="H49" s="12"/>
      <c r="I49" s="5"/>
      <c r="J49" s="5"/>
      <c r="K49" s="5"/>
      <c r="L49" s="5"/>
      <c r="M49" s="5"/>
      <c r="N49" s="13"/>
      <c r="O49" s="14">
        <f>--(Tasks3567[[#This Row],[% COMPLETE]]&gt;=1)</f>
        <v>0</v>
      </c>
      <c r="P49" s="11"/>
    </row>
    <row r="50" spans="1:16" ht="33" customHeight="1" x14ac:dyDescent="0.2">
      <c r="A50" s="79"/>
      <c r="B50" s="81"/>
      <c r="C50" s="15" t="s">
        <v>60</v>
      </c>
      <c r="D50" s="21"/>
      <c r="E50" s="22"/>
      <c r="F50" s="22"/>
      <c r="G50" s="22"/>
      <c r="H50" s="23"/>
      <c r="I50" s="23"/>
      <c r="J50" s="23"/>
      <c r="K50" s="23"/>
      <c r="L50" s="23"/>
      <c r="M50" s="23"/>
      <c r="N50" s="13">
        <v>0.25</v>
      </c>
      <c r="O50" s="14">
        <f>--(Tasks3567[[#This Row],[% COMPLETE]]&gt;=1)</f>
        <v>0</v>
      </c>
      <c r="P50" s="15"/>
    </row>
    <row r="51" spans="1:16" ht="33" customHeight="1" x14ac:dyDescent="0.2">
      <c r="A51" s="79"/>
      <c r="B51" s="81"/>
      <c r="C51" s="15" t="s">
        <v>61</v>
      </c>
      <c r="D51" s="15"/>
      <c r="E51" s="20"/>
      <c r="F51" s="20"/>
      <c r="G51" s="20"/>
      <c r="H51" s="12"/>
      <c r="I51" s="5"/>
      <c r="J51" s="5"/>
      <c r="K51" s="5"/>
      <c r="L51" s="5"/>
      <c r="M51" s="5"/>
      <c r="N51" s="13"/>
      <c r="O51" s="14">
        <f>--(Tasks3567[[#This Row],[% COMPLETE]]&gt;=1)</f>
        <v>0</v>
      </c>
      <c r="P51" s="11"/>
    </row>
    <row r="52" spans="1:16" ht="33" customHeight="1" x14ac:dyDescent="0.2">
      <c r="A52" s="79"/>
      <c r="B52" s="81"/>
      <c r="C52" s="15" t="s">
        <v>62</v>
      </c>
      <c r="D52" s="15"/>
      <c r="E52" s="20"/>
      <c r="F52" s="20"/>
      <c r="G52" s="20"/>
      <c r="H52" s="12"/>
      <c r="I52" s="5"/>
      <c r="J52" s="5"/>
      <c r="K52" s="5"/>
      <c r="L52" s="5"/>
      <c r="M52" s="5"/>
      <c r="N52" s="13"/>
      <c r="O52" s="14">
        <f>--(Tasks3567[[#This Row],[% COMPLETE]]&gt;=1)</f>
        <v>0</v>
      </c>
      <c r="P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N3:N27 N48:N49 N29:N46 N51:N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{FCECA8B5-6C01-2545-A497-B4B11A4FAD39}</x14:id>
        </ext>
      </extLst>
    </cfRule>
  </conditionalFormatting>
  <conditionalFormatting sqref="N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{D1A465A2-4E03-A946-923D-2F59ECCA7D0B}</x14:id>
        </ext>
      </extLst>
    </cfRule>
  </conditionalFormatting>
  <conditionalFormatting sqref="N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{C4EBEDA7-2ABF-0C45-95A6-491DC4816548}</x14:id>
        </ext>
      </extLst>
    </cfRule>
  </conditionalFormatting>
  <conditionalFormatting sqref="N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{172D76D2-D452-BC48-98AB-BE3E5F04A05B}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N3:N52" xr:uid="{C14F016A-6A02-F848-A19D-D3F8D99BBCA6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ECA8B5-6C01-2545-A497-B4B11A4FAD3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N3:N27 N48:N49 N29:N46 N51:N52</xm:sqref>
        </x14:conditionalFormatting>
        <x14:conditionalFormatting xmlns:xm="http://schemas.microsoft.com/office/excel/2006/main">
          <x14:cfRule type="dataBar" id="{D1A465A2-4E03-A946-923D-2F59ECCA7D0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N47</xm:sqref>
        </x14:conditionalFormatting>
        <x14:conditionalFormatting xmlns:xm="http://schemas.microsoft.com/office/excel/2006/main">
          <x14:cfRule type="dataBar" id="{C4EBEDA7-2ABF-0C45-95A6-491DC481654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172D76D2-D452-BC48-98AB-BE3E5F04A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N50</xm:sqref>
        </x14:conditionalFormatting>
        <x14:conditionalFormatting xmlns:xm="http://schemas.microsoft.com/office/excel/2006/main">
          <x14:cfRule type="iconSet" priority="5" id="{4B29FCEB-BDC1-644D-AA18-7A0400FC7A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O3:O52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79D0-0E1E-6F44-A2BA-0D170C971303}">
  <dimension ref="A1:Q52"/>
  <sheetViews>
    <sheetView workbookViewId="0">
      <selection activeCell="J12" sqref="J12"/>
    </sheetView>
  </sheetViews>
  <sheetFormatPr baseColWidth="10" defaultColWidth="8.5" defaultRowHeight="15" x14ac:dyDescent="0.2"/>
  <cols>
    <col min="1" max="1" width="5.33203125" customWidth="1"/>
    <col min="2" max="2" width="9" customWidth="1"/>
    <col min="3" max="3" width="23.33203125" customWidth="1"/>
    <col min="4" max="4" width="11.83203125" customWidth="1"/>
    <col min="5" max="8" width="15" customWidth="1"/>
    <col min="9" max="13" width="16.5" customWidth="1"/>
    <col min="14" max="14" width="18.83203125" customWidth="1"/>
    <col min="15" max="15" width="15.5" customWidth="1"/>
    <col min="16" max="16" width="17.83203125" customWidth="1"/>
    <col min="17" max="17" width="42.5" customWidth="1"/>
  </cols>
  <sheetData>
    <row r="1" spans="1:17" ht="30" customHeight="1" x14ac:dyDescent="0.3">
      <c r="C1" s="24" t="s">
        <v>49</v>
      </c>
      <c r="D1" s="24"/>
      <c r="E1" s="24"/>
      <c r="F1" s="24"/>
      <c r="G1" s="24"/>
      <c r="H1" s="24"/>
      <c r="I1" s="24"/>
      <c r="J1" s="24"/>
      <c r="K1" s="1"/>
      <c r="L1" s="1"/>
      <c r="M1" s="1"/>
      <c r="N1" s="1"/>
      <c r="O1" s="1"/>
      <c r="P1" s="1"/>
    </row>
    <row r="2" spans="1:17" ht="25" customHeight="1" x14ac:dyDescent="0.2">
      <c r="C2" s="3" t="s">
        <v>0</v>
      </c>
      <c r="D2" s="3" t="s">
        <v>30</v>
      </c>
      <c r="E2" s="3" t="s">
        <v>48</v>
      </c>
      <c r="F2" s="3" t="s">
        <v>55</v>
      </c>
      <c r="G2" s="3" t="s">
        <v>56</v>
      </c>
      <c r="H2" s="3" t="s">
        <v>57</v>
      </c>
      <c r="I2" s="6" t="s">
        <v>26</v>
      </c>
      <c r="J2" s="6" t="s">
        <v>25</v>
      </c>
      <c r="K2" s="6" t="s">
        <v>31</v>
      </c>
      <c r="L2" s="6" t="s">
        <v>27</v>
      </c>
      <c r="M2" s="6" t="s">
        <v>28</v>
      </c>
      <c r="N2" s="6" t="s">
        <v>29</v>
      </c>
      <c r="O2" s="8" t="s">
        <v>3</v>
      </c>
      <c r="P2" s="2" t="s">
        <v>2</v>
      </c>
      <c r="Q2" s="3" t="s">
        <v>1</v>
      </c>
    </row>
    <row r="3" spans="1:17" ht="33" customHeight="1" x14ac:dyDescent="0.2">
      <c r="A3" s="79" t="s">
        <v>50</v>
      </c>
      <c r="B3" s="80"/>
      <c r="C3" s="15" t="s">
        <v>37</v>
      </c>
      <c r="D3" s="9"/>
      <c r="E3" s="19"/>
      <c r="F3" s="26">
        <v>43386</v>
      </c>
      <c r="G3" s="26">
        <v>43386</v>
      </c>
      <c r="H3" s="19"/>
      <c r="I3" s="5" t="s">
        <v>4</v>
      </c>
      <c r="J3" s="5"/>
      <c r="K3" s="5"/>
      <c r="L3" s="5"/>
      <c r="M3" s="5"/>
      <c r="N3" s="5"/>
      <c r="O3" s="10">
        <v>0</v>
      </c>
      <c r="P3" s="4">
        <f>--(Tasks356[[#This Row],[% COMPLETE]]&gt;=1)</f>
        <v>0</v>
      </c>
      <c r="Q3" s="7"/>
    </row>
    <row r="4" spans="1:17" ht="33" customHeight="1" x14ac:dyDescent="0.2">
      <c r="A4" s="79"/>
      <c r="B4" s="80"/>
      <c r="C4" s="15" t="s">
        <v>38</v>
      </c>
      <c r="D4" s="9"/>
      <c r="E4" s="19"/>
      <c r="F4" s="26">
        <v>43386</v>
      </c>
      <c r="G4" s="26">
        <v>43386</v>
      </c>
      <c r="H4" s="19"/>
      <c r="I4" s="5" t="s">
        <v>4</v>
      </c>
      <c r="J4" s="5"/>
      <c r="K4" s="5"/>
      <c r="L4" s="5"/>
      <c r="M4" s="5"/>
      <c r="N4" s="5"/>
      <c r="O4" s="10">
        <v>0</v>
      </c>
      <c r="P4" s="4">
        <f>--(Tasks356[[#This Row],[% COMPLETE]]&gt;=1)</f>
        <v>0</v>
      </c>
      <c r="Q4" s="7"/>
    </row>
    <row r="5" spans="1:17" ht="33" customHeight="1" x14ac:dyDescent="0.2">
      <c r="A5" s="79"/>
      <c r="B5" s="80"/>
      <c r="C5" s="15" t="s">
        <v>39</v>
      </c>
      <c r="D5" s="9"/>
      <c r="E5" s="19"/>
      <c r="F5" s="26">
        <v>43386</v>
      </c>
      <c r="G5" s="26">
        <v>43386</v>
      </c>
      <c r="H5" s="19"/>
      <c r="I5" s="5" t="s">
        <v>4</v>
      </c>
      <c r="J5" s="5"/>
      <c r="K5" s="5"/>
      <c r="L5" s="5"/>
      <c r="M5" s="5"/>
      <c r="N5" s="5"/>
      <c r="O5" s="10">
        <v>0.8</v>
      </c>
      <c r="P5" s="4">
        <f>--(Tasks356[[#This Row],[% COMPLETE]]&gt;=1)</f>
        <v>0</v>
      </c>
      <c r="Q5" s="7"/>
    </row>
    <row r="6" spans="1:17" ht="33" customHeight="1" x14ac:dyDescent="0.2">
      <c r="A6" s="79"/>
      <c r="B6" s="80"/>
      <c r="C6" s="15" t="s">
        <v>40</v>
      </c>
      <c r="D6" s="9"/>
      <c r="E6" s="19"/>
      <c r="F6" s="26">
        <v>43386</v>
      </c>
      <c r="G6" s="26">
        <v>43386</v>
      </c>
      <c r="H6" s="19"/>
      <c r="I6" s="12"/>
      <c r="J6" s="5"/>
      <c r="K6" s="5"/>
      <c r="L6" s="5"/>
      <c r="M6" s="5"/>
      <c r="N6" s="5"/>
      <c r="O6" s="13"/>
      <c r="P6" s="14">
        <f>--(Tasks356[[#This Row],[% COMPLETE]]&gt;=1)</f>
        <v>0</v>
      </c>
      <c r="Q6" s="11"/>
    </row>
    <row r="7" spans="1:17" ht="33" customHeight="1" x14ac:dyDescent="0.2">
      <c r="A7" s="79"/>
      <c r="B7" s="80"/>
      <c r="C7" s="15" t="s">
        <v>41</v>
      </c>
      <c r="D7" s="9"/>
      <c r="E7" s="19"/>
      <c r="F7" s="26">
        <v>43386</v>
      </c>
      <c r="G7" s="26">
        <v>43386</v>
      </c>
      <c r="H7" s="19"/>
      <c r="I7" s="12"/>
      <c r="J7" s="5"/>
      <c r="K7" s="5"/>
      <c r="L7" s="5"/>
      <c r="M7" s="5"/>
      <c r="N7" s="5"/>
      <c r="O7" s="13"/>
      <c r="P7" s="14">
        <f>--(Tasks356[[#This Row],[% COMPLETE]]&gt;=1)</f>
        <v>0</v>
      </c>
      <c r="Q7" s="11"/>
    </row>
    <row r="8" spans="1:17" ht="33" customHeight="1" x14ac:dyDescent="0.2">
      <c r="A8" s="79"/>
      <c r="B8" s="81"/>
      <c r="C8" s="11" t="s">
        <v>32</v>
      </c>
      <c r="D8" s="9"/>
      <c r="E8" s="19"/>
      <c r="F8" s="26">
        <v>43386</v>
      </c>
      <c r="G8" s="26">
        <v>43386</v>
      </c>
      <c r="H8" s="19"/>
      <c r="I8" s="12"/>
      <c r="J8" s="5"/>
      <c r="K8" s="5"/>
      <c r="L8" s="5"/>
      <c r="M8" s="5"/>
      <c r="N8" s="5"/>
      <c r="O8" s="13"/>
      <c r="P8" s="14">
        <f>--(Tasks356[[#This Row],[% COMPLETE]]&gt;=1)</f>
        <v>0</v>
      </c>
      <c r="Q8" s="11"/>
    </row>
    <row r="9" spans="1:17" ht="33" customHeight="1" x14ac:dyDescent="0.2">
      <c r="A9" s="79"/>
      <c r="B9" s="81"/>
      <c r="C9" s="11" t="s">
        <v>33</v>
      </c>
      <c r="D9" s="9"/>
      <c r="E9" s="19"/>
      <c r="F9" s="26">
        <v>43386</v>
      </c>
      <c r="G9" s="26">
        <v>43386</v>
      </c>
      <c r="H9" s="19"/>
      <c r="I9" s="12"/>
      <c r="J9" s="5"/>
      <c r="K9" s="5"/>
      <c r="L9" s="5"/>
      <c r="M9" s="5"/>
      <c r="N9" s="5"/>
      <c r="O9" s="13"/>
      <c r="P9" s="14">
        <f>--(Tasks356[[#This Row],[% COMPLETE]]&gt;=1)</f>
        <v>0</v>
      </c>
      <c r="Q9" s="11"/>
    </row>
    <row r="10" spans="1:17" ht="33" customHeight="1" x14ac:dyDescent="0.2">
      <c r="A10" s="79"/>
      <c r="B10" s="81"/>
      <c r="C10" s="11" t="s">
        <v>34</v>
      </c>
      <c r="D10" s="9"/>
      <c r="E10" s="19"/>
      <c r="F10" s="26">
        <v>43386</v>
      </c>
      <c r="G10" s="26">
        <v>43386</v>
      </c>
      <c r="H10" s="19"/>
      <c r="I10" s="12"/>
      <c r="J10" s="5"/>
      <c r="K10" s="5"/>
      <c r="L10" s="5"/>
      <c r="M10" s="5"/>
      <c r="N10" s="5"/>
      <c r="O10" s="13"/>
      <c r="P10" s="14">
        <f>--(Tasks356[[#This Row],[% COMPLETE]]&gt;=1)</f>
        <v>0</v>
      </c>
      <c r="Q10" s="11"/>
    </row>
    <row r="11" spans="1:17" ht="33" customHeight="1" x14ac:dyDescent="0.2">
      <c r="A11" s="79"/>
      <c r="B11" s="81"/>
      <c r="C11" s="11" t="s">
        <v>35</v>
      </c>
      <c r="D11" s="9"/>
      <c r="E11" s="19"/>
      <c r="F11" s="26">
        <v>43386</v>
      </c>
      <c r="G11" s="26">
        <v>43386</v>
      </c>
      <c r="H11" s="19"/>
      <c r="I11" s="12"/>
      <c r="J11" s="5"/>
      <c r="K11" s="5"/>
      <c r="L11" s="5"/>
      <c r="M11" s="5"/>
      <c r="N11" s="5"/>
      <c r="O11" s="13"/>
      <c r="P11" s="14">
        <f>--(Tasks356[[#This Row],[% COMPLETE]]&gt;=1)</f>
        <v>0</v>
      </c>
      <c r="Q11" s="11"/>
    </row>
    <row r="12" spans="1:17" ht="33" customHeight="1" x14ac:dyDescent="0.2">
      <c r="A12" s="79"/>
      <c r="B12" s="81"/>
      <c r="C12" s="11" t="s">
        <v>36</v>
      </c>
      <c r="D12" s="9"/>
      <c r="E12" s="19"/>
      <c r="F12" s="26">
        <v>43386</v>
      </c>
      <c r="G12" s="26">
        <v>43386</v>
      </c>
      <c r="H12" s="19"/>
      <c r="I12" s="12"/>
      <c r="J12" s="5"/>
      <c r="K12" s="5"/>
      <c r="L12" s="5"/>
      <c r="M12" s="5"/>
      <c r="N12" s="5"/>
      <c r="O12" s="13"/>
      <c r="P12" s="14">
        <f>--(Tasks356[[#This Row],[% COMPLETE]]&gt;=1)</f>
        <v>0</v>
      </c>
      <c r="Q12" s="11"/>
    </row>
    <row r="13" spans="1:17" ht="33" customHeight="1" x14ac:dyDescent="0.2">
      <c r="A13" s="79" t="s">
        <v>51</v>
      </c>
      <c r="B13" s="80"/>
      <c r="C13" s="15" t="s">
        <v>37</v>
      </c>
      <c r="D13" s="9"/>
      <c r="E13" s="19"/>
      <c r="F13" s="26">
        <v>43387</v>
      </c>
      <c r="G13" s="26">
        <v>43387</v>
      </c>
      <c r="H13" s="19"/>
      <c r="I13" s="12"/>
      <c r="J13" s="5"/>
      <c r="K13" s="5"/>
      <c r="L13" s="5"/>
      <c r="M13" s="5"/>
      <c r="N13" s="5"/>
      <c r="O13" s="13"/>
      <c r="P13" s="14">
        <f>--(Tasks356[[#This Row],[% COMPLETE]]&gt;=1)</f>
        <v>0</v>
      </c>
      <c r="Q13" s="11"/>
    </row>
    <row r="14" spans="1:17" ht="33" customHeight="1" x14ac:dyDescent="0.2">
      <c r="A14" s="79"/>
      <c r="B14" s="80"/>
      <c r="C14" s="15" t="s">
        <v>38</v>
      </c>
      <c r="D14" s="9"/>
      <c r="E14" s="19"/>
      <c r="F14" s="26">
        <v>43387</v>
      </c>
      <c r="G14" s="26">
        <v>43387</v>
      </c>
      <c r="H14" s="19"/>
      <c r="I14" s="12"/>
      <c r="J14" s="5"/>
      <c r="K14" s="5"/>
      <c r="L14" s="5"/>
      <c r="M14" s="5"/>
      <c r="N14" s="5"/>
      <c r="O14" s="13"/>
      <c r="P14" s="14">
        <f>--(Tasks356[[#This Row],[% COMPLETE]]&gt;=1)</f>
        <v>0</v>
      </c>
      <c r="Q14" s="11"/>
    </row>
    <row r="15" spans="1:17" ht="33" customHeight="1" x14ac:dyDescent="0.2">
      <c r="A15" s="79"/>
      <c r="B15" s="80"/>
      <c r="C15" s="15" t="s">
        <v>39</v>
      </c>
      <c r="D15" s="9"/>
      <c r="E15" s="19"/>
      <c r="F15" s="26">
        <v>43387</v>
      </c>
      <c r="G15" s="26">
        <v>43387</v>
      </c>
      <c r="H15" s="19"/>
      <c r="I15" s="12"/>
      <c r="J15" s="5"/>
      <c r="K15" s="5"/>
      <c r="L15" s="5"/>
      <c r="M15" s="5"/>
      <c r="N15" s="5"/>
      <c r="O15" s="13"/>
      <c r="P15" s="14">
        <f>--(Tasks356[[#This Row],[% COMPLETE]]&gt;=1)</f>
        <v>0</v>
      </c>
      <c r="Q15" s="11"/>
    </row>
    <row r="16" spans="1:17" ht="33" customHeight="1" x14ac:dyDescent="0.2">
      <c r="A16" s="79"/>
      <c r="B16" s="80"/>
      <c r="C16" s="15" t="s">
        <v>40</v>
      </c>
      <c r="D16" s="9"/>
      <c r="E16" s="19"/>
      <c r="F16" s="26">
        <v>43387</v>
      </c>
      <c r="G16" s="26">
        <v>43387</v>
      </c>
      <c r="H16" s="19"/>
      <c r="I16" s="12"/>
      <c r="J16" s="5"/>
      <c r="K16" s="5"/>
      <c r="L16" s="5"/>
      <c r="M16" s="5"/>
      <c r="N16" s="5"/>
      <c r="O16" s="13"/>
      <c r="P16" s="14">
        <f>--(Tasks356[[#This Row],[% COMPLETE]]&gt;=1)</f>
        <v>0</v>
      </c>
      <c r="Q16" s="11"/>
    </row>
    <row r="17" spans="1:17" ht="33" customHeight="1" x14ac:dyDescent="0.2">
      <c r="A17" s="79"/>
      <c r="B17" s="80"/>
      <c r="C17" s="15" t="s">
        <v>41</v>
      </c>
      <c r="D17" s="9"/>
      <c r="E17" s="19"/>
      <c r="F17" s="26">
        <v>43387</v>
      </c>
      <c r="G17" s="26">
        <v>43387</v>
      </c>
      <c r="H17" s="19"/>
      <c r="I17" s="12"/>
      <c r="J17" s="5"/>
      <c r="K17" s="5"/>
      <c r="L17" s="5"/>
      <c r="M17" s="5"/>
      <c r="N17" s="5"/>
      <c r="O17" s="13"/>
      <c r="P17" s="14">
        <f>--(Tasks356[[#This Row],[% COMPLETE]]&gt;=1)</f>
        <v>0</v>
      </c>
      <c r="Q17" s="11"/>
    </row>
    <row r="18" spans="1:17" ht="33" customHeight="1" x14ac:dyDescent="0.2">
      <c r="A18" s="79"/>
      <c r="B18" s="81"/>
      <c r="C18" s="11" t="s">
        <v>32</v>
      </c>
      <c r="D18" s="9"/>
      <c r="E18" s="19"/>
      <c r="F18" s="26">
        <v>43387</v>
      </c>
      <c r="G18" s="26">
        <v>43387</v>
      </c>
      <c r="H18" s="19"/>
      <c r="I18" s="12"/>
      <c r="J18" s="5"/>
      <c r="K18" s="5"/>
      <c r="L18" s="5"/>
      <c r="M18" s="5"/>
      <c r="N18" s="5"/>
      <c r="O18" s="13"/>
      <c r="P18" s="14">
        <f>--(Tasks356[[#This Row],[% COMPLETE]]&gt;=1)</f>
        <v>0</v>
      </c>
      <c r="Q18" s="11"/>
    </row>
    <row r="19" spans="1:17" ht="33" customHeight="1" x14ac:dyDescent="0.2">
      <c r="A19" s="79"/>
      <c r="B19" s="81"/>
      <c r="C19" s="11" t="s">
        <v>33</v>
      </c>
      <c r="D19" s="9"/>
      <c r="E19" s="19"/>
      <c r="F19" s="26">
        <v>43387</v>
      </c>
      <c r="G19" s="26">
        <v>43387</v>
      </c>
      <c r="H19" s="19"/>
      <c r="I19" s="12"/>
      <c r="J19" s="5"/>
      <c r="K19" s="5"/>
      <c r="L19" s="5"/>
      <c r="M19" s="5"/>
      <c r="N19" s="5"/>
      <c r="O19" s="13"/>
      <c r="P19" s="14">
        <f>--(Tasks356[[#This Row],[% COMPLETE]]&gt;=1)</f>
        <v>0</v>
      </c>
      <c r="Q19" s="11"/>
    </row>
    <row r="20" spans="1:17" ht="33" customHeight="1" x14ac:dyDescent="0.2">
      <c r="A20" s="79"/>
      <c r="B20" s="81"/>
      <c r="C20" s="11" t="s">
        <v>34</v>
      </c>
      <c r="D20" s="9"/>
      <c r="E20" s="19"/>
      <c r="F20" s="26">
        <v>43387</v>
      </c>
      <c r="G20" s="26">
        <v>43387</v>
      </c>
      <c r="H20" s="19"/>
      <c r="I20" s="12"/>
      <c r="J20" s="5"/>
      <c r="K20" s="5"/>
      <c r="L20" s="5"/>
      <c r="M20" s="5"/>
      <c r="N20" s="5"/>
      <c r="O20" s="13"/>
      <c r="P20" s="14">
        <f>--(Tasks356[[#This Row],[% COMPLETE]]&gt;=1)</f>
        <v>0</v>
      </c>
      <c r="Q20" s="11"/>
    </row>
    <row r="21" spans="1:17" ht="33" customHeight="1" x14ac:dyDescent="0.2">
      <c r="A21" s="79"/>
      <c r="B21" s="81"/>
      <c r="C21" s="11" t="s">
        <v>35</v>
      </c>
      <c r="D21" s="9"/>
      <c r="E21" s="19"/>
      <c r="F21" s="26">
        <v>43387</v>
      </c>
      <c r="G21" s="26">
        <v>43387</v>
      </c>
      <c r="H21" s="19"/>
      <c r="I21" s="12"/>
      <c r="J21" s="5"/>
      <c r="K21" s="5"/>
      <c r="L21" s="5"/>
      <c r="M21" s="5"/>
      <c r="N21" s="5"/>
      <c r="O21" s="13"/>
      <c r="P21" s="14">
        <f>--(Tasks356[[#This Row],[% COMPLETE]]&gt;=1)</f>
        <v>0</v>
      </c>
      <c r="Q21" s="11"/>
    </row>
    <row r="22" spans="1:17" ht="33" customHeight="1" x14ac:dyDescent="0.2">
      <c r="A22" s="79"/>
      <c r="B22" s="81"/>
      <c r="C22" s="11" t="s">
        <v>36</v>
      </c>
      <c r="D22" s="9"/>
      <c r="E22" s="19"/>
      <c r="F22" s="26">
        <v>43387</v>
      </c>
      <c r="G22" s="26">
        <v>43387</v>
      </c>
      <c r="H22" s="19"/>
      <c r="I22" s="12"/>
      <c r="J22" s="5"/>
      <c r="K22" s="5"/>
      <c r="L22" s="5"/>
      <c r="M22" s="5"/>
      <c r="N22" s="5"/>
      <c r="O22" s="13"/>
      <c r="P22" s="14">
        <f>--(Tasks356[[#This Row],[% COMPLETE]]&gt;=1)</f>
        <v>0</v>
      </c>
      <c r="Q22" s="11"/>
    </row>
    <row r="23" spans="1:17" ht="33" customHeight="1" x14ac:dyDescent="0.2">
      <c r="A23" s="79" t="s">
        <v>52</v>
      </c>
      <c r="B23" s="80"/>
      <c r="C23" s="15" t="s">
        <v>37</v>
      </c>
      <c r="D23" s="9"/>
      <c r="E23" s="19"/>
      <c r="F23" s="26">
        <v>43388</v>
      </c>
      <c r="G23" s="26">
        <v>43388</v>
      </c>
      <c r="H23" s="19"/>
      <c r="I23" s="12"/>
      <c r="J23" s="5"/>
      <c r="K23" s="5"/>
      <c r="L23" s="5"/>
      <c r="M23" s="5"/>
      <c r="N23" s="5"/>
      <c r="O23" s="13">
        <v>0.25</v>
      </c>
      <c r="P23" s="14">
        <f>--(Tasks356[[#This Row],[% COMPLETE]]&gt;=1)</f>
        <v>0</v>
      </c>
      <c r="Q23" s="15"/>
    </row>
    <row r="24" spans="1:17" ht="33" customHeight="1" x14ac:dyDescent="0.2">
      <c r="A24" s="79"/>
      <c r="B24" s="80"/>
      <c r="C24" s="15" t="s">
        <v>38</v>
      </c>
      <c r="D24" s="9"/>
      <c r="E24" s="19"/>
      <c r="F24" s="26">
        <v>43388</v>
      </c>
      <c r="G24" s="26">
        <v>43388</v>
      </c>
      <c r="H24" s="19"/>
      <c r="I24" s="12"/>
      <c r="J24" s="5"/>
      <c r="K24" s="5"/>
      <c r="L24" s="5"/>
      <c r="M24" s="5"/>
      <c r="N24" s="5"/>
      <c r="O24" s="13">
        <v>0.25</v>
      </c>
      <c r="P24" s="14">
        <f>--(Tasks356[[#This Row],[% COMPLETE]]&gt;=1)</f>
        <v>0</v>
      </c>
      <c r="Q24" s="11"/>
    </row>
    <row r="25" spans="1:17" ht="33" customHeight="1" x14ac:dyDescent="0.2">
      <c r="A25" s="79"/>
      <c r="B25" s="80"/>
      <c r="C25" s="15" t="s">
        <v>39</v>
      </c>
      <c r="D25" s="9"/>
      <c r="E25" s="19"/>
      <c r="F25" s="26">
        <v>43388</v>
      </c>
      <c r="G25" s="26">
        <v>43388</v>
      </c>
      <c r="H25" s="19"/>
      <c r="I25" s="12"/>
      <c r="J25" s="5"/>
      <c r="K25" s="5"/>
      <c r="L25" s="5"/>
      <c r="M25" s="5"/>
      <c r="N25" s="5"/>
      <c r="O25" s="13">
        <v>0</v>
      </c>
      <c r="P25" s="14">
        <f>--(Tasks356[[#This Row],[% COMPLETE]]&gt;=1)</f>
        <v>0</v>
      </c>
      <c r="Q25" s="11"/>
    </row>
    <row r="26" spans="1:17" ht="33" customHeight="1" x14ac:dyDescent="0.2">
      <c r="A26" s="79"/>
      <c r="B26" s="80"/>
      <c r="C26" s="15" t="s">
        <v>40</v>
      </c>
      <c r="D26" s="9"/>
      <c r="E26" s="19"/>
      <c r="F26" s="26">
        <v>43388</v>
      </c>
      <c r="G26" s="26">
        <v>43388</v>
      </c>
      <c r="H26" s="19"/>
      <c r="I26" s="12"/>
      <c r="J26" s="5"/>
      <c r="K26" s="5"/>
      <c r="L26" s="5"/>
      <c r="M26" s="5"/>
      <c r="N26" s="5"/>
      <c r="O26" s="13">
        <v>0.25</v>
      </c>
      <c r="P26" s="14">
        <f>--(Tasks356[[#This Row],[% COMPLETE]]&gt;=1)</f>
        <v>0</v>
      </c>
      <c r="Q26" s="15"/>
    </row>
    <row r="27" spans="1:17" ht="33" customHeight="1" x14ac:dyDescent="0.2">
      <c r="A27" s="79"/>
      <c r="B27" s="80"/>
      <c r="C27" s="15" t="s">
        <v>41</v>
      </c>
      <c r="D27" s="9"/>
      <c r="E27" s="19"/>
      <c r="F27" s="26">
        <v>43388</v>
      </c>
      <c r="G27" s="26">
        <v>43388</v>
      </c>
      <c r="H27" s="19"/>
      <c r="I27" s="12"/>
      <c r="J27" s="5"/>
      <c r="K27" s="5"/>
      <c r="L27" s="5"/>
      <c r="M27" s="5"/>
      <c r="N27" s="5"/>
      <c r="O27" s="13"/>
      <c r="P27" s="14">
        <f>--(Tasks356[[#This Row],[% COMPLETE]]&gt;=1)</f>
        <v>0</v>
      </c>
      <c r="Q27" s="11"/>
    </row>
    <row r="28" spans="1:17" ht="66" customHeight="1" x14ac:dyDescent="0.2">
      <c r="A28" s="79"/>
      <c r="B28" s="81"/>
      <c r="C28" s="11" t="s">
        <v>32</v>
      </c>
      <c r="D28" s="25"/>
      <c r="E28" s="20"/>
      <c r="F28" s="26">
        <v>43388</v>
      </c>
      <c r="G28" s="26">
        <v>43388</v>
      </c>
      <c r="H28" s="20"/>
      <c r="I28" s="12"/>
      <c r="J28" s="12"/>
      <c r="K28" s="12"/>
      <c r="L28" s="12"/>
      <c r="M28" s="12"/>
      <c r="N28" s="12"/>
      <c r="O28" s="13">
        <v>0.25</v>
      </c>
      <c r="P28" s="14">
        <f>--(Tasks356[[#This Row],[% COMPLETE]]&gt;=1)</f>
        <v>0</v>
      </c>
      <c r="Q28" s="11"/>
    </row>
    <row r="29" spans="1:17" ht="33" customHeight="1" x14ac:dyDescent="0.2">
      <c r="A29" s="79"/>
      <c r="B29" s="81"/>
      <c r="C29" s="11" t="s">
        <v>33</v>
      </c>
      <c r="D29" s="9"/>
      <c r="E29" s="19"/>
      <c r="F29" s="26">
        <v>43388</v>
      </c>
      <c r="G29" s="26">
        <v>43388</v>
      </c>
      <c r="H29" s="19"/>
      <c r="I29" s="12"/>
      <c r="J29" s="5"/>
      <c r="K29" s="5"/>
      <c r="L29" s="5"/>
      <c r="M29" s="5"/>
      <c r="N29" s="5"/>
      <c r="O29" s="13"/>
      <c r="P29" s="14">
        <f>--(Tasks356[[#This Row],[% COMPLETE]]&gt;=1)</f>
        <v>0</v>
      </c>
      <c r="Q29" s="11"/>
    </row>
    <row r="30" spans="1:17" ht="33" customHeight="1" x14ac:dyDescent="0.2">
      <c r="A30" s="79"/>
      <c r="B30" s="81"/>
      <c r="C30" s="11" t="s">
        <v>34</v>
      </c>
      <c r="D30" s="9"/>
      <c r="E30" s="19"/>
      <c r="F30" s="26">
        <v>43388</v>
      </c>
      <c r="G30" s="26">
        <v>43388</v>
      </c>
      <c r="H30" s="19"/>
      <c r="I30" s="12"/>
      <c r="J30" s="5"/>
      <c r="K30" s="5"/>
      <c r="L30" s="5"/>
      <c r="M30" s="5"/>
      <c r="N30" s="5"/>
      <c r="O30" s="13"/>
      <c r="P30" s="14">
        <f>--(Tasks356[[#This Row],[% COMPLETE]]&gt;=1)</f>
        <v>0</v>
      </c>
      <c r="Q30" s="11"/>
    </row>
    <row r="31" spans="1:17" ht="33" customHeight="1" x14ac:dyDescent="0.2">
      <c r="A31" s="79"/>
      <c r="B31" s="81"/>
      <c r="C31" s="11" t="s">
        <v>35</v>
      </c>
      <c r="D31" s="9"/>
      <c r="E31" s="19"/>
      <c r="F31" s="26">
        <v>43388</v>
      </c>
      <c r="G31" s="26">
        <v>43388</v>
      </c>
      <c r="H31" s="19"/>
      <c r="I31" s="12"/>
      <c r="J31" s="5"/>
      <c r="K31" s="5"/>
      <c r="L31" s="5"/>
      <c r="M31" s="5"/>
      <c r="N31" s="5"/>
      <c r="O31" s="13"/>
      <c r="P31" s="14">
        <f>--(Tasks356[[#This Row],[% COMPLETE]]&gt;=1)</f>
        <v>0</v>
      </c>
      <c r="Q31" s="11"/>
    </row>
    <row r="32" spans="1:17" ht="33" customHeight="1" x14ac:dyDescent="0.2">
      <c r="A32" s="79"/>
      <c r="B32" s="81"/>
      <c r="C32" s="11" t="s">
        <v>36</v>
      </c>
      <c r="D32" s="9"/>
      <c r="E32" s="19"/>
      <c r="F32" s="26">
        <v>43388</v>
      </c>
      <c r="G32" s="26">
        <v>43388</v>
      </c>
      <c r="H32" s="19"/>
      <c r="I32" s="12"/>
      <c r="J32" s="5"/>
      <c r="K32" s="5"/>
      <c r="L32" s="5"/>
      <c r="M32" s="5"/>
      <c r="N32" s="5"/>
      <c r="O32" s="13"/>
      <c r="P32" s="14">
        <f>--(Tasks356[[#This Row],[% COMPLETE]]&gt;=1)</f>
        <v>0</v>
      </c>
      <c r="Q32" s="11"/>
    </row>
    <row r="33" spans="1:17" ht="33" customHeight="1" x14ac:dyDescent="0.2">
      <c r="A33" s="79" t="s">
        <v>53</v>
      </c>
      <c r="B33" s="80"/>
      <c r="C33" s="27" t="s">
        <v>37</v>
      </c>
      <c r="D33" s="27"/>
      <c r="E33" s="28"/>
      <c r="F33" s="29">
        <v>43389</v>
      </c>
      <c r="G33" s="29">
        <v>43389</v>
      </c>
      <c r="H33" s="19"/>
      <c r="I33" s="12"/>
      <c r="J33" s="5"/>
      <c r="K33" s="5"/>
      <c r="L33" s="5"/>
      <c r="M33" s="5"/>
      <c r="N33" s="5"/>
      <c r="O33" s="13"/>
      <c r="P33" s="14">
        <f>--(Tasks356[[#This Row],[% COMPLETE]]&gt;=1)</f>
        <v>0</v>
      </c>
      <c r="Q33" s="11"/>
    </row>
    <row r="34" spans="1:17" ht="33" customHeight="1" x14ac:dyDescent="0.2">
      <c r="A34" s="79"/>
      <c r="B34" s="80"/>
      <c r="C34" s="27" t="s">
        <v>38</v>
      </c>
      <c r="D34" s="27"/>
      <c r="E34" s="28"/>
      <c r="F34" s="29">
        <v>43389</v>
      </c>
      <c r="G34" s="29">
        <v>43389</v>
      </c>
      <c r="H34" s="19"/>
      <c r="I34" s="12"/>
      <c r="J34" s="5"/>
      <c r="K34" s="5"/>
      <c r="L34" s="5"/>
      <c r="M34" s="5"/>
      <c r="N34" s="5"/>
      <c r="O34" s="13"/>
      <c r="P34" s="14">
        <f>--(Tasks356[[#This Row],[% COMPLETE]]&gt;=1)</f>
        <v>0</v>
      </c>
      <c r="Q34" s="11"/>
    </row>
    <row r="35" spans="1:17" ht="33" customHeight="1" x14ac:dyDescent="0.2">
      <c r="A35" s="79"/>
      <c r="B35" s="80"/>
      <c r="C35" s="27" t="s">
        <v>39</v>
      </c>
      <c r="D35" s="27"/>
      <c r="E35" s="28"/>
      <c r="F35" s="29">
        <v>43389</v>
      </c>
      <c r="G35" s="29">
        <v>43389</v>
      </c>
      <c r="H35" s="19"/>
      <c r="I35" s="12"/>
      <c r="J35" s="5"/>
      <c r="K35" s="5"/>
      <c r="L35" s="5"/>
      <c r="M35" s="5"/>
      <c r="N35" s="5"/>
      <c r="O35" s="13"/>
      <c r="P35" s="14">
        <f>--(Tasks356[[#This Row],[% COMPLETE]]&gt;=1)</f>
        <v>0</v>
      </c>
      <c r="Q35" s="11"/>
    </row>
    <row r="36" spans="1:17" ht="33" customHeight="1" x14ac:dyDescent="0.2">
      <c r="A36" s="79"/>
      <c r="B36" s="80"/>
      <c r="C36" s="27" t="s">
        <v>40</v>
      </c>
      <c r="D36" s="27"/>
      <c r="E36" s="28"/>
      <c r="F36" s="29">
        <v>43389</v>
      </c>
      <c r="G36" s="29">
        <v>43389</v>
      </c>
      <c r="H36" s="19"/>
      <c r="I36" s="12"/>
      <c r="J36" s="5"/>
      <c r="K36" s="5"/>
      <c r="L36" s="5"/>
      <c r="M36" s="5"/>
      <c r="N36" s="5"/>
      <c r="O36" s="13"/>
      <c r="P36" s="14">
        <f>--(Tasks356[[#This Row],[% COMPLETE]]&gt;=1)</f>
        <v>0</v>
      </c>
      <c r="Q36" s="11"/>
    </row>
    <row r="37" spans="1:17" ht="33" customHeight="1" x14ac:dyDescent="0.2">
      <c r="A37" s="79"/>
      <c r="B37" s="80"/>
      <c r="C37" s="27" t="s">
        <v>41</v>
      </c>
      <c r="D37" s="27"/>
      <c r="E37" s="28"/>
      <c r="F37" s="29">
        <v>43389</v>
      </c>
      <c r="G37" s="29">
        <v>43389</v>
      </c>
      <c r="H37" s="19"/>
      <c r="I37" s="12"/>
      <c r="J37" s="5"/>
      <c r="K37" s="5"/>
      <c r="L37" s="5"/>
      <c r="M37" s="5"/>
      <c r="N37" s="5"/>
      <c r="O37" s="13"/>
      <c r="P37" s="14">
        <f>--(Tasks356[[#This Row],[% COMPLETE]]&gt;=1)</f>
        <v>0</v>
      </c>
      <c r="Q37" s="11"/>
    </row>
    <row r="38" spans="1:17" ht="33" customHeight="1" x14ac:dyDescent="0.2">
      <c r="A38" s="79"/>
      <c r="B38" s="81"/>
      <c r="C38" s="30" t="s">
        <v>32</v>
      </c>
      <c r="D38" s="27"/>
      <c r="E38" s="28"/>
      <c r="F38" s="29">
        <v>43389</v>
      </c>
      <c r="G38" s="29">
        <v>43389</v>
      </c>
      <c r="H38" s="19"/>
      <c r="I38" s="12"/>
      <c r="J38" s="5"/>
      <c r="K38" s="5"/>
      <c r="L38" s="5"/>
      <c r="M38" s="5"/>
      <c r="N38" s="5"/>
      <c r="O38" s="13"/>
      <c r="P38" s="14">
        <f>--(Tasks356[[#This Row],[% COMPLETE]]&gt;=1)</f>
        <v>0</v>
      </c>
      <c r="Q38" s="11"/>
    </row>
    <row r="39" spans="1:17" ht="63" customHeight="1" x14ac:dyDescent="0.2">
      <c r="A39" s="79"/>
      <c r="B39" s="81"/>
      <c r="C39" s="30" t="s">
        <v>33</v>
      </c>
      <c r="D39" s="27"/>
      <c r="E39" s="28"/>
      <c r="F39" s="29">
        <v>43389</v>
      </c>
      <c r="G39" s="29">
        <v>43389</v>
      </c>
      <c r="H39" s="20"/>
      <c r="I39" s="12"/>
      <c r="J39" s="12"/>
      <c r="K39" s="12"/>
      <c r="L39" s="12"/>
      <c r="M39" s="12"/>
      <c r="N39" s="12"/>
      <c r="O39" s="13">
        <v>0.25</v>
      </c>
      <c r="P39" s="14">
        <f>--(Tasks356[[#This Row],[% COMPLETE]]&gt;=1)</f>
        <v>0</v>
      </c>
      <c r="Q39" s="11"/>
    </row>
    <row r="40" spans="1:17" ht="33" customHeight="1" x14ac:dyDescent="0.2">
      <c r="A40" s="79"/>
      <c r="B40" s="81"/>
      <c r="C40" s="30" t="s">
        <v>34</v>
      </c>
      <c r="D40" s="27"/>
      <c r="E40" s="28"/>
      <c r="F40" s="29">
        <v>43389</v>
      </c>
      <c r="G40" s="29">
        <v>43389</v>
      </c>
      <c r="H40" s="19"/>
      <c r="I40" s="12"/>
      <c r="J40" s="5"/>
      <c r="K40" s="5"/>
      <c r="L40" s="5"/>
      <c r="M40" s="5"/>
      <c r="N40" s="5"/>
      <c r="O40" s="13"/>
      <c r="P40" s="14">
        <f>--(Tasks356[[#This Row],[% COMPLETE]]&gt;=1)</f>
        <v>0</v>
      </c>
      <c r="Q40" s="11"/>
    </row>
    <row r="41" spans="1:17" ht="33" customHeight="1" x14ac:dyDescent="0.2">
      <c r="A41" s="79"/>
      <c r="B41" s="81"/>
      <c r="C41" s="30" t="s">
        <v>35</v>
      </c>
      <c r="D41" s="27"/>
      <c r="E41" s="28"/>
      <c r="F41" s="29">
        <v>43389</v>
      </c>
      <c r="G41" s="29">
        <v>43389</v>
      </c>
      <c r="H41" s="19"/>
      <c r="I41" s="12"/>
      <c r="J41" s="5"/>
      <c r="K41" s="5"/>
      <c r="L41" s="5"/>
      <c r="M41" s="5"/>
      <c r="N41" s="5"/>
      <c r="O41" s="13"/>
      <c r="P41" s="14">
        <f>--(Tasks356[[#This Row],[% COMPLETE]]&gt;=1)</f>
        <v>0</v>
      </c>
      <c r="Q41" s="11"/>
    </row>
    <row r="42" spans="1:17" ht="33" customHeight="1" x14ac:dyDescent="0.2">
      <c r="A42" s="79"/>
      <c r="B42" s="81"/>
      <c r="C42" s="30" t="s">
        <v>36</v>
      </c>
      <c r="D42" s="27"/>
      <c r="E42" s="28"/>
      <c r="F42" s="29">
        <v>43389</v>
      </c>
      <c r="G42" s="29">
        <v>43389</v>
      </c>
      <c r="H42" s="19"/>
      <c r="I42" s="12"/>
      <c r="J42" s="5"/>
      <c r="K42" s="5"/>
      <c r="L42" s="5"/>
      <c r="M42" s="5"/>
      <c r="N42" s="5"/>
      <c r="O42" s="13"/>
      <c r="P42" s="14">
        <f>--(Tasks356[[#This Row],[% COMPLETE]]&gt;=1)</f>
        <v>0</v>
      </c>
      <c r="Q42" s="11"/>
    </row>
    <row r="43" spans="1:17" ht="33" customHeight="1" x14ac:dyDescent="0.2">
      <c r="A43" s="79" t="s">
        <v>54</v>
      </c>
      <c r="B43" s="80"/>
      <c r="C43" s="27" t="s">
        <v>37</v>
      </c>
      <c r="D43" s="27"/>
      <c r="E43" s="28"/>
      <c r="F43" s="29">
        <v>43394</v>
      </c>
      <c r="G43" s="29">
        <v>43394</v>
      </c>
      <c r="H43" s="19"/>
      <c r="I43" s="12"/>
      <c r="J43" s="5"/>
      <c r="K43" s="5"/>
      <c r="L43" s="5"/>
      <c r="M43" s="5"/>
      <c r="N43" s="5"/>
      <c r="O43" s="13"/>
      <c r="P43" s="14">
        <f>--(Tasks356[[#This Row],[% COMPLETE]]&gt;=1)</f>
        <v>0</v>
      </c>
      <c r="Q43" s="11"/>
    </row>
    <row r="44" spans="1:17" ht="33" customHeight="1" x14ac:dyDescent="0.2">
      <c r="A44" s="79"/>
      <c r="B44" s="80"/>
      <c r="C44" s="27" t="s">
        <v>38</v>
      </c>
      <c r="D44" s="27"/>
      <c r="E44" s="28"/>
      <c r="F44" s="29">
        <v>43394</v>
      </c>
      <c r="G44" s="29">
        <v>43394</v>
      </c>
      <c r="H44" s="19"/>
      <c r="I44" s="12"/>
      <c r="J44" s="5"/>
      <c r="K44" s="5"/>
      <c r="L44" s="5"/>
      <c r="M44" s="5"/>
      <c r="N44" s="5"/>
      <c r="O44" s="13"/>
      <c r="P44" s="14">
        <f>--(Tasks356[[#This Row],[% COMPLETE]]&gt;=1)</f>
        <v>0</v>
      </c>
      <c r="Q44" s="11"/>
    </row>
    <row r="45" spans="1:17" ht="33" customHeight="1" x14ac:dyDescent="0.2">
      <c r="A45" s="79"/>
      <c r="B45" s="80"/>
      <c r="C45" s="27" t="s">
        <v>39</v>
      </c>
      <c r="D45" s="27"/>
      <c r="E45" s="28"/>
      <c r="F45" s="29">
        <v>43394</v>
      </c>
      <c r="G45" s="29">
        <v>43394</v>
      </c>
      <c r="H45" s="20"/>
      <c r="I45" s="12"/>
      <c r="J45" s="5"/>
      <c r="K45" s="5"/>
      <c r="L45" s="5"/>
      <c r="M45" s="5"/>
      <c r="N45" s="5"/>
      <c r="O45" s="13"/>
      <c r="P45" s="14">
        <f>--(Tasks356[[#This Row],[% COMPLETE]]&gt;=1)</f>
        <v>0</v>
      </c>
      <c r="Q45" s="11"/>
    </row>
    <row r="46" spans="1:17" ht="33" customHeight="1" x14ac:dyDescent="0.2">
      <c r="A46" s="79"/>
      <c r="B46" s="80"/>
      <c r="C46" s="27" t="s">
        <v>40</v>
      </c>
      <c r="D46" s="27"/>
      <c r="E46" s="28"/>
      <c r="F46" s="29">
        <v>43394</v>
      </c>
      <c r="G46" s="29">
        <v>43394</v>
      </c>
      <c r="H46" s="20"/>
      <c r="I46" s="17"/>
      <c r="J46" s="18"/>
      <c r="K46" s="18"/>
      <c r="L46" s="18"/>
      <c r="M46" s="18"/>
      <c r="N46" s="18"/>
      <c r="O46" s="13"/>
      <c r="P46" s="14">
        <f>--(Tasks356[[#This Row],[% COMPLETE]]&gt;=1)</f>
        <v>0</v>
      </c>
      <c r="Q46" s="15"/>
    </row>
    <row r="47" spans="1:17" ht="33" customHeight="1" x14ac:dyDescent="0.2">
      <c r="A47" s="79"/>
      <c r="B47" s="80"/>
      <c r="C47" s="27" t="s">
        <v>41</v>
      </c>
      <c r="D47" s="27"/>
      <c r="E47" s="28"/>
      <c r="F47" s="29">
        <v>43394</v>
      </c>
      <c r="G47" s="29">
        <v>43394</v>
      </c>
      <c r="H47" s="20"/>
      <c r="I47" s="17"/>
      <c r="J47" s="18"/>
      <c r="K47" s="18"/>
      <c r="L47" s="18"/>
      <c r="M47" s="18"/>
      <c r="N47" s="18"/>
      <c r="O47" s="13"/>
      <c r="P47" s="14"/>
      <c r="Q47" s="11"/>
    </row>
    <row r="48" spans="1:17" ht="33" customHeight="1" x14ac:dyDescent="0.2">
      <c r="A48" s="79"/>
      <c r="B48" s="81"/>
      <c r="C48" s="30" t="s">
        <v>32</v>
      </c>
      <c r="D48" s="27"/>
      <c r="E48" s="28"/>
      <c r="F48" s="29">
        <v>43394</v>
      </c>
      <c r="G48" s="29">
        <v>43394</v>
      </c>
      <c r="H48" s="20"/>
      <c r="I48" s="12"/>
      <c r="J48" s="5"/>
      <c r="K48" s="5"/>
      <c r="L48" s="5"/>
      <c r="M48" s="5"/>
      <c r="N48" s="5"/>
      <c r="O48" s="13"/>
      <c r="P48" s="14">
        <f>--(Tasks356[[#This Row],[% COMPLETE]]&gt;=1)</f>
        <v>0</v>
      </c>
      <c r="Q48" s="11"/>
    </row>
    <row r="49" spans="1:17" ht="33" customHeight="1" x14ac:dyDescent="0.2">
      <c r="A49" s="79"/>
      <c r="B49" s="81"/>
      <c r="C49" s="30" t="s">
        <v>33</v>
      </c>
      <c r="D49" s="27"/>
      <c r="E49" s="28"/>
      <c r="F49" s="29">
        <v>43394</v>
      </c>
      <c r="G49" s="29">
        <v>43394</v>
      </c>
      <c r="H49" s="20"/>
      <c r="I49" s="12"/>
      <c r="J49" s="5"/>
      <c r="K49" s="5"/>
      <c r="L49" s="5"/>
      <c r="M49" s="5"/>
      <c r="N49" s="5"/>
      <c r="O49" s="13"/>
      <c r="P49" s="14">
        <f>--(Tasks356[[#This Row],[% COMPLETE]]&gt;=1)</f>
        <v>0</v>
      </c>
      <c r="Q49" s="11"/>
    </row>
    <row r="50" spans="1:17" ht="33" customHeight="1" x14ac:dyDescent="0.2">
      <c r="A50" s="79"/>
      <c r="B50" s="81"/>
      <c r="C50" s="30" t="s">
        <v>34</v>
      </c>
      <c r="D50" s="31"/>
      <c r="E50" s="32"/>
      <c r="F50" s="29">
        <v>43394</v>
      </c>
      <c r="G50" s="29">
        <v>43394</v>
      </c>
      <c r="H50" s="22"/>
      <c r="I50" s="23"/>
      <c r="J50" s="23"/>
      <c r="K50" s="23"/>
      <c r="L50" s="23"/>
      <c r="M50" s="23"/>
      <c r="N50" s="23"/>
      <c r="O50" s="13">
        <v>0.25</v>
      </c>
      <c r="P50" s="14">
        <f>--(Tasks356[[#This Row],[% COMPLETE]]&gt;=1)</f>
        <v>0</v>
      </c>
      <c r="Q50" s="15"/>
    </row>
    <row r="51" spans="1:17" ht="33" customHeight="1" x14ac:dyDescent="0.2">
      <c r="A51" s="79"/>
      <c r="B51" s="81"/>
      <c r="C51" s="30" t="s">
        <v>35</v>
      </c>
      <c r="D51" s="27"/>
      <c r="E51" s="28"/>
      <c r="F51" s="29">
        <v>43394</v>
      </c>
      <c r="G51" s="29">
        <v>43394</v>
      </c>
      <c r="H51" s="20"/>
      <c r="I51" s="12"/>
      <c r="J51" s="5"/>
      <c r="K51" s="5"/>
      <c r="L51" s="5"/>
      <c r="M51" s="5"/>
      <c r="N51" s="5"/>
      <c r="O51" s="13"/>
      <c r="P51" s="14">
        <f>--(Tasks356[[#This Row],[% COMPLETE]]&gt;=1)</f>
        <v>0</v>
      </c>
      <c r="Q51" s="11"/>
    </row>
    <row r="52" spans="1:17" ht="33" customHeight="1" x14ac:dyDescent="0.2">
      <c r="A52" s="79"/>
      <c r="B52" s="81"/>
      <c r="C52" s="30" t="s">
        <v>36</v>
      </c>
      <c r="D52" s="27"/>
      <c r="E52" s="28"/>
      <c r="F52" s="29">
        <v>43394</v>
      </c>
      <c r="G52" s="29">
        <v>43394</v>
      </c>
      <c r="H52" s="20"/>
      <c r="I52" s="12"/>
      <c r="J52" s="5"/>
      <c r="K52" s="5"/>
      <c r="L52" s="5"/>
      <c r="M52" s="5"/>
      <c r="N52" s="5"/>
      <c r="O52" s="13"/>
      <c r="P52" s="14">
        <f>--(Tasks356[[#This Row],[% COMPLETE]]&gt;=1)</f>
        <v>0</v>
      </c>
      <c r="Q52" s="11"/>
    </row>
  </sheetData>
  <mergeCells count="15">
    <mergeCell ref="A43:A52"/>
    <mergeCell ref="B43:B47"/>
    <mergeCell ref="B48:B52"/>
    <mergeCell ref="A23:A32"/>
    <mergeCell ref="B23:B27"/>
    <mergeCell ref="B28:B32"/>
    <mergeCell ref="A33:A42"/>
    <mergeCell ref="B33:B37"/>
    <mergeCell ref="B38:B42"/>
    <mergeCell ref="A3:A12"/>
    <mergeCell ref="B3:B7"/>
    <mergeCell ref="B8:B12"/>
    <mergeCell ref="A13:A22"/>
    <mergeCell ref="B13:B17"/>
    <mergeCell ref="B18:B22"/>
  </mergeCells>
  <conditionalFormatting sqref="O3:O27 O48:O49 O29:O46 O51:O52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{6973EAF6-FADE-6042-90F5-930F31F42F92}</x14:id>
        </ext>
      </extLst>
    </cfRule>
  </conditionalFormatting>
  <conditionalFormatting sqref="O4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{34BBF67F-F1D7-5E49-B4B5-A286ECA32DEE}</x14:id>
        </ext>
      </extLst>
    </cfRule>
  </conditionalFormatting>
  <conditionalFormatting sqref="O28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{9543AD71-BC0D-AA42-B37D-15583C110275}</x14:id>
        </ext>
      </extLst>
    </cfRule>
  </conditionalFormatting>
  <conditionalFormatting sqref="O5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{1A692250-51CB-E24E-B595-31304590A803}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O3:O52" xr:uid="{BADAC332-7764-BD4E-A9B4-30B2A97B42B8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3EAF6-FADE-6042-90F5-930F31F42F9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O3:O27 O48:O49 O29:O46 O51:O52</xm:sqref>
        </x14:conditionalFormatting>
        <x14:conditionalFormatting xmlns:xm="http://schemas.microsoft.com/office/excel/2006/main">
          <x14:cfRule type="dataBar" id="{34BBF67F-F1D7-5E49-B4B5-A286ECA32DE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9543AD71-BC0D-AA42-B37D-15583C1102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A692250-51CB-E24E-B595-31304590A8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iconSet" priority="5" id="{BF3D1595-EECB-1340-A583-BFA3C5BE57D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P3:P52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qPCR log</vt:lpstr>
      <vt:lpstr>DNeasyT Bb1</vt:lpstr>
      <vt:lpstr>DNeasyT Bb2</vt:lpstr>
      <vt:lpstr>DNeasyT Rt3</vt:lpstr>
      <vt:lpstr>DNeasyT Am4</vt:lpstr>
      <vt:lpstr>Bb1 Filters</vt:lpstr>
      <vt:lpstr>Bb2 Filters</vt:lpstr>
      <vt:lpstr>Rt3 Filters</vt:lpstr>
      <vt:lpstr>Am4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Allen</dc:creator>
  <cp:lastModifiedBy>Bryony Allen</cp:lastModifiedBy>
  <dcterms:created xsi:type="dcterms:W3CDTF">2017-08-18T20:54:39Z</dcterms:created>
  <dcterms:modified xsi:type="dcterms:W3CDTF">2019-02-25T13:32:25Z</dcterms:modified>
</cp:coreProperties>
</file>