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MBA IIM Raipur\AIS STP\"/>
    </mc:Choice>
  </mc:AlternateContent>
  <xr:revisionPtr revIDLastSave="0" documentId="13_ncr:1_{DBEFDB34-E14E-4961-BEBD-D908275130D1}" xr6:coauthVersionLast="45" xr6:coauthVersionMax="45" xr10:uidLastSave="{00000000-0000-0000-0000-000000000000}"/>
  <bookViews>
    <workbookView xWindow="-120" yWindow="-120" windowWidth="29040" windowHeight="16440" xr2:uid="{694D659E-7564-4B3A-A22D-8A71416A44B5}"/>
  </bookViews>
  <sheets>
    <sheet name="Main Sheet" sheetId="2"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122" i="2" l="1"/>
  <c r="K122" i="2"/>
  <c r="AF121" i="2"/>
  <c r="K121" i="2"/>
  <c r="AF120" i="2"/>
  <c r="K120" i="2"/>
  <c r="AF119" i="2"/>
  <c r="K119" i="2"/>
  <c r="AF118" i="2"/>
  <c r="K118" i="2"/>
  <c r="AF117" i="2"/>
  <c r="K117" i="2"/>
  <c r="AF116" i="2"/>
  <c r="K116" i="2"/>
  <c r="AF115" i="2"/>
  <c r="K115" i="2"/>
  <c r="AF114" i="2"/>
  <c r="K114" i="2"/>
  <c r="AF113" i="2"/>
  <c r="K113" i="2"/>
  <c r="AF112" i="2"/>
  <c r="K112" i="2"/>
  <c r="AF111" i="2"/>
  <c r="K111" i="2"/>
  <c r="AF110" i="2"/>
  <c r="K110" i="2"/>
  <c r="AF109" i="2"/>
  <c r="K109" i="2"/>
  <c r="AF108" i="2"/>
  <c r="K108" i="2"/>
  <c r="AF107" i="2"/>
  <c r="K107" i="2"/>
  <c r="AF106" i="2"/>
  <c r="K106" i="2"/>
  <c r="AF105" i="2"/>
  <c r="K105" i="2"/>
  <c r="AI104" i="2"/>
  <c r="AF104" i="2"/>
  <c r="K104" i="2"/>
  <c r="AI103" i="2"/>
  <c r="AF103" i="2"/>
  <c r="K103" i="2"/>
  <c r="AF102" i="2"/>
  <c r="K102" i="2"/>
  <c r="AF101" i="2"/>
  <c r="K101" i="2"/>
  <c r="AI100" i="2"/>
  <c r="AF100" i="2"/>
  <c r="K100" i="2"/>
  <c r="AF99" i="2"/>
  <c r="K99" i="2"/>
  <c r="AI98" i="2"/>
  <c r="AF98" i="2"/>
  <c r="K98" i="2"/>
  <c r="AI97" i="2"/>
  <c r="AF97" i="2"/>
  <c r="K97" i="2"/>
  <c r="AI96" i="2"/>
  <c r="AF96" i="2"/>
  <c r="K96" i="2"/>
  <c r="AF95" i="2"/>
  <c r="K95" i="2"/>
  <c r="AI94" i="2"/>
  <c r="AF94" i="2"/>
  <c r="K94" i="2"/>
  <c r="AI93" i="2"/>
  <c r="AF93" i="2"/>
  <c r="K93" i="2"/>
  <c r="AI92" i="2"/>
  <c r="AF92" i="2"/>
  <c r="K92" i="2"/>
  <c r="AF91" i="2"/>
  <c r="K91" i="2"/>
  <c r="AI90" i="2"/>
  <c r="AF90" i="2"/>
  <c r="K90" i="2"/>
  <c r="AI89" i="2"/>
  <c r="AF89" i="2"/>
  <c r="K89" i="2"/>
  <c r="AI88" i="2"/>
  <c r="AF88" i="2"/>
  <c r="K88" i="2"/>
  <c r="AF87" i="2"/>
  <c r="K87" i="2"/>
  <c r="AI86" i="2"/>
  <c r="AF86" i="2"/>
  <c r="K86" i="2"/>
  <c r="AI85" i="2"/>
  <c r="AF85" i="2"/>
  <c r="K85" i="2"/>
  <c r="AF84" i="2"/>
  <c r="K84" i="2"/>
  <c r="AI83" i="2"/>
  <c r="AF83" i="2"/>
  <c r="K83" i="2"/>
  <c r="AF82" i="2"/>
  <c r="K82" i="2"/>
  <c r="AF81" i="2"/>
  <c r="K81" i="2"/>
  <c r="AF80" i="2"/>
  <c r="K80" i="2"/>
  <c r="AF79" i="2"/>
  <c r="K79" i="2"/>
  <c r="AF78" i="2"/>
  <c r="K78" i="2"/>
  <c r="AF77" i="2"/>
  <c r="K77" i="2"/>
  <c r="AF76" i="2"/>
  <c r="K76" i="2"/>
  <c r="AF75" i="2"/>
  <c r="K75" i="2"/>
  <c r="AF74" i="2"/>
  <c r="K74" i="2"/>
  <c r="AF73" i="2"/>
  <c r="K73" i="2"/>
  <c r="AF72" i="2"/>
  <c r="K72" i="2"/>
  <c r="AI71" i="2"/>
  <c r="AF71" i="2"/>
  <c r="K71" i="2"/>
  <c r="AF70" i="2"/>
  <c r="K70" i="2"/>
  <c r="AF69" i="2"/>
  <c r="K69" i="2"/>
  <c r="AI68" i="2"/>
  <c r="AF68" i="2"/>
  <c r="K68" i="2"/>
  <c r="AI67" i="2"/>
  <c r="AF67" i="2"/>
  <c r="K67" i="2"/>
  <c r="AF66" i="2"/>
  <c r="K66" i="2"/>
  <c r="AI65" i="2"/>
  <c r="AF65" i="2"/>
  <c r="K65" i="2"/>
  <c r="AF64" i="2"/>
  <c r="K64" i="2"/>
  <c r="AF63" i="2"/>
  <c r="K63" i="2"/>
  <c r="AI62" i="2"/>
  <c r="AF62" i="2"/>
  <c r="K62" i="2"/>
  <c r="AF61" i="2"/>
  <c r="K61" i="2"/>
  <c r="AI60" i="2"/>
  <c r="AF60" i="2"/>
  <c r="K60" i="2"/>
  <c r="AI59" i="2"/>
  <c r="AF59" i="2"/>
  <c r="K59" i="2"/>
  <c r="AI58" i="2"/>
  <c r="AF58" i="2"/>
  <c r="K58" i="2"/>
  <c r="AI57" i="2"/>
  <c r="AF57" i="2"/>
  <c r="K57" i="2"/>
  <c r="AI56" i="2"/>
  <c r="AF56" i="2"/>
  <c r="K56" i="2"/>
  <c r="AI55" i="2"/>
  <c r="AF55" i="2"/>
  <c r="K55" i="2"/>
  <c r="AI54" i="2"/>
  <c r="AF54" i="2"/>
  <c r="K54" i="2"/>
  <c r="AF53" i="2"/>
  <c r="K53" i="2"/>
  <c r="AF52" i="2"/>
  <c r="K52" i="2"/>
  <c r="AF51" i="2"/>
  <c r="K51" i="2"/>
  <c r="AF50" i="2"/>
  <c r="K50" i="2"/>
  <c r="AI49" i="2"/>
  <c r="AF49" i="2"/>
  <c r="K49" i="2"/>
  <c r="AF48" i="2"/>
  <c r="K48" i="2"/>
  <c r="AI47" i="2"/>
  <c r="AF47" i="2"/>
  <c r="K47" i="2"/>
  <c r="AF46" i="2"/>
  <c r="K46" i="2"/>
  <c r="AI45" i="2"/>
  <c r="AF45" i="2"/>
  <c r="K45" i="2"/>
  <c r="AF44" i="2"/>
  <c r="K44" i="2"/>
  <c r="AF43" i="2"/>
  <c r="K43" i="2"/>
  <c r="AF42" i="2"/>
  <c r="K42" i="2"/>
  <c r="AF41" i="2"/>
  <c r="K41" i="2"/>
  <c r="AI40" i="2"/>
  <c r="AF40" i="2"/>
  <c r="K40" i="2"/>
  <c r="AI39" i="2"/>
  <c r="AF39" i="2"/>
  <c r="K39" i="2"/>
  <c r="AI38" i="2"/>
  <c r="AF38" i="2"/>
  <c r="K38" i="2"/>
  <c r="AF37" i="2"/>
  <c r="K37" i="2"/>
  <c r="AI36" i="2"/>
  <c r="AF36" i="2"/>
  <c r="K36" i="2"/>
  <c r="AI35" i="2"/>
  <c r="AF35" i="2"/>
  <c r="K35" i="2"/>
  <c r="AF34" i="2"/>
  <c r="K34" i="2"/>
  <c r="AI33" i="2"/>
  <c r="AF33" i="2"/>
  <c r="K33" i="2"/>
  <c r="AI32" i="2"/>
  <c r="AF32" i="2"/>
  <c r="K32" i="2"/>
  <c r="AF31" i="2"/>
  <c r="K31" i="2"/>
  <c r="AF30" i="2"/>
  <c r="K30" i="2"/>
  <c r="AF29" i="2"/>
  <c r="K29" i="2"/>
  <c r="AF28" i="2"/>
  <c r="K28" i="2"/>
  <c r="AI27" i="2"/>
  <c r="AF27" i="2"/>
  <c r="K27" i="2"/>
  <c r="AI26" i="2"/>
  <c r="AF26" i="2"/>
  <c r="K26" i="2"/>
  <c r="AF25" i="2"/>
  <c r="K25" i="2"/>
  <c r="AI24" i="2"/>
  <c r="AF24" i="2"/>
  <c r="K24" i="2"/>
  <c r="AI23" i="2"/>
  <c r="AF23" i="2"/>
  <c r="K23" i="2"/>
  <c r="AF22" i="2"/>
  <c r="K22" i="2"/>
  <c r="AF21" i="2"/>
  <c r="K21" i="2"/>
  <c r="AI20" i="2"/>
  <c r="AF20" i="2"/>
  <c r="K20" i="2"/>
  <c r="AF19" i="2"/>
  <c r="K19" i="2"/>
  <c r="AF18" i="2"/>
  <c r="K18" i="2"/>
  <c r="AF17" i="2"/>
  <c r="K17" i="2"/>
  <c r="AF16" i="2"/>
  <c r="K16" i="2"/>
  <c r="AF15" i="2"/>
  <c r="K15" i="2"/>
  <c r="AF14" i="2"/>
  <c r="K14" i="2"/>
  <c r="AF13" i="2"/>
  <c r="K13" i="2"/>
  <c r="AF12" i="2"/>
  <c r="K12" i="2"/>
  <c r="AF11" i="2"/>
  <c r="K11" i="2"/>
  <c r="AF10" i="2"/>
  <c r="K10" i="2"/>
  <c r="AI9" i="2"/>
  <c r="AF9" i="2"/>
  <c r="K9" i="2"/>
  <c r="AI8" i="2"/>
  <c r="AF8" i="2"/>
  <c r="K8" i="2"/>
  <c r="AF7" i="2"/>
  <c r="K7" i="2"/>
  <c r="A7" i="2"/>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I6" i="2"/>
  <c r="AF6" i="2"/>
  <c r="K6" i="2"/>
  <c r="AI5" i="2"/>
  <c r="AF5" i="2"/>
  <c r="K5" i="2"/>
</calcChain>
</file>

<file path=xl/sharedStrings.xml><?xml version="1.0" encoding="utf-8"?>
<sst xmlns="http://schemas.openxmlformats.org/spreadsheetml/2006/main" count="1136" uniqueCount="245">
  <si>
    <t>Executive</t>
  </si>
  <si>
    <t>Non Regrettable</t>
  </si>
  <si>
    <t>Jan'20</t>
  </si>
  <si>
    <t>Chennai-Auto</t>
  </si>
  <si>
    <t>Auto</t>
  </si>
  <si>
    <t>Junior Officer</t>
  </si>
  <si>
    <t>Quality Assurance</t>
  </si>
  <si>
    <t>Balasubramanian  Murugan</t>
  </si>
  <si>
    <t>M3</t>
  </si>
  <si>
    <t>Regrettable</t>
  </si>
  <si>
    <t>Feb'20</t>
  </si>
  <si>
    <t>L01</t>
  </si>
  <si>
    <t>Section Head</t>
  </si>
  <si>
    <t>Senthil  Kumar</t>
  </si>
  <si>
    <t>Gujarat</t>
  </si>
  <si>
    <t>Production</t>
  </si>
  <si>
    <t>Antaryami  Sahoo</t>
  </si>
  <si>
    <t>L05</t>
  </si>
  <si>
    <t>Supply Chain Management</t>
  </si>
  <si>
    <t>Department Head</t>
  </si>
  <si>
    <t>Senthil Kumar P</t>
  </si>
  <si>
    <t>Officer</t>
  </si>
  <si>
    <t>Maintenance</t>
  </si>
  <si>
    <t>Soubhagya Sundar Ray</t>
  </si>
  <si>
    <t>Mar'20</t>
  </si>
  <si>
    <t>Shift Manager</t>
  </si>
  <si>
    <t>D Livingston John Jacob</t>
  </si>
  <si>
    <t>M1</t>
  </si>
  <si>
    <t>L15</t>
  </si>
  <si>
    <t>Management</t>
  </si>
  <si>
    <t>Plant Head</t>
  </si>
  <si>
    <t>Sigamani  Kumar</t>
  </si>
  <si>
    <t>KAU</t>
  </si>
  <si>
    <t>Process Incharge</t>
  </si>
  <si>
    <t>Prajapati  Nikunjkumar</t>
  </si>
  <si>
    <t>Yes</t>
  </si>
  <si>
    <t>Senior Officer</t>
  </si>
  <si>
    <t>Process Engineer</t>
  </si>
  <si>
    <t>Karansingh Shivkumarsingh Bhardwaj</t>
  </si>
  <si>
    <t>Roorkee-Auto</t>
  </si>
  <si>
    <t>Anand Kumar Nayak</t>
  </si>
  <si>
    <t>HO</t>
  </si>
  <si>
    <t>Materials</t>
  </si>
  <si>
    <t>Rohan  Shandilya</t>
  </si>
  <si>
    <t>Bawal</t>
  </si>
  <si>
    <t>Ravinder  Kumar</t>
  </si>
  <si>
    <t>Deepak Kumar Pawar</t>
  </si>
  <si>
    <t>Shift Incharge</t>
  </si>
  <si>
    <t>Jitender  Singh</t>
  </si>
  <si>
    <t>Vineet  Kumar</t>
  </si>
  <si>
    <t>New Model Development</t>
  </si>
  <si>
    <t>Madeti Pavan Kumar</t>
  </si>
  <si>
    <t>Supervisor</t>
  </si>
  <si>
    <t>Manimaran  S</t>
  </si>
  <si>
    <t>L14</t>
  </si>
  <si>
    <t>Operations</t>
  </si>
  <si>
    <t>Head</t>
  </si>
  <si>
    <t>Lokesh Kumar Joshi</t>
  </si>
  <si>
    <t>Oct'19</t>
  </si>
  <si>
    <t>Sales &amp; Marketing</t>
  </si>
  <si>
    <t>Planner</t>
  </si>
  <si>
    <t>Vipan  Kumar</t>
  </si>
  <si>
    <t>AAU</t>
  </si>
  <si>
    <t>HR &amp; Administration</t>
  </si>
  <si>
    <t>Patnala Santosh Kumar</t>
  </si>
  <si>
    <t>Prasanna  Apparsamy</t>
  </si>
  <si>
    <t>Deepak  R</t>
  </si>
  <si>
    <t xml:space="preserve">Rajesh  </t>
  </si>
  <si>
    <t>NPAU</t>
  </si>
  <si>
    <t>Anil  Suman</t>
  </si>
  <si>
    <t>Nov'19</t>
  </si>
  <si>
    <t>Process Excellence</t>
  </si>
  <si>
    <t>Pushpendra  Khuntwal</t>
  </si>
  <si>
    <t>Dec'19</t>
  </si>
  <si>
    <t>Training Safety &amp; Environment</t>
  </si>
  <si>
    <t>Akshit Kumar Bansal</t>
  </si>
  <si>
    <t>Aniket Vivek Moharil</t>
  </si>
  <si>
    <t>Chinmay  Badve</t>
  </si>
  <si>
    <t>Power &amp; Utility</t>
  </si>
  <si>
    <t>Rahul  Kumar</t>
  </si>
  <si>
    <t>M2</t>
  </si>
  <si>
    <t>L11</t>
  </si>
  <si>
    <t>Kamlesh Hasmukhrai Mehta</t>
  </si>
  <si>
    <t>Mohit  Soni</t>
  </si>
  <si>
    <t>Coordinator</t>
  </si>
  <si>
    <t>Dalip  Singh</t>
  </si>
  <si>
    <t>Vipin Kumar Sharma</t>
  </si>
  <si>
    <t xml:space="preserve"> Y</t>
  </si>
  <si>
    <t>Naresh Kumar Janghu</t>
  </si>
  <si>
    <t>Priyanka  Attri</t>
  </si>
  <si>
    <t>Engineer</t>
  </si>
  <si>
    <t>Nitin  Kumar</t>
  </si>
  <si>
    <t>Group Leader</t>
  </si>
  <si>
    <t>Krishna  K J M</t>
  </si>
  <si>
    <t>L02</t>
  </si>
  <si>
    <t>Vivek Kumar Sharma</t>
  </si>
  <si>
    <t xml:space="preserve">Retirement </t>
  </si>
  <si>
    <t>Om  Prakash</t>
  </si>
  <si>
    <t>Ishwar  Singh</t>
  </si>
  <si>
    <t>Ramarajan  Settu</t>
  </si>
  <si>
    <t>T 16-Auto</t>
  </si>
  <si>
    <t>Prasad Pankaj Parag</t>
  </si>
  <si>
    <t>Finance &amp; Accounts</t>
  </si>
  <si>
    <t>J  Mohandoss</t>
  </si>
  <si>
    <t>Ma0j Kumar Singh</t>
  </si>
  <si>
    <t>Incharge</t>
  </si>
  <si>
    <t>Umesh  Kumar</t>
  </si>
  <si>
    <t>Gyasi  Ram</t>
  </si>
  <si>
    <t>L06</t>
  </si>
  <si>
    <t>Kulbhusan  Agrawal</t>
  </si>
  <si>
    <t>Rajpal  Yadav</t>
  </si>
  <si>
    <t>L04</t>
  </si>
  <si>
    <t>Mahabir  Singh</t>
  </si>
  <si>
    <t>Shri  Bhagwan</t>
  </si>
  <si>
    <t>Umed  Singh</t>
  </si>
  <si>
    <t xml:space="preserve"> N</t>
  </si>
  <si>
    <t>Sep'19</t>
  </si>
  <si>
    <t>Kunal  Singh</t>
  </si>
  <si>
    <t>Ankit Naresh Patmase</t>
  </si>
  <si>
    <t>Yogesh  Kumar</t>
  </si>
  <si>
    <t>Sub Junior Officer</t>
  </si>
  <si>
    <t>Hitesh Arvindkumar Suthar</t>
  </si>
  <si>
    <t>Shift Supervisor</t>
  </si>
  <si>
    <t>Charan Teja T</t>
  </si>
  <si>
    <t>Dibyamalya  Nayak</t>
  </si>
  <si>
    <t>Rabindra Kumar Sahoo</t>
  </si>
  <si>
    <t>Total Quality Management</t>
  </si>
  <si>
    <t>Saket  Dimri</t>
  </si>
  <si>
    <t>Mukesh  Sahu</t>
  </si>
  <si>
    <t>L03</t>
  </si>
  <si>
    <t>Sheena  Anand</t>
  </si>
  <si>
    <t>Aug'19</t>
  </si>
  <si>
    <t>Production Technology</t>
  </si>
  <si>
    <t>Graduate Engineer Trainee</t>
  </si>
  <si>
    <t>Yogesh  Joshi</t>
  </si>
  <si>
    <t>Vehicle Project Leader</t>
  </si>
  <si>
    <t>Tushar  Kanti</t>
  </si>
  <si>
    <t>Ganesh  P</t>
  </si>
  <si>
    <t>Buyer</t>
  </si>
  <si>
    <t>Prakash  Ranjan</t>
  </si>
  <si>
    <t>Ashish  Gupta</t>
  </si>
  <si>
    <t>Madhankumar  D</t>
  </si>
  <si>
    <t>Projects</t>
  </si>
  <si>
    <t>Aditya  Jain</t>
  </si>
  <si>
    <t>Aravind  P</t>
  </si>
  <si>
    <t>Naveen  Kumar</t>
  </si>
  <si>
    <t>Jul'19</t>
  </si>
  <si>
    <t>Harshit  Kumar</t>
  </si>
  <si>
    <t>Rahul  Ranjan</t>
  </si>
  <si>
    <t>Aakash  Gupta</t>
  </si>
  <si>
    <t>Chollangi Sree Manikranth</t>
  </si>
  <si>
    <t>Kannan  Kalidoss</t>
  </si>
  <si>
    <t>Sumit  Raturi</t>
  </si>
  <si>
    <t>Sudipta  Mukherjee</t>
  </si>
  <si>
    <t>Kanan  Anand</t>
  </si>
  <si>
    <t>Senior Executive</t>
  </si>
  <si>
    <t>Sukhvir  Singh</t>
  </si>
  <si>
    <t>Jun'19</t>
  </si>
  <si>
    <t>Shubham  Pareek</t>
  </si>
  <si>
    <t>Vaishali  Manuja</t>
  </si>
  <si>
    <t>Puran Singh Rathore</t>
  </si>
  <si>
    <t>Shivam  Singh</t>
  </si>
  <si>
    <t>Sandeep Kumar Gupta</t>
  </si>
  <si>
    <t>Sachin R Lokare</t>
  </si>
  <si>
    <t>Jay Prakash Singh</t>
  </si>
  <si>
    <t>Malay Kumar Mohanty</t>
  </si>
  <si>
    <t>Ranju  Chowdhari</t>
  </si>
  <si>
    <t xml:space="preserve">Ishant  </t>
  </si>
  <si>
    <t>Supriya  Mishra</t>
  </si>
  <si>
    <t>Bhanwar  Singh</t>
  </si>
  <si>
    <t>Mitesh  Yadav</t>
  </si>
  <si>
    <t>Vishal  Katar</t>
  </si>
  <si>
    <t xml:space="preserve">Krishnakumar.G  </t>
  </si>
  <si>
    <t>No</t>
  </si>
  <si>
    <t>Vijay Shankar Yadav</t>
  </si>
  <si>
    <t>May'19</t>
  </si>
  <si>
    <t>Radheshyam  Kumawat</t>
  </si>
  <si>
    <t>Ashik  Gajjar</t>
  </si>
  <si>
    <t>Apr'19</t>
  </si>
  <si>
    <t>01/11/2017</t>
  </si>
  <si>
    <t>Himanshu  Yadav</t>
  </si>
  <si>
    <t xml:space="preserve">Manigandan.G  </t>
  </si>
  <si>
    <t>Debadatta  Bastia</t>
  </si>
  <si>
    <t>Pratik  Agarwal</t>
  </si>
  <si>
    <t xml:space="preserve">Gopalakrishnan.K  </t>
  </si>
  <si>
    <t>Veera  Vignesh</t>
  </si>
  <si>
    <t xml:space="preserve">Inbasekaran  </t>
  </si>
  <si>
    <t>Scheduler</t>
  </si>
  <si>
    <t>Sathishkumar  Jayaseelan</t>
  </si>
  <si>
    <t>Yadram  Sharma</t>
  </si>
  <si>
    <t>Abhimanyu  Kumar</t>
  </si>
  <si>
    <t>L09</t>
  </si>
  <si>
    <t>Regional Manager</t>
  </si>
  <si>
    <t>Sunil Shankar Thorat</t>
  </si>
  <si>
    <t>Addvesh Vikram Bisen</t>
  </si>
  <si>
    <t>L08</t>
  </si>
  <si>
    <t>Ram Chander Dhasmana</t>
  </si>
  <si>
    <t>Abinash  Mohapatra</t>
  </si>
  <si>
    <t>Udit  Saini</t>
  </si>
  <si>
    <t>Robin  Thakur</t>
  </si>
  <si>
    <t>Rajendran  Arumugam</t>
  </si>
  <si>
    <t>Business Intelligence</t>
  </si>
  <si>
    <t>Srikante  Vishnuvardhan</t>
  </si>
  <si>
    <t>Risk</t>
  </si>
  <si>
    <t>CP</t>
  </si>
  <si>
    <t>Location</t>
  </si>
  <si>
    <r>
      <t xml:space="preserve">Designation Group </t>
    </r>
    <r>
      <rPr>
        <sz val="11"/>
        <color theme="1"/>
        <rFont val="Times New Roman"/>
        <family val="1"/>
      </rPr>
      <t>(To be filled by Corp HR)</t>
    </r>
  </si>
  <si>
    <t>GET (Y/N)</t>
  </si>
  <si>
    <t>Management Cadre</t>
  </si>
  <si>
    <t>Subjective reason/s to leave the org</t>
  </si>
  <si>
    <t>Total</t>
  </si>
  <si>
    <t>Lack of Recognition</t>
  </si>
  <si>
    <t>Higher Education</t>
  </si>
  <si>
    <t>Other Personal Reasons (Family, etc.)</t>
  </si>
  <si>
    <t>Hostile Organisational Culture/Work Environment</t>
  </si>
  <si>
    <t>Lack of Job Security</t>
  </si>
  <si>
    <t>Business Instability</t>
  </si>
  <si>
    <t>Ineffective Leadership</t>
  </si>
  <si>
    <t>Work/Shift Timings</t>
  </si>
  <si>
    <t>Work Life Imbalance</t>
  </si>
  <si>
    <t>People Managers</t>
  </si>
  <si>
    <t>Performance Assessment</t>
  </si>
  <si>
    <t>Limited Growth Opportunities</t>
  </si>
  <si>
    <t>Under Utilization of Skills</t>
  </si>
  <si>
    <t>Role Stagnation</t>
  </si>
  <si>
    <t>Nature of Work</t>
  </si>
  <si>
    <t>External equity of Compensation</t>
  </si>
  <si>
    <t>Internal equity of Compensation</t>
  </si>
  <si>
    <t>Nature of Resignation</t>
  </si>
  <si>
    <t>Month</t>
  </si>
  <si>
    <t>DOR</t>
  </si>
  <si>
    <t>Tenure (Years)</t>
  </si>
  <si>
    <t>DOL</t>
  </si>
  <si>
    <t>DOJ</t>
  </si>
  <si>
    <t>SBU</t>
  </si>
  <si>
    <t>BU</t>
  </si>
  <si>
    <t>Level</t>
  </si>
  <si>
    <t>Department</t>
  </si>
  <si>
    <t>Designation</t>
  </si>
  <si>
    <t>Name</t>
  </si>
  <si>
    <t>E-Code</t>
  </si>
  <si>
    <t>Sr. No.</t>
  </si>
  <si>
    <t>Factors</t>
  </si>
  <si>
    <t>List of Left Employees FY 19-20</t>
  </si>
  <si>
    <t>Asahi India Glass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</si>
</sst>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409]dd/mmm/yy;@"/>
    <numFmt numFmtId="166" formatCode="m/d/yyyy"/>
  </numFmts>
  <fonts count="9" x14ac:knownFonts="1">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12"/>
      <color theme="1"/>
      <name val="Cambria"/>
      <family val="1"/>
    </font>
    <font>
      <sz val="11"/>
      <name val="Times New Roman"/>
      <family val="1"/>
    </font>
    <font>
      <sz val="11"/>
      <name val="Calibri"/>
      <family val="2"/>
      <scheme val="minor"/>
    </font>
    <font>
      <sz val="12"/>
      <color theme="1"/>
      <name val="Calibri"/>
      <family val="2"/>
      <scheme val="minor"/>
    </font>
    <font>
      <sz val="10"/>
      <name val="Arial"/>
      <family val="2"/>
    </font>
  </fonts>
  <fills count="9">
    <fill>
      <patternFill patternType="none"/>
    </fill>
    <fill>
      <patternFill patternType="gray125"/>
    </fill>
    <fill>
      <patternFill patternType="solid">
        <fgColor rgb="FF00B0F0"/>
        <bgColor indexed="64"/>
      </patternFill>
    </fill>
    <fill>
      <patternFill patternType="solid">
        <fgColor theme="4" tint="0.59999389629810485"/>
        <bgColor indexed="64"/>
      </patternFill>
    </fill>
    <fill>
      <patternFill patternType="solid">
        <fgColor indexed="9"/>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0" fillId="0" borderId="1" xfId="0" applyBorder="1"/>
    <xf numFmtId="0" fontId="2" fillId="0" borderId="1" xfId="0" applyFont="1" applyBorder="1" applyAlignment="1">
      <alignment horizontal="left" vertical="center" wrapText="1"/>
    </xf>
    <xf numFmtId="0" fontId="3" fillId="0" borderId="1" xfId="0" applyFont="1" applyBorder="1" applyAlignment="1">
      <alignment horizontal="center" vertical="center"/>
    </xf>
    <xf numFmtId="0" fontId="2" fillId="0" borderId="1" xfId="0" applyFont="1" applyBorder="1"/>
    <xf numFmtId="164" fontId="0" fillId="0" borderId="1" xfId="0" applyNumberFormat="1" applyBorder="1"/>
    <xf numFmtId="15" fontId="0" fillId="0" borderId="1" xfId="0" applyNumberFormat="1" applyBorder="1" applyAlignment="1">
      <alignment horizontal="left" vertical="top"/>
    </xf>
    <xf numFmtId="1" fontId="0" fillId="0" borderId="1" xfId="0" applyNumberFormat="1" applyBorder="1" applyAlignment="1">
      <alignment horizontal="center" vertical="top"/>
    </xf>
    <xf numFmtId="0" fontId="0" fillId="0" borderId="1" xfId="0" applyBorder="1" applyAlignment="1">
      <alignment horizontal="left"/>
    </xf>
    <xf numFmtId="0" fontId="2" fillId="0" borderId="1" xfId="0" applyFont="1" applyBorder="1" applyAlignment="1">
      <alignment horizontal="left" vertical="top"/>
    </xf>
    <xf numFmtId="0" fontId="2" fillId="0" borderId="1" xfId="0" applyFont="1" applyBorder="1" applyAlignment="1">
      <alignment horizontal="right" vertical="center"/>
    </xf>
    <xf numFmtId="0" fontId="0" fillId="2" borderId="1" xfId="0" applyFill="1" applyBorder="1"/>
    <xf numFmtId="0" fontId="2" fillId="0" borderId="1" xfId="0" applyFont="1" applyBorder="1" applyAlignment="1">
      <alignment wrapText="1"/>
    </xf>
    <xf numFmtId="0" fontId="3" fillId="0" borderId="1" xfId="0" applyFont="1" applyBorder="1"/>
    <xf numFmtId="0" fontId="4" fillId="0" borderId="1" xfId="0" applyFont="1" applyBorder="1"/>
    <xf numFmtId="0" fontId="1" fillId="0" borderId="1" xfId="0" applyFont="1" applyBorder="1" applyAlignment="1">
      <alignment horizontal="left" vertical="center"/>
    </xf>
    <xf numFmtId="1" fontId="2" fillId="0" borderId="1" xfId="0" applyNumberFormat="1" applyFont="1" applyBorder="1"/>
    <xf numFmtId="0" fontId="1" fillId="0" borderId="1" xfId="0" applyFont="1" applyBorder="1"/>
    <xf numFmtId="0" fontId="2" fillId="0" borderId="1" xfId="0" applyFont="1" applyBorder="1" applyAlignment="1">
      <alignment horizontal="left"/>
    </xf>
    <xf numFmtId="0" fontId="0" fillId="3" borderId="1" xfId="0" applyFill="1" applyBorder="1" applyAlignment="1">
      <alignment horizontal="left"/>
    </xf>
    <xf numFmtId="0" fontId="2" fillId="4" borderId="1" xfId="0" applyFont="1" applyFill="1" applyBorder="1" applyAlignment="1">
      <alignment wrapText="1"/>
    </xf>
    <xf numFmtId="0" fontId="5" fillId="0" borderId="1" xfId="0" applyFont="1" applyBorder="1"/>
    <xf numFmtId="164" fontId="2" fillId="5" borderId="1" xfId="0" applyNumberFormat="1" applyFont="1" applyFill="1" applyBorder="1"/>
    <xf numFmtId="0" fontId="0" fillId="4" borderId="1" xfId="0" applyFill="1" applyBorder="1"/>
    <xf numFmtId="0" fontId="6" fillId="0" borderId="1" xfId="0" applyFont="1" applyBorder="1"/>
    <xf numFmtId="164" fontId="2" fillId="5" borderId="1" xfId="0" applyNumberFormat="1" applyFont="1" applyFill="1" applyBorder="1" applyAlignment="1">
      <alignment horizontal="left" vertical="top"/>
    </xf>
    <xf numFmtId="0" fontId="0" fillId="0" borderId="1" xfId="0" applyBorder="1" applyAlignment="1">
      <alignment horizontal="left" vertical="top"/>
    </xf>
    <xf numFmtId="0" fontId="2" fillId="4" borderId="1" xfId="0" applyFont="1" applyFill="1" applyBorder="1"/>
    <xf numFmtId="0" fontId="7" fillId="0" borderId="1" xfId="0" applyFont="1" applyBorder="1"/>
    <xf numFmtId="0" fontId="2" fillId="5" borderId="1" xfId="0" applyFont="1" applyFill="1" applyBorder="1" applyAlignment="1">
      <alignment wrapText="1"/>
    </xf>
    <xf numFmtId="0" fontId="0" fillId="0" borderId="1" xfId="0" applyBorder="1" applyAlignment="1">
      <alignment horizontal="left" vertical="center"/>
    </xf>
    <xf numFmtId="0" fontId="0" fillId="6" borderId="1" xfId="0" applyFill="1" applyBorder="1" applyAlignment="1">
      <alignment horizontal="left"/>
    </xf>
    <xf numFmtId="0" fontId="3" fillId="0" borderId="1" xfId="0" applyFont="1" applyBorder="1" applyAlignment="1">
      <alignment horizontal="center"/>
    </xf>
    <xf numFmtId="0" fontId="3" fillId="0" borderId="1" xfId="0" applyFont="1" applyBorder="1" applyAlignment="1">
      <alignment horizontal="left"/>
    </xf>
    <xf numFmtId="0" fontId="6" fillId="0" borderId="1" xfId="0" applyFont="1" applyBorder="1" applyAlignment="1">
      <alignment horizontal="left" vertical="center"/>
    </xf>
    <xf numFmtId="0" fontId="3" fillId="0" borderId="1" xfId="0" applyFont="1" applyBorder="1" applyAlignment="1">
      <alignment horizontal="left" vertical="top"/>
    </xf>
    <xf numFmtId="0" fontId="5" fillId="0" borderId="1" xfId="0" applyFont="1" applyBorder="1" applyAlignment="1">
      <alignment horizontal="left" vertical="top"/>
    </xf>
    <xf numFmtId="1" fontId="2" fillId="0" borderId="1" xfId="0" applyNumberFormat="1" applyFont="1" applyBorder="1" applyAlignment="1">
      <alignment horizontal="left" vertical="top"/>
    </xf>
    <xf numFmtId="164" fontId="0" fillId="0" borderId="1" xfId="0" applyNumberFormat="1" applyBorder="1" applyAlignment="1">
      <alignment horizontal="left" vertical="top"/>
    </xf>
    <xf numFmtId="0" fontId="8" fillId="0" borderId="1" xfId="0" applyFont="1" applyBorder="1" applyAlignment="1">
      <alignment horizontal="left" vertical="top"/>
    </xf>
    <xf numFmtId="0" fontId="0" fillId="4" borderId="1" xfId="0" applyFill="1" applyBorder="1" applyAlignment="1">
      <alignment horizontal="left" vertical="top"/>
    </xf>
    <xf numFmtId="165" fontId="0" fillId="0" borderId="1" xfId="0" applyNumberFormat="1" applyBorder="1" applyAlignment="1">
      <alignment horizontal="left" vertical="top"/>
    </xf>
    <xf numFmtId="0" fontId="0" fillId="7" borderId="1" xfId="0" applyFill="1" applyBorder="1" applyAlignment="1">
      <alignment horizontal="left" vertical="top"/>
    </xf>
    <xf numFmtId="0" fontId="1" fillId="0" borderId="1" xfId="0" applyFont="1" applyBorder="1" applyAlignment="1">
      <alignment horizontal="left" vertical="top"/>
    </xf>
    <xf numFmtId="0" fontId="3" fillId="8" borderId="1" xfId="0" applyFont="1" applyFill="1" applyBorder="1" applyAlignment="1">
      <alignment horizontal="left" vertical="top"/>
    </xf>
    <xf numFmtId="0" fontId="3" fillId="8" borderId="1" xfId="0" applyFont="1" applyFill="1" applyBorder="1" applyAlignment="1">
      <alignment horizontal="left" vertical="top" wrapText="1"/>
    </xf>
    <xf numFmtId="166" fontId="0" fillId="0" borderId="0" xfId="0" applyNumberFormat="1"/>
    <xf numFmtId="0" fontId="2" fillId="0" borderId="1" xfId="0" applyFont="1" applyBorder="1" applyAlignment="1">
      <alignment horizontal="left" vertical="top" wrapText="1"/>
    </xf>
  </cellXfs>
  <cellStyles count="1">
    <cellStyle name="Normal"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anchal.seth\Downloads\Exit%20Interview%20Report%2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it Interview Report"/>
      <sheetName val="Sheet1"/>
    </sheetNames>
    <sheetDataSet>
      <sheetData sheetId="0" refreshError="1">
        <row r="1">
          <cell r="A1" t="str">
            <v>Employee Code</v>
          </cell>
          <cell r="C1" t="str">
            <v>First Name</v>
          </cell>
          <cell r="D1" t="str">
            <v>Middle Name</v>
          </cell>
          <cell r="E1" t="str">
            <v>Last Name</v>
          </cell>
          <cell r="F1" t="str">
            <v>Date Of Joining</v>
          </cell>
          <cell r="G1" t="str">
            <v>Date of Resignation</v>
          </cell>
          <cell r="H1" t="str">
            <v>Date of Leaving</v>
          </cell>
          <cell r="I1" t="str">
            <v>Sub Company</v>
          </cell>
          <cell r="J1" t="str">
            <v>SBU</v>
          </cell>
          <cell r="K1" t="str">
            <v>Department</v>
          </cell>
          <cell r="L1" t="str">
            <v>Sub Department</v>
          </cell>
          <cell r="M1" t="str">
            <v>Designation</v>
          </cell>
          <cell r="N1" t="str">
            <v>Level</v>
          </cell>
          <cell r="O1" t="str">
            <v>Grade</v>
          </cell>
          <cell r="P1" t="str">
            <v>Employee Type</v>
          </cell>
          <cell r="Q1" t="str">
            <v>Exit Template Name</v>
          </cell>
          <cell r="R1" t="str">
            <v>Would you recommend your colleagues to join AIS ? (Y/N) If YES Why? , If NO Why?</v>
          </cell>
          <cell r="S1" t="str">
            <v>Suggestions to the Organisation by out going employee – so as to make AIS a better place to work</v>
          </cell>
          <cell r="T1" t="str">
            <v>CTC on Leaving</v>
          </cell>
          <cell r="U1" t="str">
            <v>CTC on Joining</v>
          </cell>
          <cell r="V1" t="str">
            <v>Personal Email ID</v>
          </cell>
          <cell r="W1" t="str">
            <v>Designation on Leaving</v>
          </cell>
          <cell r="X1" t="str">
            <v>Designation on Joining</v>
          </cell>
          <cell r="Y1" t="str">
            <v>Grade on Leaving</v>
          </cell>
          <cell r="Z1" t="str">
            <v>Grade On Joining</v>
          </cell>
          <cell r="AA1" t="str">
            <v>People Managers (Y/N)</v>
          </cell>
          <cell r="AB1" t="str">
            <v>Hired as GET (Y/N)</v>
          </cell>
        </row>
        <row r="2">
          <cell r="A2">
            <v>101091</v>
          </cell>
          <cell r="C2" t="str">
            <v>Amit</v>
          </cell>
          <cell r="E2" t="str">
            <v>Rajan</v>
          </cell>
          <cell r="F2" t="str">
            <v>21/12/2016</v>
          </cell>
          <cell r="G2" t="str">
            <v>27/07/2019</v>
          </cell>
          <cell r="H2" t="str">
            <v>26/08/2019</v>
          </cell>
          <cell r="I2" t="str">
            <v>Asahi India Glass Limited</v>
          </cell>
          <cell r="J2" t="str">
            <v>North Zone-Float</v>
          </cell>
          <cell r="K2" t="str">
            <v>Sales &amp; Marketing</v>
          </cell>
          <cell r="L2" t="str">
            <v>Sales &amp; Marketing</v>
          </cell>
          <cell r="M2" t="str">
            <v>Business Development Manager</v>
          </cell>
          <cell r="N2" t="str">
            <v>L01</v>
          </cell>
          <cell r="O2" t="str">
            <v>M3</v>
          </cell>
          <cell r="P2" t="str">
            <v>Regular</v>
          </cell>
          <cell r="Q2" t="str">
            <v>AIS Exit Questionnaire</v>
          </cell>
          <cell r="R2" t="str">
            <v xml:space="preserve"> Yes, Positive approaches and good atmosphere in this origination..</v>
          </cell>
          <cell r="S2" t="str">
            <v xml:space="preserve"> Not any suggestion</v>
          </cell>
          <cell r="T2" t="str">
            <v xml:space="preserve"> 451500</v>
          </cell>
          <cell r="U2" t="str">
            <v xml:space="preserve"> 420000</v>
          </cell>
          <cell r="V2" t="str">
            <v xml:space="preserve"> Chaudhary.amit87@gmail.com</v>
          </cell>
          <cell r="W2" t="str">
            <v xml:space="preserve"> BDM</v>
          </cell>
          <cell r="X2" t="str">
            <v xml:space="preserve"> BDM</v>
          </cell>
          <cell r="Y2" t="str">
            <v xml:space="preserve"> L1</v>
          </cell>
          <cell r="Z2" t="str">
            <v xml:space="preserve"> L1</v>
          </cell>
          <cell r="AA2" t="str">
            <v xml:space="preserve"> No</v>
          </cell>
          <cell r="AB2" t="str">
            <v xml:space="preserve"> No</v>
          </cell>
        </row>
        <row r="3">
          <cell r="A3">
            <v>101490</v>
          </cell>
          <cell r="B3">
            <v>101490</v>
          </cell>
          <cell r="C3" t="str">
            <v>Shanti</v>
          </cell>
          <cell r="D3" t="str">
            <v>Swaroop</v>
          </cell>
          <cell r="E3" t="str">
            <v>Pradhan</v>
          </cell>
          <cell r="F3" t="str">
            <v>18/12/2017</v>
          </cell>
          <cell r="G3" t="str">
            <v>01/06/2019</v>
          </cell>
          <cell r="H3" t="str">
            <v>02/07/2019</v>
          </cell>
          <cell r="I3" t="str">
            <v>Asahi India Glass Limited</v>
          </cell>
          <cell r="J3" t="str">
            <v>CSO</v>
          </cell>
          <cell r="K3" t="str">
            <v>HR &amp; Administration</v>
          </cell>
          <cell r="L3" t="str">
            <v>Administration</v>
          </cell>
          <cell r="M3" t="str">
            <v>Senior Executive</v>
          </cell>
          <cell r="N3" t="str">
            <v>Senior Officer</v>
          </cell>
          <cell r="O3" t="str">
            <v>Executive</v>
          </cell>
          <cell r="P3" t="str">
            <v>Regular</v>
          </cell>
          <cell r="Q3" t="str">
            <v>AIS Exit Questionnaire</v>
          </cell>
          <cell r="R3" t="str">
            <v xml:space="preserve"> YES</v>
          </cell>
          <cell r="S3" t="str">
            <v xml:space="preserve"> Outdoor activities should be organised very frequently to have a good bonding between the departments.</v>
          </cell>
          <cell r="T3" t="str">
            <v xml:space="preserve"> 620000</v>
          </cell>
          <cell r="U3" t="str">
            <v xml:space="preserve"> 620000</v>
          </cell>
          <cell r="V3" t="str">
            <v xml:space="preserve"> shantiswaroop02@gmail.com</v>
          </cell>
          <cell r="W3" t="str">
            <v xml:space="preserve"> Senior Executive</v>
          </cell>
          <cell r="X3" t="str">
            <v xml:space="preserve"> Senior Executive</v>
          </cell>
          <cell r="Y3" t="str">
            <v xml:space="preserve"> Executive</v>
          </cell>
          <cell r="Z3" t="str">
            <v xml:space="preserve"> Executive</v>
          </cell>
          <cell r="AA3" t="str">
            <v xml:space="preserve"> Yes</v>
          </cell>
          <cell r="AB3" t="str">
            <v xml:space="preserve"> No</v>
          </cell>
        </row>
        <row r="4">
          <cell r="A4">
            <v>101557</v>
          </cell>
          <cell r="C4" t="str">
            <v>Ankit</v>
          </cell>
          <cell r="E4" t="str">
            <v>Mundhara</v>
          </cell>
          <cell r="F4" t="str">
            <v>05/03/2018</v>
          </cell>
          <cell r="G4" t="str">
            <v>17/04/2019</v>
          </cell>
          <cell r="H4" t="str">
            <v>22/05/2019</v>
          </cell>
          <cell r="I4" t="str">
            <v>Asahi India Glass Limited</v>
          </cell>
          <cell r="J4" t="str">
            <v>Roorkee-Float</v>
          </cell>
          <cell r="K4" t="str">
            <v>Production</v>
          </cell>
          <cell r="L4" t="str">
            <v>Hot End</v>
          </cell>
          <cell r="M4" t="str">
            <v>Process Engineer</v>
          </cell>
          <cell r="N4" t="str">
            <v>Senior Officer</v>
          </cell>
          <cell r="O4" t="str">
            <v>Executive</v>
          </cell>
          <cell r="P4" t="str">
            <v>Regular</v>
          </cell>
          <cell r="Q4" t="str">
            <v>AIS Exit Questionnaire</v>
          </cell>
          <cell r="R4" t="str">
            <v xml:space="preserve"> Not every personality is suited to join asahi. Although I definitely feel a company should be able to resist the personality trait dependency in the work but it is a fact that only certain traits can be seen as growing and flourishing within my present department. If my friend is hard enough to present it then definitely yes otherwise no.</v>
          </cell>
          <cell r="S4" t="str">
            <v xml:space="preserve"> There are many positives in Asahi but I definitely think manpower management and hierarchy should be taken much more into consideration.</v>
          </cell>
          <cell r="T4" t="str">
            <v xml:space="preserve"> 4.2</v>
          </cell>
          <cell r="U4" t="str">
            <v xml:space="preserve"> 4.2</v>
          </cell>
          <cell r="V4" t="str">
            <v xml:space="preserve"> ankit506@gmail.com</v>
          </cell>
          <cell r="W4" t="str">
            <v xml:space="preserve"> Process Engineer</v>
          </cell>
          <cell r="X4" t="str">
            <v xml:space="preserve"> Process Engineer</v>
          </cell>
          <cell r="Y4" t="str">
            <v xml:space="preserve"> L2</v>
          </cell>
          <cell r="Z4" t="str">
            <v xml:space="preserve"> L2</v>
          </cell>
          <cell r="AA4" t="str">
            <v xml:space="preserve"> No</v>
          </cell>
          <cell r="AB4" t="str">
            <v xml:space="preserve"> No</v>
          </cell>
        </row>
        <row r="5">
          <cell r="A5">
            <v>101714</v>
          </cell>
          <cell r="C5" t="str">
            <v>Pushpendra</v>
          </cell>
          <cell r="E5" t="str">
            <v>Khuntwal</v>
          </cell>
          <cell r="F5" t="str">
            <v>16/07/2018</v>
          </cell>
          <cell r="G5" t="str">
            <v>02/10/2019</v>
          </cell>
          <cell r="H5" t="str">
            <v>25/11/2019</v>
          </cell>
          <cell r="I5" t="str">
            <v>Asahi India Glass Limited</v>
          </cell>
          <cell r="J5" t="str">
            <v>Gujarat</v>
          </cell>
          <cell r="K5" t="str">
            <v>Process Excellence</v>
          </cell>
          <cell r="L5" t="str">
            <v>Process Excellence</v>
          </cell>
          <cell r="M5" t="str">
            <v>Process Engineer</v>
          </cell>
          <cell r="N5" t="str">
            <v>Senior Officer</v>
          </cell>
          <cell r="O5" t="str">
            <v>Executive</v>
          </cell>
          <cell r="P5" t="str">
            <v>Regular</v>
          </cell>
          <cell r="Q5" t="str">
            <v>AIS Exit Questionnaire</v>
          </cell>
          <cell r="R5" t="str">
            <v xml:space="preserve"> Y</v>
          </cell>
          <cell r="S5" t="str">
            <v xml:space="preserve"> N</v>
          </cell>
          <cell r="T5" t="str">
            <v xml:space="preserve"> 3.3LPA</v>
          </cell>
          <cell r="U5" t="str">
            <v xml:space="preserve"> 3LPA</v>
          </cell>
          <cell r="V5" t="str">
            <v xml:space="preserve"> pushpendra96.official@gmail.com</v>
          </cell>
          <cell r="W5" t="str">
            <v xml:space="preserve"> Process Engineer</v>
          </cell>
          <cell r="X5" t="str">
            <v xml:space="preserve"> Process Engineer</v>
          </cell>
          <cell r="Y5" t="str">
            <v xml:space="preserve"> Executive</v>
          </cell>
          <cell r="Z5" t="str">
            <v xml:space="preserve"> Executive</v>
          </cell>
          <cell r="AA5" t="str">
            <v xml:space="preserve"> Yes</v>
          </cell>
          <cell r="AB5" t="str">
            <v xml:space="preserve"> Yes</v>
          </cell>
        </row>
        <row r="6">
          <cell r="A6">
            <v>160028</v>
          </cell>
          <cell r="C6" t="str">
            <v>Abhishek</v>
          </cell>
          <cell r="D6" t="str">
            <v>Kumar</v>
          </cell>
          <cell r="E6" t="str">
            <v>Singh</v>
          </cell>
          <cell r="F6" t="str">
            <v>15/04/2010</v>
          </cell>
          <cell r="G6" t="str">
            <v>19/11/2019</v>
          </cell>
          <cell r="H6" t="str">
            <v>31/12/2019</v>
          </cell>
          <cell r="I6" t="str">
            <v>AIS Glass Solutions Limited</v>
          </cell>
          <cell r="J6" t="str">
            <v>Delhi-GS</v>
          </cell>
          <cell r="K6" t="str">
            <v>Sales &amp; Marketing</v>
          </cell>
          <cell r="L6" t="str">
            <v>Sales &amp; Marketing</v>
          </cell>
          <cell r="M6" t="str">
            <v>Senior Area Manager</v>
          </cell>
          <cell r="N6" t="str">
            <v>L02</v>
          </cell>
          <cell r="O6" t="str">
            <v>M3</v>
          </cell>
          <cell r="P6" t="str">
            <v>Regular</v>
          </cell>
          <cell r="Q6" t="str">
            <v>AIS Exit Questionnaire</v>
          </cell>
          <cell r="R6" t="str">
            <v xml:space="preserve"> YES: BRAND EQUITY AND WORK ENVIRONMENT</v>
          </cell>
          <cell r="S6" t="str">
            <v xml:space="preserve"> PROMOTION AND SKILL DEVELOPMENT OF THE INTERNAL EMPLOYEES FOR THE SENIOR ROLES.
COMPETENT TOP MANAGEMENT OF THE SAME INDUSTRY.</v>
          </cell>
          <cell r="T6" t="str">
            <v xml:space="preserve"> 8900000</v>
          </cell>
          <cell r="U6" t="str">
            <v xml:space="preserve"> 180000</v>
          </cell>
          <cell r="V6" t="str">
            <v xml:space="preserve"> ABHISHEKAIS.AIS@GMAIL.COM</v>
          </cell>
          <cell r="W6" t="str">
            <v xml:space="preserve"> SENIOR AREA MANAGER</v>
          </cell>
          <cell r="X6" t="str">
            <v xml:space="preserve"> SALES EXECUTIVE</v>
          </cell>
          <cell r="Y6" t="str">
            <v xml:space="preserve"> L2</v>
          </cell>
          <cell r="Z6" t="str">
            <v xml:space="preserve"> SO</v>
          </cell>
          <cell r="AA6" t="str">
            <v xml:space="preserve"> No</v>
          </cell>
          <cell r="AB6" t="str">
            <v xml:space="preserve"> No</v>
          </cell>
        </row>
        <row r="7">
          <cell r="A7" t="str">
            <v>TE0162</v>
          </cell>
          <cell r="B7" t="e">
            <v>#N/A</v>
          </cell>
          <cell r="C7" t="str">
            <v>Radhika</v>
          </cell>
          <cell r="E7" t="str">
            <v>Kanwar</v>
          </cell>
          <cell r="F7" t="str">
            <v>10/06/2019</v>
          </cell>
          <cell r="G7" t="str">
            <v>10/12/2019</v>
          </cell>
          <cell r="H7" t="str">
            <v>14/01/2020</v>
          </cell>
          <cell r="I7" t="str">
            <v>Asahi India Glass Limited</v>
          </cell>
          <cell r="J7" t="str">
            <v>CSO</v>
          </cell>
          <cell r="K7" t="str">
            <v>HR &amp; Administration</v>
          </cell>
          <cell r="L7" t="str">
            <v>Talent Management</v>
          </cell>
          <cell r="M7" t="str">
            <v>Executive Trainee</v>
          </cell>
          <cell r="N7" t="str">
            <v>Trainee</v>
          </cell>
          <cell r="O7" t="str">
            <v>Executive</v>
          </cell>
          <cell r="P7" t="str">
            <v>Regular</v>
          </cell>
          <cell r="Q7" t="str">
            <v>AIS Exit Questionnaire</v>
          </cell>
          <cell r="R7" t="str">
            <v xml:space="preserve"> Yes, lot to learn.</v>
          </cell>
          <cell r="S7" t="str">
            <v xml:space="preserve"> Organisation Culture.</v>
          </cell>
          <cell r="T7" t="str">
            <v xml:space="preserve"> 3 LPA</v>
          </cell>
          <cell r="U7" t="str">
            <v xml:space="preserve"> 3 LPA</v>
          </cell>
          <cell r="V7" t="str">
            <v xml:space="preserve"> kanwar.radhika14061998@gmail.com</v>
          </cell>
          <cell r="W7" t="str">
            <v xml:space="preserve"> Executive Trainee</v>
          </cell>
          <cell r="X7" t="str">
            <v xml:space="preserve"> Executive Trainee</v>
          </cell>
          <cell r="Y7" t="str">
            <v xml:space="preserve"> Executive</v>
          </cell>
          <cell r="Z7" t="str">
            <v xml:space="preserve"> Executive</v>
          </cell>
          <cell r="AA7" t="str">
            <v xml:space="preserve"> No</v>
          </cell>
          <cell r="AB7" t="str">
            <v xml:space="preserve"> No</v>
          </cell>
        </row>
        <row r="8">
          <cell r="A8">
            <v>100712</v>
          </cell>
          <cell r="C8" t="str">
            <v>Krishnakumar.G</v>
          </cell>
          <cell r="F8" t="str">
            <v>11/05/2015</v>
          </cell>
          <cell r="G8" t="str">
            <v>19/03/2019</v>
          </cell>
          <cell r="H8" t="str">
            <v>15/06/2019</v>
          </cell>
          <cell r="I8" t="str">
            <v>Asahi India Glass Limited</v>
          </cell>
          <cell r="J8" t="str">
            <v>Chennai-Auto</v>
          </cell>
          <cell r="K8" t="str">
            <v>Maintenance</v>
          </cell>
          <cell r="L8" t="str">
            <v>Mechanical Maintenance</v>
          </cell>
          <cell r="M8" t="str">
            <v>Shift Incharge</v>
          </cell>
          <cell r="N8" t="str">
            <v>Senior Officer</v>
          </cell>
          <cell r="O8" t="str">
            <v>Executive</v>
          </cell>
          <cell r="P8" t="str">
            <v>Regular</v>
          </cell>
          <cell r="Q8" t="str">
            <v>AIS Exit Questionnaire</v>
          </cell>
          <cell r="R8" t="str">
            <v xml:space="preserve"> yes isugges my freinds here know lot of thinks</v>
          </cell>
          <cell r="S8" t="str">
            <v xml:space="preserve"> yes isugges my freinds here good and better place to work</v>
          </cell>
          <cell r="T8" t="str">
            <v xml:space="preserve"> 4.2lacks</v>
          </cell>
          <cell r="U8" t="str">
            <v xml:space="preserve"> 3.22lacks</v>
          </cell>
          <cell r="V8" t="str">
            <v xml:space="preserve"> g.krishna5689@gmail.com</v>
          </cell>
          <cell r="W8" t="str">
            <v xml:space="preserve"> shift incharge</v>
          </cell>
          <cell r="X8" t="str">
            <v xml:space="preserve"> shift incharge</v>
          </cell>
          <cell r="Y8" t="str">
            <v xml:space="preserve"> senior officer</v>
          </cell>
          <cell r="Z8" t="str">
            <v xml:space="preserve"> senior officer</v>
          </cell>
          <cell r="AA8" t="str">
            <v xml:space="preserve"> Yes</v>
          </cell>
          <cell r="AB8" t="str">
            <v xml:space="preserve"> No</v>
          </cell>
        </row>
        <row r="9">
          <cell r="A9">
            <v>100852</v>
          </cell>
          <cell r="C9" t="str">
            <v>Rajendran</v>
          </cell>
          <cell r="E9" t="str">
            <v>Arumugam</v>
          </cell>
          <cell r="F9" t="str">
            <v>04/01/2016</v>
          </cell>
          <cell r="G9" t="str">
            <v>04/03/2019</v>
          </cell>
          <cell r="H9" t="str">
            <v>10/04/2019</v>
          </cell>
          <cell r="I9" t="str">
            <v>Asahi India Glass Limited</v>
          </cell>
          <cell r="J9" t="str">
            <v>Chennai-Auto</v>
          </cell>
          <cell r="K9" t="str">
            <v>Finance &amp; Accounts</v>
          </cell>
          <cell r="L9" t="str">
            <v>Finance &amp; Accounts</v>
          </cell>
          <cell r="M9" t="str">
            <v>Executive</v>
          </cell>
          <cell r="N9" t="str">
            <v>Junior Officer</v>
          </cell>
          <cell r="O9" t="str">
            <v>Executive</v>
          </cell>
          <cell r="P9" t="str">
            <v>Regular</v>
          </cell>
          <cell r="Q9" t="str">
            <v>AIS Exit Questionnaire</v>
          </cell>
          <cell r="R9" t="str">
            <v xml:space="preserve"> </v>
          </cell>
          <cell r="S9" t="str">
            <v xml:space="preserve"> </v>
          </cell>
          <cell r="T9" t="str">
            <v xml:space="preserve"> 4.4 L</v>
          </cell>
          <cell r="U9" t="str">
            <v xml:space="preserve"> 3.7 L</v>
          </cell>
          <cell r="V9" t="str">
            <v xml:space="preserve"> RAJENDRNA87@YAHOO.COM</v>
          </cell>
          <cell r="W9" t="str">
            <v xml:space="preserve"> EXECUTIVE</v>
          </cell>
          <cell r="X9" t="str">
            <v xml:space="preserve"> EXECUTIVE</v>
          </cell>
          <cell r="Y9" t="str">
            <v xml:space="preserve"> JUNIOR OFFICE</v>
          </cell>
          <cell r="Z9" t="str">
            <v xml:space="preserve"> JUNIOR OFFICE</v>
          </cell>
          <cell r="AA9" t="str">
            <v xml:space="preserve"> No</v>
          </cell>
          <cell r="AB9" t="str">
            <v xml:space="preserve"> No</v>
          </cell>
        </row>
        <row r="10">
          <cell r="A10">
            <v>101575</v>
          </cell>
          <cell r="C10" t="str">
            <v>Manu</v>
          </cell>
          <cell r="E10" t="str">
            <v>Mishra</v>
          </cell>
          <cell r="F10" t="str">
            <v>01/04/2018</v>
          </cell>
          <cell r="G10" t="str">
            <v>26/07/2019</v>
          </cell>
          <cell r="H10" t="str">
            <v>07/09/2019</v>
          </cell>
          <cell r="I10" t="str">
            <v>AIS Glass Solutions Limited</v>
          </cell>
          <cell r="J10" t="str">
            <v>Roorkee-GS</v>
          </cell>
          <cell r="K10" t="str">
            <v>HR &amp; Administration</v>
          </cell>
          <cell r="L10" t="str">
            <v>Health,Safety &amp; Environment</v>
          </cell>
          <cell r="M10" t="str">
            <v>Officer</v>
          </cell>
          <cell r="N10" t="str">
            <v>Junior Officer</v>
          </cell>
          <cell r="O10" t="str">
            <v>Executive</v>
          </cell>
          <cell r="P10" t="str">
            <v>Regular</v>
          </cell>
          <cell r="Q10" t="str">
            <v>AIS Exit Questionnaire</v>
          </cell>
          <cell r="R10" t="str">
            <v xml:space="preserve"> yes</v>
          </cell>
          <cell r="S10" t="str">
            <v xml:space="preserve"> None</v>
          </cell>
          <cell r="T10" t="str">
            <v xml:space="preserve"> 2.75lac</v>
          </cell>
          <cell r="U10" t="str">
            <v xml:space="preserve"> 2.4lac</v>
          </cell>
          <cell r="V10" t="str">
            <v xml:space="preserve"> manumishra1954@gmail.com</v>
          </cell>
          <cell r="W10" t="str">
            <v xml:space="preserve"> Safety Officer</v>
          </cell>
          <cell r="X10" t="str">
            <v xml:space="preserve"> GET Safety</v>
          </cell>
          <cell r="Y10" t="str">
            <v xml:space="preserve"> Jr. Officer</v>
          </cell>
          <cell r="Z10" t="str">
            <v xml:space="preserve"> GET</v>
          </cell>
          <cell r="AA10" t="str">
            <v xml:space="preserve"> Yes</v>
          </cell>
          <cell r="AB10" t="str">
            <v xml:space="preserve"> Yes</v>
          </cell>
        </row>
        <row r="11">
          <cell r="A11">
            <v>101609</v>
          </cell>
          <cell r="C11" t="str">
            <v>Aakash</v>
          </cell>
          <cell r="E11" t="str">
            <v>Gupta</v>
          </cell>
          <cell r="F11" t="str">
            <v>01/04/2018</v>
          </cell>
          <cell r="G11" t="str">
            <v>27/06/2019</v>
          </cell>
          <cell r="H11" t="str">
            <v>31/07/2019</v>
          </cell>
          <cell r="I11" t="str">
            <v>Asahi India Glass Limited</v>
          </cell>
          <cell r="J11" t="str">
            <v>HO</v>
          </cell>
          <cell r="K11" t="str">
            <v>Sales &amp; Marketing</v>
          </cell>
          <cell r="L11" t="str">
            <v>Sales &amp; Marketing</v>
          </cell>
          <cell r="M11" t="str">
            <v>Executive</v>
          </cell>
          <cell r="N11" t="str">
            <v>Officer</v>
          </cell>
          <cell r="O11" t="str">
            <v>Executive</v>
          </cell>
          <cell r="P11" t="str">
            <v>Regular</v>
          </cell>
          <cell r="Q11" t="str">
            <v>AIS Exit Questionnaire</v>
          </cell>
          <cell r="R11" t="str">
            <v xml:space="preserve"> Yes, As company is market leader and constantly improving</v>
          </cell>
          <cell r="S11" t="str">
            <v xml:space="preserve"> No Suggestions</v>
          </cell>
          <cell r="T11" t="str">
            <v xml:space="preserve"> 4.0</v>
          </cell>
          <cell r="U11" t="str">
            <v xml:space="preserve"> 3.0</v>
          </cell>
          <cell r="V11" t="str">
            <v xml:space="preserve"> er.aakash1991@gmail.com</v>
          </cell>
          <cell r="W11" t="str">
            <v xml:space="preserve"> Executive</v>
          </cell>
          <cell r="X11" t="str">
            <v xml:space="preserve"> Executive Trainee</v>
          </cell>
          <cell r="Y11" t="str">
            <v xml:space="preserve"> B</v>
          </cell>
          <cell r="Z11" t="str">
            <v xml:space="preserve"> B</v>
          </cell>
          <cell r="AA11" t="str">
            <v xml:space="preserve"> Yes</v>
          </cell>
          <cell r="AB11" t="str">
            <v xml:space="preserve"> No</v>
          </cell>
        </row>
        <row r="12">
          <cell r="A12">
            <v>101657</v>
          </cell>
          <cell r="C12" t="str">
            <v>Ashish</v>
          </cell>
          <cell r="D12" t="str">
            <v>Kumar</v>
          </cell>
          <cell r="E12" t="str">
            <v>Sharma</v>
          </cell>
          <cell r="F12" t="str">
            <v>04/06/2018</v>
          </cell>
          <cell r="G12" t="str">
            <v>03/06/2019</v>
          </cell>
          <cell r="H12" t="str">
            <v>06/07/2019</v>
          </cell>
          <cell r="I12" t="str">
            <v>Asahi India Glass Limited</v>
          </cell>
          <cell r="J12" t="str">
            <v>Roorkee-Float</v>
          </cell>
          <cell r="K12" t="str">
            <v>Production</v>
          </cell>
          <cell r="L12" t="str">
            <v>Hot End</v>
          </cell>
          <cell r="M12" t="str">
            <v>Graduate Engineer Trainee</v>
          </cell>
          <cell r="N12" t="str">
            <v>Senior Officer</v>
          </cell>
          <cell r="O12" t="str">
            <v>Executive</v>
          </cell>
          <cell r="P12" t="str">
            <v>Regular</v>
          </cell>
          <cell r="Q12" t="str">
            <v>AIS Exit Questionnaire</v>
          </cell>
          <cell r="R12" t="str">
            <v xml:space="preserve"> Yes because this organisation provides a great exposure and good working environment.</v>
          </cell>
          <cell r="S12" t="str">
            <v xml:space="preserve"> Involvement of maximum employee for any new project,activity.</v>
          </cell>
          <cell r="T12" t="str">
            <v xml:space="preserve"> 3LPA</v>
          </cell>
          <cell r="U12" t="str">
            <v xml:space="preserve"> 3LPA</v>
          </cell>
          <cell r="V12" t="str">
            <v xml:space="preserve"> sharmashish9@gmail.com</v>
          </cell>
          <cell r="W12" t="str">
            <v xml:space="preserve"> Graduate engineer trainee</v>
          </cell>
          <cell r="X12" t="str">
            <v xml:space="preserve"> Graduate engineer trainee</v>
          </cell>
          <cell r="Y12" t="str">
            <v xml:space="preserve"> Senior officer</v>
          </cell>
          <cell r="Z12" t="str">
            <v xml:space="preserve"> Senior officer</v>
          </cell>
          <cell r="AA12" t="str">
            <v xml:space="preserve"> Yes</v>
          </cell>
          <cell r="AB12" t="str">
            <v xml:space="preserve"> Yes</v>
          </cell>
        </row>
        <row r="13">
          <cell r="A13">
            <v>101709</v>
          </cell>
          <cell r="C13" t="str">
            <v>Shivam</v>
          </cell>
          <cell r="E13" t="str">
            <v>Singh</v>
          </cell>
          <cell r="F13" t="str">
            <v>16/07/2018</v>
          </cell>
          <cell r="G13" t="str">
            <v>06/05/2019</v>
          </cell>
          <cell r="H13" t="str">
            <v>05/06/2019</v>
          </cell>
          <cell r="I13" t="str">
            <v>Asahi India Glass Limited</v>
          </cell>
          <cell r="J13" t="str">
            <v>Gujarat</v>
          </cell>
          <cell r="K13" t="str">
            <v>Quality Assurance</v>
          </cell>
          <cell r="L13" t="str">
            <v>Process Quality</v>
          </cell>
          <cell r="M13" t="str">
            <v>Graduate Engineer Trainee</v>
          </cell>
          <cell r="N13" t="str">
            <v>Senior Officer</v>
          </cell>
          <cell r="O13" t="str">
            <v>Executive</v>
          </cell>
          <cell r="P13" t="str">
            <v>Regular</v>
          </cell>
          <cell r="Q13" t="str">
            <v>AIS Exit Questionnaire</v>
          </cell>
          <cell r="R13" t="str">
            <v xml:space="preserve"> Yes, I might.</v>
          </cell>
          <cell r="S13" t="str">
            <v xml:space="preserve"> no suggestions</v>
          </cell>
          <cell r="T13" t="str">
            <v xml:space="preserve"> 3 LPA</v>
          </cell>
          <cell r="U13" t="str">
            <v xml:space="preserve"> 3 LPA.</v>
          </cell>
          <cell r="V13" t="str">
            <v xml:space="preserve"> 005shivam001r@gmail.com</v>
          </cell>
          <cell r="W13" t="str">
            <v xml:space="preserve"> GET</v>
          </cell>
          <cell r="X13" t="str">
            <v xml:space="preserve"> GET</v>
          </cell>
          <cell r="Y13" t="str">
            <v xml:space="preserve"> Senior Officer</v>
          </cell>
          <cell r="Z13" t="str">
            <v xml:space="preserve"> Senior Officer</v>
          </cell>
          <cell r="AA13" t="str">
            <v xml:space="preserve"> Yes</v>
          </cell>
          <cell r="AB13" t="str">
            <v xml:space="preserve"> Yes</v>
          </cell>
        </row>
        <row r="14">
          <cell r="A14">
            <v>101897</v>
          </cell>
          <cell r="C14" t="str">
            <v>Vaishali</v>
          </cell>
          <cell r="E14" t="str">
            <v>Manuja</v>
          </cell>
          <cell r="F14" t="str">
            <v>01/01/2019</v>
          </cell>
          <cell r="G14" t="str">
            <v>02/05/2019</v>
          </cell>
          <cell r="H14" t="str">
            <v>01/06/2019</v>
          </cell>
          <cell r="I14" t="str">
            <v>Asahi India Glass Limited</v>
          </cell>
          <cell r="J14" t="str">
            <v>HO</v>
          </cell>
          <cell r="K14" t="str">
            <v>Sales &amp; Marketing</v>
          </cell>
          <cell r="L14" t="str">
            <v>Sales &amp; Marketing</v>
          </cell>
          <cell r="M14" t="str">
            <v>Executive</v>
          </cell>
          <cell r="N14" t="str">
            <v>Officer</v>
          </cell>
          <cell r="O14" t="str">
            <v>Executive</v>
          </cell>
          <cell r="P14" t="str">
            <v>Regular</v>
          </cell>
          <cell r="Q14" t="str">
            <v>AIS Exit Questionnaire</v>
          </cell>
          <cell r="R14" t="str">
            <v xml:space="preserve"> Y</v>
          </cell>
          <cell r="S14" t="str">
            <v xml:space="preserve"> Departments should work as a team rather than competing with themselves.</v>
          </cell>
          <cell r="T14" t="str">
            <v xml:space="preserve"> INR 3,50,000</v>
          </cell>
          <cell r="U14" t="str">
            <v xml:space="preserve"> INR 3,00,000</v>
          </cell>
          <cell r="V14" t="str">
            <v xml:space="preserve"> vaishalimanuja@gmail.com</v>
          </cell>
          <cell r="W14" t="str">
            <v xml:space="preserve"> Executive</v>
          </cell>
          <cell r="X14" t="str">
            <v xml:space="preserve"> Executive Trainee</v>
          </cell>
          <cell r="Y14" t="str">
            <v xml:space="preserve"> Officer</v>
          </cell>
          <cell r="Z14" t="str">
            <v xml:space="preserve"> </v>
          </cell>
          <cell r="AA14" t="str">
            <v xml:space="preserve"> Yes</v>
          </cell>
          <cell r="AB14" t="str">
            <v xml:space="preserve"> No</v>
          </cell>
        </row>
        <row r="15">
          <cell r="A15">
            <v>101146</v>
          </cell>
          <cell r="C15" t="str">
            <v>Mukesh</v>
          </cell>
          <cell r="E15" t="str">
            <v>Sahu</v>
          </cell>
          <cell r="F15" t="str">
            <v>01/02/2017</v>
          </cell>
          <cell r="G15" t="str">
            <v>02/08/2019</v>
          </cell>
          <cell r="H15" t="str">
            <v>09/09/2019</v>
          </cell>
          <cell r="I15" t="str">
            <v>Asahi India Glass Limited</v>
          </cell>
          <cell r="J15" t="str">
            <v>Bawal</v>
          </cell>
          <cell r="K15" t="str">
            <v>Production</v>
          </cell>
          <cell r="L15" t="str">
            <v>Tempering I &amp; II</v>
          </cell>
          <cell r="M15" t="str">
            <v>Process Engineer</v>
          </cell>
          <cell r="N15" t="str">
            <v>Senior Officer</v>
          </cell>
          <cell r="O15" t="str">
            <v>Executive</v>
          </cell>
          <cell r="P15" t="str">
            <v>Regular</v>
          </cell>
          <cell r="Q15" t="str">
            <v>AIS Exit Questionnaire</v>
          </cell>
          <cell r="R15" t="str">
            <v xml:space="preserve"> No i would not recommend any fresher to join ais as carrier growth including monetary policies is very limited as compared to other organisation keeping in mind the working conditions here which would not justify the hard work. but yes this organisation teaches and offers some great learning associated with life for which i would suggest to join ais but for short term and not long term</v>
          </cell>
          <cell r="S15" t="str">
            <v xml:space="preserve"> i think that the recent recruitment process which ais has initiated for hiring engineer trainee and offering low salaries is very disappointing and alarming for the future of this organisation as it is degrading the level and suppressing  the potential of this organisation. instead of this AIS should develop some good and promising carrier growth policies associated with GET.Also AIS should go to good and reputed collages for campus placement  including NITs and IITs</v>
          </cell>
          <cell r="T15" t="str">
            <v xml:space="preserve"> 3.3 lakhs</v>
          </cell>
          <cell r="U15" t="str">
            <v xml:space="preserve"> 3.0 lakhs</v>
          </cell>
          <cell r="V15" t="str">
            <v xml:space="preserve"> mukeshsmash2@gmail.com</v>
          </cell>
          <cell r="W15" t="str">
            <v xml:space="preserve"> Process engineer (Senior officer in executive cadre)</v>
          </cell>
          <cell r="X15" t="str">
            <v xml:space="preserve"> Graduate engineer trainee</v>
          </cell>
          <cell r="Y15" t="str">
            <v xml:space="preserve"> Executive</v>
          </cell>
          <cell r="Z15" t="str">
            <v xml:space="preserve"> Executive</v>
          </cell>
          <cell r="AA15" t="str">
            <v xml:space="preserve"> No</v>
          </cell>
          <cell r="AB15" t="str">
            <v xml:space="preserve"> Yes</v>
          </cell>
        </row>
        <row r="16">
          <cell r="A16">
            <v>101558</v>
          </cell>
          <cell r="C16" t="str">
            <v>Ajay</v>
          </cell>
          <cell r="D16" t="str">
            <v>Ram</v>
          </cell>
          <cell r="E16" t="str">
            <v>Patil</v>
          </cell>
          <cell r="F16" t="str">
            <v>03/03/2018</v>
          </cell>
          <cell r="G16" t="str">
            <v>02/08/2019</v>
          </cell>
          <cell r="H16" t="str">
            <v>21/09/2019</v>
          </cell>
          <cell r="I16" t="str">
            <v>Asahi India Glass Limited</v>
          </cell>
          <cell r="J16" t="str">
            <v>T 16-Arch</v>
          </cell>
          <cell r="K16" t="str">
            <v>HR &amp; Administration</v>
          </cell>
          <cell r="L16" t="str">
            <v>Health,Safety &amp; Environment</v>
          </cell>
          <cell r="M16" t="str">
            <v>Officer</v>
          </cell>
          <cell r="N16" t="str">
            <v>Officer</v>
          </cell>
          <cell r="O16" t="str">
            <v>Executive</v>
          </cell>
          <cell r="P16" t="str">
            <v>Regular</v>
          </cell>
          <cell r="Q16" t="str">
            <v>AIS Exit Questionnaire</v>
          </cell>
          <cell r="R16" t="str">
            <v xml:space="preserve"> Yes</v>
          </cell>
          <cell r="S16" t="str">
            <v xml:space="preserve"> AIS is already a better organization</v>
          </cell>
          <cell r="T16" t="str">
            <v xml:space="preserve"> 4.08</v>
          </cell>
          <cell r="U16" t="str">
            <v xml:space="preserve"> 4.08</v>
          </cell>
          <cell r="V16" t="str">
            <v xml:space="preserve"> </v>
          </cell>
          <cell r="W16" t="str">
            <v xml:space="preserve"> Officer - EHS</v>
          </cell>
          <cell r="X16" t="str">
            <v xml:space="preserve"> Officer - EHS</v>
          </cell>
          <cell r="Y16" t="str">
            <v xml:space="preserve"> </v>
          </cell>
          <cell r="Z16" t="str">
            <v xml:space="preserve"> </v>
          </cell>
          <cell r="AA16" t="str">
            <v xml:space="preserve"> No</v>
          </cell>
          <cell r="AB16" t="str">
            <v xml:space="preserve"> No</v>
          </cell>
        </row>
        <row r="17">
          <cell r="A17">
            <v>140113</v>
          </cell>
          <cell r="C17" t="str">
            <v>Surendra</v>
          </cell>
          <cell r="D17" t="str">
            <v>Kumar</v>
          </cell>
          <cell r="E17" t="str">
            <v>Sharma</v>
          </cell>
          <cell r="F17" t="str">
            <v>14/04/2014</v>
          </cell>
          <cell r="G17" t="str">
            <v>18/06/2019</v>
          </cell>
          <cell r="H17" t="str">
            <v>18/07/2019</v>
          </cell>
          <cell r="I17" t="str">
            <v>Asahi India Glass Limited</v>
          </cell>
          <cell r="J17" t="str">
            <v>North Zone-Float</v>
          </cell>
          <cell r="K17" t="str">
            <v>Sales &amp; Marketing</v>
          </cell>
          <cell r="L17" t="str">
            <v>Inner Sales</v>
          </cell>
          <cell r="M17" t="str">
            <v>Executive</v>
          </cell>
          <cell r="N17" t="str">
            <v>M5-B</v>
          </cell>
          <cell r="O17" t="str">
            <v>Executive</v>
          </cell>
          <cell r="P17" t="str">
            <v>Regular</v>
          </cell>
          <cell r="Q17" t="str">
            <v>AIS Exit Questionnaire</v>
          </cell>
          <cell r="R17" t="str">
            <v xml:space="preserve"> Yes</v>
          </cell>
          <cell r="S17" t="str">
            <v xml:space="preserve"> It is always best</v>
          </cell>
          <cell r="T17" t="str">
            <v xml:space="preserve"> 4.5</v>
          </cell>
          <cell r="U17" t="str">
            <v xml:space="preserve"> 3</v>
          </cell>
          <cell r="V17" t="str">
            <v xml:space="preserve"> surendra230682@gmail.com</v>
          </cell>
          <cell r="W17" t="str">
            <v xml:space="preserve"> Executive</v>
          </cell>
          <cell r="X17" t="str">
            <v xml:space="preserve"> Executive</v>
          </cell>
          <cell r="Y17" t="str">
            <v xml:space="preserve"> M5-B</v>
          </cell>
          <cell r="Z17" t="str">
            <v xml:space="preserve"> M5B</v>
          </cell>
          <cell r="AA17" t="str">
            <v xml:space="preserve"> No</v>
          </cell>
          <cell r="AB17" t="str">
            <v xml:space="preserve"> No</v>
          </cell>
        </row>
        <row r="18">
          <cell r="A18">
            <v>100499</v>
          </cell>
          <cell r="C18" t="str">
            <v>Swapna</v>
          </cell>
          <cell r="D18" t="str">
            <v>Sagar</v>
          </cell>
          <cell r="E18" t="str">
            <v>Sethy</v>
          </cell>
          <cell r="F18" t="str">
            <v>01/08/2013</v>
          </cell>
          <cell r="G18" t="str">
            <v>04/10/2019</v>
          </cell>
          <cell r="H18" t="str">
            <v>04/11/2019</v>
          </cell>
          <cell r="I18" t="str">
            <v>Asahi India Glass Limited</v>
          </cell>
          <cell r="J18" t="str">
            <v>T 16-Arch</v>
          </cell>
          <cell r="K18" t="str">
            <v>Production</v>
          </cell>
          <cell r="L18" t="str">
            <v>Production</v>
          </cell>
          <cell r="M18" t="str">
            <v>Engineer</v>
          </cell>
          <cell r="N18" t="str">
            <v>Officer</v>
          </cell>
          <cell r="O18" t="str">
            <v>Executive</v>
          </cell>
          <cell r="P18" t="str">
            <v>Regular</v>
          </cell>
          <cell r="Q18" t="str">
            <v>AIS Exit Questionnaire</v>
          </cell>
          <cell r="R18" t="str">
            <v xml:space="preserve"> No Comments</v>
          </cell>
          <cell r="S18" t="str">
            <v xml:space="preserve"> Transparency, Respect, Equality</v>
          </cell>
          <cell r="T18" t="str">
            <v xml:space="preserve"> 5.7 lacs</v>
          </cell>
          <cell r="U18" t="str">
            <v xml:space="preserve"> 3.5 lacs</v>
          </cell>
          <cell r="V18" t="str">
            <v xml:space="preserve"> rockingsagar1987@gmail.com</v>
          </cell>
          <cell r="W18" t="str">
            <v xml:space="preserve"> Engineer</v>
          </cell>
          <cell r="X18" t="str">
            <v xml:space="preserve"> Engineer</v>
          </cell>
          <cell r="Y18" t="str">
            <v xml:space="preserve"> Executive</v>
          </cell>
          <cell r="Z18" t="str">
            <v xml:space="preserve"> Executive</v>
          </cell>
          <cell r="AA18" t="str">
            <v xml:space="preserve"> Yes</v>
          </cell>
          <cell r="AB18" t="str">
            <v xml:space="preserve"> No</v>
          </cell>
        </row>
        <row r="19">
          <cell r="A19">
            <v>101169</v>
          </cell>
          <cell r="C19" t="str">
            <v>Anjan</v>
          </cell>
          <cell r="D19" t="str">
            <v>Kumar</v>
          </cell>
          <cell r="E19" t="str">
            <v>Putatunda</v>
          </cell>
          <cell r="F19" t="str">
            <v>01/03/2017</v>
          </cell>
          <cell r="G19" t="str">
            <v>16/12/2019</v>
          </cell>
          <cell r="H19" t="str">
            <v>31/01/2020</v>
          </cell>
          <cell r="I19" t="str">
            <v>AIS Glass Solutions Limited</v>
          </cell>
          <cell r="J19" t="str">
            <v>Windows</v>
          </cell>
          <cell r="K19" t="str">
            <v>Sales &amp; Marketing</v>
          </cell>
          <cell r="L19" t="str">
            <v>Sales &amp; Marketing</v>
          </cell>
          <cell r="M19" t="str">
            <v>Business Head</v>
          </cell>
          <cell r="N19" t="str">
            <v>L15</v>
          </cell>
          <cell r="O19" t="str">
            <v>M1</v>
          </cell>
          <cell r="P19" t="str">
            <v>Regular</v>
          </cell>
          <cell r="Q19" t="str">
            <v>AIS Exit Questionnaire</v>
          </cell>
          <cell r="R19" t="str">
            <v xml:space="preserve"> YES</v>
          </cell>
          <cell r="S19" t="str">
            <v xml:space="preserve"> Focus on getting Talent, Training and Retention</v>
          </cell>
          <cell r="T19" t="str">
            <v xml:space="preserve"> Rs. 62 Lakhs</v>
          </cell>
          <cell r="U19" t="str">
            <v xml:space="preserve"> Rs. 56 Lakhs</v>
          </cell>
          <cell r="V19" t="str">
            <v xml:space="preserve"> anjanmaya@yahoo.com</v>
          </cell>
          <cell r="W19" t="str">
            <v xml:space="preserve"> Business Head - Windows</v>
          </cell>
          <cell r="X19" t="str">
            <v xml:space="preserve"> Business Head - Windows</v>
          </cell>
          <cell r="Y19" t="str">
            <v xml:space="preserve"> L15</v>
          </cell>
          <cell r="Z19" t="str">
            <v xml:space="preserve"> L15</v>
          </cell>
          <cell r="AA19" t="str">
            <v xml:space="preserve"> No</v>
          </cell>
          <cell r="AB19" t="str">
            <v xml:space="preserve"> No</v>
          </cell>
        </row>
        <row r="20">
          <cell r="A20">
            <v>101332</v>
          </cell>
          <cell r="C20" t="str">
            <v>Myshkin</v>
          </cell>
          <cell r="E20" t="str">
            <v>Kachroo</v>
          </cell>
          <cell r="F20" t="str">
            <v>01/07/2017</v>
          </cell>
          <cell r="G20" t="str">
            <v>16/08/2019</v>
          </cell>
          <cell r="H20" t="str">
            <v>14/11/2019</v>
          </cell>
          <cell r="I20" t="str">
            <v>Asahi India Glass Limited</v>
          </cell>
          <cell r="J20" t="str">
            <v>West Zone-Float</v>
          </cell>
          <cell r="K20" t="str">
            <v>Product Management</v>
          </cell>
          <cell r="L20" t="str">
            <v>Product Management</v>
          </cell>
          <cell r="M20" t="str">
            <v>Executive</v>
          </cell>
          <cell r="N20" t="str">
            <v>Officer</v>
          </cell>
          <cell r="O20" t="str">
            <v>Executive</v>
          </cell>
          <cell r="P20" t="str">
            <v>Regular</v>
          </cell>
          <cell r="Q20" t="str">
            <v>AIS Exit Questionnaire</v>
          </cell>
          <cell r="R20" t="str">
            <v xml:space="preserve"> No as the policies are designed to comfort top management but not the other employees and the pay given is sub par</v>
          </cell>
          <cell r="S20" t="str">
            <v xml:space="preserve"> Policies should be more employee friendly, Compensations given should be improved, Work Life Balance should be made a focus</v>
          </cell>
          <cell r="T20" t="str">
            <v xml:space="preserve"> 605004</v>
          </cell>
          <cell r="U20" t="str">
            <v xml:space="preserve"> 393000</v>
          </cell>
          <cell r="V20" t="str">
            <v xml:space="preserve"> myshkinkachroo@yahoo.co.in</v>
          </cell>
          <cell r="W20" t="str">
            <v xml:space="preserve"> Executive</v>
          </cell>
          <cell r="X20" t="str">
            <v xml:space="preserve"> Executive Trainee</v>
          </cell>
          <cell r="Y20" t="str">
            <v xml:space="preserve"> NA</v>
          </cell>
          <cell r="Z20" t="str">
            <v xml:space="preserve"> NA</v>
          </cell>
          <cell r="AA20" t="str">
            <v xml:space="preserve"> Yes</v>
          </cell>
          <cell r="AB20" t="str">
            <v xml:space="preserve"> No</v>
          </cell>
        </row>
        <row r="21">
          <cell r="A21">
            <v>101901</v>
          </cell>
          <cell r="C21" t="str">
            <v>Shubham</v>
          </cell>
          <cell r="E21" t="str">
            <v>Pareek</v>
          </cell>
          <cell r="F21" t="str">
            <v>01/01/2019</v>
          </cell>
          <cell r="G21" t="str">
            <v>16/05/2019</v>
          </cell>
          <cell r="H21" t="str">
            <v>15/06/2019</v>
          </cell>
          <cell r="I21" t="str">
            <v>Asahi India Glass Limited</v>
          </cell>
          <cell r="J21" t="str">
            <v>Gujarat</v>
          </cell>
          <cell r="K21" t="str">
            <v>Production</v>
          </cell>
          <cell r="L21" t="str">
            <v>Production</v>
          </cell>
          <cell r="M21" t="str">
            <v>Group Leader</v>
          </cell>
          <cell r="N21" t="str">
            <v>Sub Junior Officer</v>
          </cell>
          <cell r="O21" t="str">
            <v>Executive</v>
          </cell>
          <cell r="P21" t="str">
            <v>Regular</v>
          </cell>
          <cell r="Q21" t="str">
            <v>AIS Exit Questionnaire</v>
          </cell>
          <cell r="R21" t="str">
            <v xml:space="preserve"> Y, good culture</v>
          </cell>
          <cell r="S21" t="str">
            <v xml:space="preserve"> No suggestion</v>
          </cell>
          <cell r="T21" t="str">
            <v xml:space="preserve"> 13452</v>
          </cell>
          <cell r="U21" t="str">
            <v xml:space="preserve"> 10364</v>
          </cell>
          <cell r="V21" t="str">
            <v xml:space="preserve"> shubhpareek95@gmail.com</v>
          </cell>
          <cell r="W21" t="str">
            <v xml:space="preserve"> Sub-Junior officer</v>
          </cell>
          <cell r="X21" t="str">
            <v xml:space="preserve"> DET</v>
          </cell>
          <cell r="Y21" t="str">
            <v xml:space="preserve"> Group leader</v>
          </cell>
          <cell r="Z21" t="str">
            <v xml:space="preserve"> operator</v>
          </cell>
          <cell r="AA21" t="str">
            <v xml:space="preserve"> No</v>
          </cell>
          <cell r="AB21" t="str">
            <v xml:space="preserve"> No</v>
          </cell>
        </row>
        <row r="22">
          <cell r="A22">
            <v>101451</v>
          </cell>
          <cell r="C22" t="str">
            <v>Sumit</v>
          </cell>
          <cell r="E22" t="str">
            <v>Ghosh</v>
          </cell>
          <cell r="F22" t="str">
            <v>06/11/2017</v>
          </cell>
          <cell r="G22" t="str">
            <v>16/10/2019</v>
          </cell>
          <cell r="H22" t="str">
            <v>14/01/2020</v>
          </cell>
          <cell r="I22" t="str">
            <v>AIS Glass Solutions Limited</v>
          </cell>
          <cell r="J22" t="str">
            <v>Windows</v>
          </cell>
          <cell r="K22" t="str">
            <v>Research &amp; Development</v>
          </cell>
          <cell r="L22" t="str">
            <v>Research &amp; Development</v>
          </cell>
          <cell r="M22" t="str">
            <v>Assistant Manager</v>
          </cell>
          <cell r="N22" t="str">
            <v>L01</v>
          </cell>
          <cell r="O22" t="str">
            <v>M3</v>
          </cell>
          <cell r="P22" t="str">
            <v>Regular</v>
          </cell>
          <cell r="Q22" t="str">
            <v>AIS Exit Questionnaire</v>
          </cell>
          <cell r="R22" t="str">
            <v xml:space="preserve"> </v>
          </cell>
          <cell r="S22" t="str">
            <v xml:space="preserve"> </v>
          </cell>
          <cell r="T22" t="str">
            <v xml:space="preserve"> 8.30</v>
          </cell>
          <cell r="U22" t="str">
            <v xml:space="preserve"> 8.30</v>
          </cell>
          <cell r="V22" t="str">
            <v xml:space="preserve"> sumitghsh12@gamil.com</v>
          </cell>
          <cell r="W22" t="str">
            <v xml:space="preserve"> Asst. Manager</v>
          </cell>
          <cell r="X22" t="str">
            <v xml:space="preserve"> Asst. Manager</v>
          </cell>
          <cell r="Y22" t="str">
            <v xml:space="preserve"> L1</v>
          </cell>
          <cell r="Z22" t="str">
            <v xml:space="preserve"> L1</v>
          </cell>
          <cell r="AA22" t="str">
            <v xml:space="preserve"> Yes</v>
          </cell>
          <cell r="AB22" t="str">
            <v xml:space="preserve"> No</v>
          </cell>
        </row>
        <row r="23">
          <cell r="A23">
            <v>101493</v>
          </cell>
          <cell r="C23" t="str">
            <v>Rahul</v>
          </cell>
          <cell r="E23" t="str">
            <v>Kumar</v>
          </cell>
          <cell r="F23" t="str">
            <v>20/12/2017</v>
          </cell>
          <cell r="G23" t="str">
            <v>05/11/2019</v>
          </cell>
          <cell r="H23" t="str">
            <v>07/12/2019</v>
          </cell>
          <cell r="I23" t="str">
            <v>Asahi India Glass Limited</v>
          </cell>
          <cell r="J23" t="str">
            <v>Bawal</v>
          </cell>
          <cell r="K23" t="str">
            <v>Power &amp; Utility</v>
          </cell>
          <cell r="L23" t="str">
            <v>Power &amp; Utility</v>
          </cell>
          <cell r="M23" t="str">
            <v>Shift Incharge</v>
          </cell>
          <cell r="N23" t="str">
            <v>Officer</v>
          </cell>
          <cell r="O23" t="str">
            <v>Executive</v>
          </cell>
          <cell r="P23" t="str">
            <v>Regular</v>
          </cell>
          <cell r="Q23" t="str">
            <v>AIS Exit Questionnaire</v>
          </cell>
          <cell r="R23" t="str">
            <v xml:space="preserve"> yes</v>
          </cell>
          <cell r="S23" t="str">
            <v xml:space="preserve"> Increment should be based on pro-rata basis even if the employee has joined in the last qtr of the financial year</v>
          </cell>
          <cell r="T23" t="str">
            <v xml:space="preserve"> 3.50 LPA</v>
          </cell>
          <cell r="U23" t="str">
            <v xml:space="preserve"> 3.50 LPA</v>
          </cell>
          <cell r="V23" t="str">
            <v xml:space="preserve"> rahulk3130@gmail.com</v>
          </cell>
          <cell r="W23" t="str">
            <v xml:space="preserve"> Shift Incharge</v>
          </cell>
          <cell r="X23" t="str">
            <v xml:space="preserve"> Shift Incharge</v>
          </cell>
          <cell r="Y23" t="str">
            <v xml:space="preserve"> Officer</v>
          </cell>
          <cell r="Z23" t="str">
            <v xml:space="preserve"> Officer</v>
          </cell>
          <cell r="AA23" t="str">
            <v xml:space="preserve"> Yes</v>
          </cell>
          <cell r="AB23" t="str">
            <v xml:space="preserve"> No</v>
          </cell>
        </row>
        <row r="24">
          <cell r="A24">
            <v>101584</v>
          </cell>
          <cell r="C24" t="str">
            <v>Charan</v>
          </cell>
          <cell r="D24" t="str">
            <v>Teja</v>
          </cell>
          <cell r="E24" t="str">
            <v>T</v>
          </cell>
          <cell r="F24" t="str">
            <v>01/04/2018</v>
          </cell>
          <cell r="G24" t="str">
            <v>03/06/2019</v>
          </cell>
          <cell r="H24" t="str">
            <v>18/07/2019</v>
          </cell>
          <cell r="I24" t="str">
            <v>Asahi India Glass Limited</v>
          </cell>
          <cell r="J24" t="str">
            <v>Gujarat</v>
          </cell>
          <cell r="K24" t="str">
            <v>Quality Assurance</v>
          </cell>
          <cell r="L24" t="str">
            <v>Quality Assurance</v>
          </cell>
          <cell r="M24" t="str">
            <v>Shift Supervisor</v>
          </cell>
          <cell r="N24" t="str">
            <v>Junior Officer</v>
          </cell>
          <cell r="O24" t="str">
            <v>Executive</v>
          </cell>
          <cell r="P24" t="str">
            <v>Regular</v>
          </cell>
          <cell r="Q24" t="str">
            <v>AIS Exit Questionnaire</v>
          </cell>
          <cell r="R24" t="str">
            <v xml:space="preserve"> yes</v>
          </cell>
          <cell r="S24" t="str">
            <v xml:space="preserve"> NO</v>
          </cell>
          <cell r="T24" t="str">
            <v xml:space="preserve"> 2.85lakhs</v>
          </cell>
          <cell r="U24" t="str">
            <v xml:space="preserve"> 1.8 lakhs</v>
          </cell>
          <cell r="V24" t="str">
            <v xml:space="preserve"> charanteja195@gmail.com</v>
          </cell>
          <cell r="W24" t="str">
            <v xml:space="preserve"> JUNIOR OFFICER</v>
          </cell>
          <cell r="X24" t="str">
            <v xml:space="preserve"> SGET</v>
          </cell>
          <cell r="Y24" t="str">
            <v xml:space="preserve"> 5</v>
          </cell>
          <cell r="Z24" t="str">
            <v xml:space="preserve"> 4</v>
          </cell>
          <cell r="AA24" t="str">
            <v xml:space="preserve"> Yes</v>
          </cell>
          <cell r="AB24" t="str">
            <v xml:space="preserve"> Yes</v>
          </cell>
        </row>
        <row r="25">
          <cell r="A25">
            <v>101908</v>
          </cell>
          <cell r="C25" t="str">
            <v>Hitesh</v>
          </cell>
          <cell r="D25" t="str">
            <v>Arvindkumar</v>
          </cell>
          <cell r="E25" t="str">
            <v>Suthar</v>
          </cell>
          <cell r="F25" t="str">
            <v>01/01/2019</v>
          </cell>
          <cell r="G25" t="str">
            <v>04/07/2019</v>
          </cell>
          <cell r="H25" t="str">
            <v>03/08/2019</v>
          </cell>
          <cell r="I25" t="str">
            <v>Asahi India Glass Limited</v>
          </cell>
          <cell r="J25" t="str">
            <v>Gujarat</v>
          </cell>
          <cell r="K25" t="str">
            <v>Production</v>
          </cell>
          <cell r="L25" t="str">
            <v>Production</v>
          </cell>
          <cell r="M25" t="str">
            <v>Group Leader</v>
          </cell>
          <cell r="N25" t="str">
            <v>Sub Junior Officer</v>
          </cell>
          <cell r="O25" t="str">
            <v>Executive</v>
          </cell>
          <cell r="P25" t="str">
            <v>Regular</v>
          </cell>
          <cell r="Q25" t="str">
            <v>AIS Exit Questionnaire</v>
          </cell>
          <cell r="R25" t="str">
            <v xml:space="preserve"> yes
its a reputated manufacturing company which provide good work place and give chance to improve knowledge</v>
          </cell>
          <cell r="S25" t="str">
            <v xml:space="preserve"> nothing</v>
          </cell>
          <cell r="T25" t="str">
            <v xml:space="preserve"> 13626</v>
          </cell>
          <cell r="U25" t="str">
            <v xml:space="preserve"> 13626</v>
          </cell>
          <cell r="V25" t="str">
            <v xml:space="preserve"> hiteshsuthar83.hs@gmail.com</v>
          </cell>
          <cell r="W25" t="str">
            <v xml:space="preserve"> SUB JUNIOR OFFICER</v>
          </cell>
          <cell r="X25" t="str">
            <v xml:space="preserve"> SUB JUNIOR OFFICER</v>
          </cell>
          <cell r="Y25" t="str">
            <v xml:space="preserve"> EXECUTIVE</v>
          </cell>
          <cell r="Z25" t="str">
            <v xml:space="preserve"> EXECUTIVE</v>
          </cell>
          <cell r="AA25" t="str">
            <v xml:space="preserve"> No</v>
          </cell>
          <cell r="AB25" t="str">
            <v xml:space="preserve"> No</v>
          </cell>
        </row>
        <row r="26">
          <cell r="A26">
            <v>102076</v>
          </cell>
          <cell r="C26" t="str">
            <v>Divya</v>
          </cell>
          <cell r="E26" t="str">
            <v>Chopra</v>
          </cell>
          <cell r="F26" t="str">
            <v>02/09/2019</v>
          </cell>
          <cell r="G26" t="str">
            <v>03/12/2019</v>
          </cell>
          <cell r="H26" t="str">
            <v>27/01/2020</v>
          </cell>
          <cell r="I26" t="str">
            <v>AIS Glass Solutions Limited</v>
          </cell>
          <cell r="J26" t="str">
            <v>Delhi-GS</v>
          </cell>
          <cell r="K26" t="str">
            <v>HR &amp; Administration</v>
          </cell>
          <cell r="L26" t="str">
            <v>HR Operations</v>
          </cell>
          <cell r="M26" t="str">
            <v>Executive</v>
          </cell>
          <cell r="N26" t="str">
            <v>M5-C</v>
          </cell>
          <cell r="O26" t="str">
            <v>Executive</v>
          </cell>
          <cell r="P26" t="str">
            <v>Regular</v>
          </cell>
          <cell r="Q26" t="str">
            <v>AIS Exit Questionnaire</v>
          </cell>
          <cell r="R26" t="str">
            <v xml:space="preserve"> No</v>
          </cell>
          <cell r="S26" t="str">
            <v xml:space="preserve"> Workflows and processes need to be streamlined</v>
          </cell>
          <cell r="T26" t="str">
            <v xml:space="preserve"> 3.6 LPA</v>
          </cell>
          <cell r="U26" t="str">
            <v xml:space="preserve"> 3.6 LPA</v>
          </cell>
          <cell r="V26" t="str">
            <v xml:space="preserve"> dc28elite@gmail.com</v>
          </cell>
          <cell r="W26" t="str">
            <v xml:space="preserve"> Executive</v>
          </cell>
          <cell r="X26" t="str">
            <v xml:space="preserve"> Executive</v>
          </cell>
          <cell r="Y26" t="str">
            <v xml:space="preserve"> M5-C</v>
          </cell>
          <cell r="Z26" t="str">
            <v xml:space="preserve"> M5-C</v>
          </cell>
          <cell r="AA26" t="str">
            <v xml:space="preserve"> No</v>
          </cell>
          <cell r="AB26" t="str">
            <v xml:space="preserve"> No</v>
          </cell>
        </row>
        <row r="27">
          <cell r="A27">
            <v>145013</v>
          </cell>
          <cell r="C27" t="str">
            <v>Dinesh</v>
          </cell>
          <cell r="E27" t="str">
            <v>Kumar</v>
          </cell>
          <cell r="F27" t="str">
            <v>10/10/2005</v>
          </cell>
          <cell r="G27" t="str">
            <v>13/05/2019</v>
          </cell>
          <cell r="H27" t="str">
            <v>12/08/2019</v>
          </cell>
          <cell r="I27" t="str">
            <v>Asahi India Glass Limited</v>
          </cell>
          <cell r="J27" t="str">
            <v>Roorkee-Float</v>
          </cell>
          <cell r="K27" t="str">
            <v>Maintenance</v>
          </cell>
          <cell r="L27" t="str">
            <v>Mechanical Maintenance</v>
          </cell>
          <cell r="M27" t="str">
            <v>Executive</v>
          </cell>
          <cell r="N27" t="str">
            <v>L02</v>
          </cell>
          <cell r="O27" t="str">
            <v>M3</v>
          </cell>
          <cell r="P27" t="str">
            <v>Regular</v>
          </cell>
          <cell r="Q27" t="str">
            <v>AIS Exit Questionnaire</v>
          </cell>
          <cell r="R27" t="str">
            <v xml:space="preserve"> </v>
          </cell>
          <cell r="S27" t="str">
            <v xml:space="preserve"> </v>
          </cell>
          <cell r="T27" t="str">
            <v xml:space="preserve"> </v>
          </cell>
          <cell r="U27" t="str">
            <v xml:space="preserve"> </v>
          </cell>
          <cell r="V27" t="str">
            <v xml:space="preserve"> </v>
          </cell>
          <cell r="W27" t="str">
            <v xml:space="preserve"> </v>
          </cell>
          <cell r="X27" t="str">
            <v xml:space="preserve"> </v>
          </cell>
          <cell r="Y27" t="str">
            <v xml:space="preserve"> </v>
          </cell>
          <cell r="Z27" t="str">
            <v xml:space="preserve"> </v>
          </cell>
          <cell r="AA27" t="str">
            <v xml:space="preserve"> </v>
          </cell>
          <cell r="AB27" t="str">
            <v xml:space="preserve"> </v>
          </cell>
        </row>
        <row r="28">
          <cell r="A28" t="str">
            <v>TE0140</v>
          </cell>
          <cell r="B28" t="e">
            <v>#N/A</v>
          </cell>
          <cell r="C28" t="str">
            <v>Anju</v>
          </cell>
          <cell r="F28" t="str">
            <v>17/08/2018</v>
          </cell>
          <cell r="G28" t="str">
            <v>13/09/2019</v>
          </cell>
          <cell r="H28" t="str">
            <v>13/10/2019</v>
          </cell>
          <cell r="I28" t="str">
            <v>Asahi India Glass Limited</v>
          </cell>
          <cell r="J28" t="str">
            <v>CSO</v>
          </cell>
          <cell r="K28" t="str">
            <v>HR &amp; Administration</v>
          </cell>
          <cell r="L28" t="str">
            <v>Talent Acquisition</v>
          </cell>
          <cell r="M28" t="str">
            <v>Executive Trainee</v>
          </cell>
          <cell r="N28" t="str">
            <v>Trainee</v>
          </cell>
          <cell r="O28" t="str">
            <v>Executive</v>
          </cell>
          <cell r="P28" t="str">
            <v>Regular</v>
          </cell>
          <cell r="Q28" t="str">
            <v>AIS Exit Questionnaire</v>
          </cell>
          <cell r="R28" t="str">
            <v xml:space="preserve"> AIS is not the problem again. But yes i would never recommend somebody to work in the TA team of HR dept. where people are hired on the basis of their looks and they call it personality. They do not consider the smartness and willingness of a person. They will just hold personal grudges against you and will create problems for you professionally. If you are a smart person and you know how to put your point of view , you are not the right person for this team.Full of politics and fakeness.</v>
          </cell>
          <cell r="S28" t="str">
            <v xml:space="preserve"> Organisation is not a bad place to work, its the wrong people here having the authority and making it hard for other people to stay.So i would suggest - People should be given a particular position and authority only after a certain level of experience , atleast they should have some sense of maturity , otherwise they will be on cloud nine and consider themselves as the MD of the company . when they do not even know how to handle a team and how to deal with the team members.</v>
          </cell>
          <cell r="T28" t="str">
            <v xml:space="preserve"> 3LPA</v>
          </cell>
          <cell r="U28" t="str">
            <v xml:space="preserve"> 3LPA</v>
          </cell>
          <cell r="V28" t="str">
            <v xml:space="preserve"> arohilla88@gmail.com</v>
          </cell>
          <cell r="W28" t="str">
            <v xml:space="preserve"> Trainee-HR and Admin</v>
          </cell>
          <cell r="X28" t="str">
            <v xml:space="preserve"> Trainee- HR and Admin</v>
          </cell>
          <cell r="Y28" t="str">
            <v xml:space="preserve"> Executive</v>
          </cell>
          <cell r="Z28" t="str">
            <v xml:space="preserve"> Executive</v>
          </cell>
          <cell r="AA28" t="str">
            <v xml:space="preserve"> Yes</v>
          </cell>
          <cell r="AB28" t="str">
            <v xml:space="preserve"> No</v>
          </cell>
        </row>
        <row r="29">
          <cell r="A29">
            <v>100447</v>
          </cell>
          <cell r="C29" t="str">
            <v>Yogesh</v>
          </cell>
          <cell r="D29" t="str">
            <v>Pradip</v>
          </cell>
          <cell r="E29" t="str">
            <v>Juikar</v>
          </cell>
          <cell r="F29" t="str">
            <v>01/04/2013</v>
          </cell>
          <cell r="G29" t="str">
            <v>04/10/2019</v>
          </cell>
          <cell r="H29" t="str">
            <v>08/11/2019</v>
          </cell>
          <cell r="I29" t="str">
            <v>Asahi India Glass Limited</v>
          </cell>
          <cell r="J29" t="str">
            <v>T 16-Arch</v>
          </cell>
          <cell r="K29" t="str">
            <v>Supply Chain Management</v>
          </cell>
          <cell r="L29" t="str">
            <v>Production Planning &amp; Control</v>
          </cell>
          <cell r="M29" t="str">
            <v>Section Manager</v>
          </cell>
          <cell r="N29" t="str">
            <v>L02</v>
          </cell>
          <cell r="O29" t="str">
            <v>M3</v>
          </cell>
          <cell r="P29" t="str">
            <v>Regular</v>
          </cell>
          <cell r="Q29" t="str">
            <v>AIS Exit Questionnaire</v>
          </cell>
          <cell r="R29" t="str">
            <v xml:space="preserve"> yes</v>
          </cell>
          <cell r="S29" t="str">
            <v xml:space="preserve"> No comment</v>
          </cell>
          <cell r="T29" t="str">
            <v xml:space="preserve"> 7 58 lac</v>
          </cell>
          <cell r="U29" t="str">
            <v xml:space="preserve"> 4 2 lac</v>
          </cell>
          <cell r="V29" t="str">
            <v xml:space="preserve"> juikaryogesh gmail</v>
          </cell>
          <cell r="W29" t="str">
            <v xml:space="preserve"> Section Manager</v>
          </cell>
          <cell r="X29" t="str">
            <v xml:space="preserve"> Sr Officer</v>
          </cell>
          <cell r="Y29" t="str">
            <v xml:space="preserve"> L 2</v>
          </cell>
          <cell r="Z29" t="str">
            <v xml:space="preserve"> Sr Officer</v>
          </cell>
          <cell r="AA29" t="str">
            <v xml:space="preserve"> Yes</v>
          </cell>
          <cell r="AB29" t="str">
            <v xml:space="preserve"> No</v>
          </cell>
        </row>
        <row r="30">
          <cell r="A30">
            <v>101313</v>
          </cell>
          <cell r="C30" t="str">
            <v>Mohit</v>
          </cell>
          <cell r="E30" t="str">
            <v>Soni</v>
          </cell>
          <cell r="F30" t="str">
            <v>03/07/2017</v>
          </cell>
          <cell r="G30" t="str">
            <v>11/11/2019</v>
          </cell>
          <cell r="H30" t="str">
            <v>14/12/2019</v>
          </cell>
          <cell r="I30" t="str">
            <v>Asahi India Glass Limited</v>
          </cell>
          <cell r="J30" t="str">
            <v>Gujarat</v>
          </cell>
          <cell r="K30" t="str">
            <v>Production</v>
          </cell>
          <cell r="L30" t="str">
            <v>Tempering I &amp; II</v>
          </cell>
          <cell r="M30" t="str">
            <v>Process Engineer</v>
          </cell>
          <cell r="N30" t="str">
            <v>Senior Officer</v>
          </cell>
          <cell r="O30" t="str">
            <v>Executive</v>
          </cell>
          <cell r="P30" t="str">
            <v>Regular</v>
          </cell>
          <cell r="Q30" t="str">
            <v>AIS Exit Questionnaire</v>
          </cell>
          <cell r="R30" t="str">
            <v xml:space="preserve"> Depends on his/her capabilities</v>
          </cell>
          <cell r="S30" t="str">
            <v xml:space="preserve"> AIS need to take care on how to retain its employees, specially young engineers</v>
          </cell>
          <cell r="T30" t="str">
            <v xml:space="preserve"> 3.51 LPA</v>
          </cell>
          <cell r="U30" t="str">
            <v xml:space="preserve"> 3.3 LPA</v>
          </cell>
          <cell r="V30" t="str">
            <v xml:space="preserve"> mohitsoni48@gmail.com</v>
          </cell>
          <cell r="W30" t="str">
            <v xml:space="preserve"> process engineer</v>
          </cell>
          <cell r="X30" t="str">
            <v xml:space="preserve"> GET</v>
          </cell>
          <cell r="Y30" t="str">
            <v xml:space="preserve"> senior officer</v>
          </cell>
          <cell r="Z30" t="str">
            <v xml:space="preserve"> senior officer</v>
          </cell>
          <cell r="AA30" t="str">
            <v xml:space="preserve"> Yes</v>
          </cell>
          <cell r="AB30" t="str">
            <v xml:space="preserve"> Yes</v>
          </cell>
        </row>
        <row r="31">
          <cell r="A31">
            <v>101351</v>
          </cell>
          <cell r="C31" t="str">
            <v>Sudipta</v>
          </cell>
          <cell r="E31" t="str">
            <v>Mukherjee</v>
          </cell>
          <cell r="F31" t="str">
            <v>24/07/2017</v>
          </cell>
          <cell r="G31" t="str">
            <v>01/06/2019</v>
          </cell>
          <cell r="H31" t="str">
            <v>01/07/2019</v>
          </cell>
          <cell r="I31" t="str">
            <v>Asahi India Glass Limited</v>
          </cell>
          <cell r="J31" t="str">
            <v>HO</v>
          </cell>
          <cell r="K31" t="str">
            <v>Supply Chain Management</v>
          </cell>
          <cell r="L31" t="str">
            <v>SCM</v>
          </cell>
          <cell r="M31" t="str">
            <v>Graduate Engineer Trainee</v>
          </cell>
          <cell r="N31" t="str">
            <v>Senior Officer</v>
          </cell>
          <cell r="O31" t="str">
            <v>Executive</v>
          </cell>
          <cell r="P31" t="str">
            <v>Regular</v>
          </cell>
          <cell r="Q31" t="str">
            <v>AIS Exit Questionnaire</v>
          </cell>
          <cell r="R31" t="str">
            <v xml:space="preserve"> For HO, I must day Yes. Because of exposure and learning.</v>
          </cell>
          <cell r="S31" t="str">
            <v xml:space="preserve"> Everything is very chill at 8th Floor. No need any change.</v>
          </cell>
          <cell r="T31" t="str">
            <v xml:space="preserve"> 330000 LPA</v>
          </cell>
          <cell r="U31" t="str">
            <v xml:space="preserve"> 300000 LPA</v>
          </cell>
          <cell r="V31" t="str">
            <v xml:space="preserve"> sudiptamailroom@gmail.com</v>
          </cell>
          <cell r="W31" t="str">
            <v xml:space="preserve"> Executive</v>
          </cell>
          <cell r="X31" t="str">
            <v xml:space="preserve"> GET</v>
          </cell>
          <cell r="Y31" t="str">
            <v xml:space="preserve"> Senior Officer</v>
          </cell>
          <cell r="Z31" t="str">
            <v xml:space="preserve"> Senior Officer</v>
          </cell>
          <cell r="AA31" t="str">
            <v xml:space="preserve"> No</v>
          </cell>
          <cell r="AB31" t="str">
            <v xml:space="preserve"> Yes</v>
          </cell>
        </row>
        <row r="32">
          <cell r="A32">
            <v>101576</v>
          </cell>
          <cell r="B32" t="e">
            <v>#N/A</v>
          </cell>
          <cell r="C32" t="str">
            <v>Stuti</v>
          </cell>
          <cell r="E32" t="str">
            <v>Immanuel</v>
          </cell>
          <cell r="F32" t="str">
            <v>29/03/2017</v>
          </cell>
          <cell r="G32" t="str">
            <v>18/03/2019</v>
          </cell>
          <cell r="H32" t="str">
            <v>15/05/2019</v>
          </cell>
          <cell r="I32" t="str">
            <v>Asahi India Glass Limited</v>
          </cell>
          <cell r="J32" t="str">
            <v>CSO</v>
          </cell>
          <cell r="K32" t="str">
            <v>Business Intelligence</v>
          </cell>
          <cell r="L32" t="str">
            <v>Business Intelligence</v>
          </cell>
          <cell r="M32" t="str">
            <v>Executive</v>
          </cell>
          <cell r="N32" t="str">
            <v>Officer</v>
          </cell>
          <cell r="O32" t="str">
            <v>Executive</v>
          </cell>
          <cell r="P32" t="str">
            <v>Regular</v>
          </cell>
          <cell r="Q32" t="str">
            <v>AIS Exit Questionnaire</v>
          </cell>
          <cell r="R32" t="str">
            <v xml:space="preserve"> May be</v>
          </cell>
          <cell r="S32" t="str">
            <v xml:space="preserve"> Hardworking employees should be appreciated</v>
          </cell>
          <cell r="T32" t="str">
            <v xml:space="preserve"> 400000</v>
          </cell>
          <cell r="U32" t="str">
            <v xml:space="preserve"> 300000</v>
          </cell>
          <cell r="V32" t="str">
            <v xml:space="preserve"> stuti_simmi@yahoo.com</v>
          </cell>
          <cell r="W32" t="str">
            <v xml:space="preserve"> Executive</v>
          </cell>
          <cell r="X32" t="str">
            <v xml:space="preserve"> Executive Trainee</v>
          </cell>
          <cell r="Y32" t="str">
            <v xml:space="preserve"> </v>
          </cell>
          <cell r="Z32" t="str">
            <v xml:space="preserve"> </v>
          </cell>
          <cell r="AA32" t="str">
            <v xml:space="preserve"> No</v>
          </cell>
          <cell r="AB32" t="str">
            <v xml:space="preserve"> No</v>
          </cell>
        </row>
        <row r="33">
          <cell r="A33">
            <v>101903</v>
          </cell>
          <cell r="C33" t="str">
            <v>Radheshyam</v>
          </cell>
          <cell r="E33" t="str">
            <v>Kumawat</v>
          </cell>
          <cell r="F33" t="str">
            <v>01/01/2019</v>
          </cell>
          <cell r="G33" t="str">
            <v>08/04/2019</v>
          </cell>
          <cell r="H33" t="str">
            <v>08/05/2019</v>
          </cell>
          <cell r="I33" t="str">
            <v>Asahi India Glass Limited</v>
          </cell>
          <cell r="J33" t="str">
            <v>Gujarat</v>
          </cell>
          <cell r="K33" t="str">
            <v>Production</v>
          </cell>
          <cell r="L33" t="str">
            <v>Production</v>
          </cell>
          <cell r="M33" t="str">
            <v>Group Leader</v>
          </cell>
          <cell r="N33" t="str">
            <v>Sub Junior Officer</v>
          </cell>
          <cell r="O33" t="str">
            <v>Executive</v>
          </cell>
          <cell r="P33" t="str">
            <v>Regular</v>
          </cell>
          <cell r="Q33" t="str">
            <v>AIS Exit Questionnaire</v>
          </cell>
          <cell r="R33" t="str">
            <v xml:space="preserve"> Yes, an opportunity for growth.</v>
          </cell>
          <cell r="S33" t="str">
            <v xml:space="preserve"> Better work-life balance</v>
          </cell>
          <cell r="T33" t="str">
            <v xml:space="preserve"> 1.7 LPA</v>
          </cell>
          <cell r="U33" t="str">
            <v xml:space="preserve"> 1.23 lpa.</v>
          </cell>
          <cell r="V33" t="str">
            <v xml:space="preserve"> rsk8107147432@gmail.com</v>
          </cell>
          <cell r="W33" t="str">
            <v xml:space="preserve"> Sub - Junior officer</v>
          </cell>
          <cell r="X33" t="str">
            <v xml:space="preserve"> DET</v>
          </cell>
          <cell r="Y33" t="str">
            <v xml:space="preserve"> Sub - Junior Officer</v>
          </cell>
          <cell r="Z33" t="str">
            <v xml:space="preserve"> DET</v>
          </cell>
          <cell r="AA33" t="str">
            <v xml:space="preserve"> No</v>
          </cell>
          <cell r="AB33" t="str">
            <v xml:space="preserve"> No</v>
          </cell>
        </row>
        <row r="34">
          <cell r="A34">
            <v>160003</v>
          </cell>
          <cell r="C34" t="str">
            <v>Manish</v>
          </cell>
          <cell r="D34" t="str">
            <v>Rashmikant</v>
          </cell>
          <cell r="E34" t="str">
            <v>Shah</v>
          </cell>
          <cell r="F34" t="str">
            <v>20/11/2006</v>
          </cell>
          <cell r="G34" t="str">
            <v>26/08/2019</v>
          </cell>
          <cell r="H34" t="str">
            <v>30/09/2019</v>
          </cell>
          <cell r="I34" t="str">
            <v>AIS Glass Solutions Limited</v>
          </cell>
          <cell r="J34" t="str">
            <v>Delhi-GS</v>
          </cell>
          <cell r="K34" t="str">
            <v>Sales &amp; Marketing</v>
          </cell>
          <cell r="L34" t="str">
            <v>Sales &amp; Marketing</v>
          </cell>
          <cell r="M34" t="str">
            <v>Area Manager</v>
          </cell>
          <cell r="N34" t="str">
            <v>L03</v>
          </cell>
          <cell r="O34" t="str">
            <v>M3</v>
          </cell>
          <cell r="P34" t="str">
            <v>Regular</v>
          </cell>
          <cell r="Q34" t="str">
            <v>AIS Exit Questionnaire</v>
          </cell>
          <cell r="R34" t="str">
            <v xml:space="preserve"> Yes , Good Organisation</v>
          </cell>
          <cell r="S34" t="str">
            <v xml:space="preserve"> No Comments</v>
          </cell>
          <cell r="T34" t="str">
            <v xml:space="preserve"> Approx 8 Lac</v>
          </cell>
          <cell r="U34" t="str">
            <v xml:space="preserve"> Approx 2 Lac</v>
          </cell>
          <cell r="V34" t="str">
            <v xml:space="preserve"> m27shah@gmail.com</v>
          </cell>
          <cell r="W34" t="str">
            <v xml:space="preserve"> ASM</v>
          </cell>
          <cell r="X34" t="str">
            <v xml:space="preserve"> Sales Coordinator</v>
          </cell>
          <cell r="Y34" t="str">
            <v xml:space="preserve"> L03</v>
          </cell>
          <cell r="Z34" t="str">
            <v xml:space="preserve"> Not remember</v>
          </cell>
          <cell r="AA34" t="str">
            <v xml:space="preserve"> </v>
          </cell>
          <cell r="AB34" t="str">
            <v xml:space="preserve"> No</v>
          </cell>
        </row>
        <row r="35">
          <cell r="A35">
            <v>100893</v>
          </cell>
          <cell r="C35" t="str">
            <v>Lavi</v>
          </cell>
          <cell r="E35" t="str">
            <v>Gupta</v>
          </cell>
          <cell r="F35" t="str">
            <v>25/01/2016</v>
          </cell>
          <cell r="G35" t="str">
            <v>01/11/2018</v>
          </cell>
          <cell r="H35" t="str">
            <v>29/06/2019</v>
          </cell>
          <cell r="I35" t="str">
            <v>Asahi India Glass Limited</v>
          </cell>
          <cell r="J35" t="str">
            <v>Roorkee-Float</v>
          </cell>
          <cell r="K35" t="str">
            <v>Supply Chain Management</v>
          </cell>
          <cell r="L35" t="str">
            <v>Logistics</v>
          </cell>
          <cell r="M35" t="str">
            <v>Officer</v>
          </cell>
          <cell r="N35" t="str">
            <v>M5-C</v>
          </cell>
          <cell r="O35" t="str">
            <v>Executive</v>
          </cell>
          <cell r="P35" t="str">
            <v>Regular</v>
          </cell>
          <cell r="Q35" t="str">
            <v>AIS Exit Questionnaire</v>
          </cell>
          <cell r="R35" t="str">
            <v xml:space="preserve"> No</v>
          </cell>
          <cell r="S35" t="str">
            <v xml:space="preserve"> </v>
          </cell>
          <cell r="T35" t="str">
            <v xml:space="preserve"> Rs 3.98 Lacs</v>
          </cell>
          <cell r="U35" t="str">
            <v xml:space="preserve"> Rs. 3.0 Lacs</v>
          </cell>
          <cell r="V35" t="str">
            <v xml:space="preserve"> lavi1988@gmail.com</v>
          </cell>
          <cell r="W35" t="str">
            <v xml:space="preserve"> Senior Officer</v>
          </cell>
          <cell r="X35" t="str">
            <v xml:space="preserve"> Officer</v>
          </cell>
          <cell r="Y35" t="str">
            <v xml:space="preserve"> M5-C</v>
          </cell>
          <cell r="Z35" t="str">
            <v xml:space="preserve"> M6-A</v>
          </cell>
          <cell r="AA35" t="str">
            <v xml:space="preserve"> No</v>
          </cell>
          <cell r="AB35" t="str">
            <v xml:space="preserve"> No</v>
          </cell>
        </row>
        <row r="36">
          <cell r="A36">
            <v>101244</v>
          </cell>
          <cell r="B36">
            <v>101244</v>
          </cell>
          <cell r="C36" t="str">
            <v>Nikhil</v>
          </cell>
          <cell r="E36" t="str">
            <v>Ledlie</v>
          </cell>
          <cell r="F36" t="str">
            <v>15/05/2017</v>
          </cell>
          <cell r="G36" t="str">
            <v>23/07/2019</v>
          </cell>
          <cell r="H36" t="str">
            <v>31/08/2019</v>
          </cell>
          <cell r="I36" t="str">
            <v>Asahi India Glass Limited</v>
          </cell>
          <cell r="J36" t="str">
            <v>CSO</v>
          </cell>
          <cell r="K36" t="str">
            <v>Sales &amp; Marketing</v>
          </cell>
          <cell r="L36" t="str">
            <v>Sales &amp; Marketing</v>
          </cell>
          <cell r="M36" t="str">
            <v>Manager</v>
          </cell>
          <cell r="N36" t="str">
            <v>L02</v>
          </cell>
          <cell r="O36" t="str">
            <v>M3</v>
          </cell>
          <cell r="P36" t="str">
            <v>Regular</v>
          </cell>
          <cell r="Q36" t="str">
            <v>AIS Exit Questionnaire</v>
          </cell>
          <cell r="R36" t="str">
            <v xml:space="preserve"> NA</v>
          </cell>
          <cell r="S36" t="str">
            <v xml:space="preserve"> NA</v>
          </cell>
          <cell r="T36" t="str">
            <v xml:space="preserve"> 19L</v>
          </cell>
          <cell r="U36" t="str">
            <v xml:space="preserve"> 15L</v>
          </cell>
          <cell r="V36" t="str">
            <v xml:space="preserve"> nikhil.led@gmail.com</v>
          </cell>
          <cell r="W36" t="str">
            <v xml:space="preserve"> Manager - Strategy</v>
          </cell>
          <cell r="X36" t="str">
            <v xml:space="preserve"> Manager - Strategy</v>
          </cell>
          <cell r="Y36" t="str">
            <v xml:space="preserve"> NA</v>
          </cell>
          <cell r="Z36" t="str">
            <v xml:space="preserve"> NA</v>
          </cell>
          <cell r="AA36" t="str">
            <v xml:space="preserve"> No</v>
          </cell>
          <cell r="AB36" t="str">
            <v xml:space="preserve"> No</v>
          </cell>
        </row>
        <row r="37">
          <cell r="A37">
            <v>101259</v>
          </cell>
          <cell r="C37" t="str">
            <v>Shailesh</v>
          </cell>
          <cell r="D37" t="str">
            <v>Keshao</v>
          </cell>
          <cell r="E37" t="str">
            <v>Mohadikar</v>
          </cell>
          <cell r="F37" t="str">
            <v>22/05/2017</v>
          </cell>
          <cell r="G37" t="str">
            <v>13/04/2019</v>
          </cell>
          <cell r="H37" t="str">
            <v>13/05/2019</v>
          </cell>
          <cell r="I37" t="str">
            <v>Asahi India Glass Limited</v>
          </cell>
          <cell r="J37" t="str">
            <v>T 16-Arch</v>
          </cell>
          <cell r="K37" t="str">
            <v>Maintenance</v>
          </cell>
          <cell r="L37" t="str">
            <v>Electrical Maintenance</v>
          </cell>
          <cell r="M37" t="str">
            <v>Engineer</v>
          </cell>
          <cell r="N37" t="str">
            <v>Officer</v>
          </cell>
          <cell r="O37" t="str">
            <v>Executive</v>
          </cell>
          <cell r="P37" t="str">
            <v>Regular</v>
          </cell>
          <cell r="Q37" t="str">
            <v>AIS Exit Questionnaire</v>
          </cell>
          <cell r="R37" t="str">
            <v xml:space="preserve"> N as no job security.</v>
          </cell>
          <cell r="S37" t="str">
            <v xml:space="preserve"> Reduce politics</v>
          </cell>
          <cell r="T37" t="str">
            <v xml:space="preserve"> 5.1L/A</v>
          </cell>
          <cell r="U37" t="str">
            <v xml:space="preserve"> 4.8 L/A</v>
          </cell>
          <cell r="V37" t="str">
            <v xml:space="preserve"> mohadikarshailesh438@gmail.com</v>
          </cell>
          <cell r="W37" t="str">
            <v xml:space="preserve"> Maintenance Officer</v>
          </cell>
          <cell r="X37" t="str">
            <v xml:space="preserve"> Maintenance Officer</v>
          </cell>
          <cell r="Y37" t="str">
            <v xml:space="preserve"> NA</v>
          </cell>
          <cell r="Z37" t="str">
            <v xml:space="preserve"> NA</v>
          </cell>
          <cell r="AA37" t="str">
            <v xml:space="preserve"> Yes</v>
          </cell>
          <cell r="AB37" t="str">
            <v xml:space="preserve"> No</v>
          </cell>
        </row>
        <row r="38">
          <cell r="A38">
            <v>101607</v>
          </cell>
          <cell r="C38" t="str">
            <v>Aniket</v>
          </cell>
          <cell r="D38" t="str">
            <v>Vivek</v>
          </cell>
          <cell r="E38" t="str">
            <v>Moharil</v>
          </cell>
          <cell r="F38" t="str">
            <v>01/04/2018</v>
          </cell>
          <cell r="G38" t="str">
            <v>07/08/2019</v>
          </cell>
          <cell r="H38" t="str">
            <v>05/11/2019</v>
          </cell>
          <cell r="I38" t="str">
            <v>Asahi India Glass Limited</v>
          </cell>
          <cell r="J38" t="str">
            <v>Gujarat</v>
          </cell>
          <cell r="K38" t="str">
            <v>Supply Chain Management</v>
          </cell>
          <cell r="L38" t="str">
            <v>Supply Chain Planning &amp; Logistics</v>
          </cell>
          <cell r="M38" t="str">
            <v>Junior Officer</v>
          </cell>
          <cell r="N38" t="str">
            <v>Junior Officer</v>
          </cell>
          <cell r="O38" t="str">
            <v>Executive</v>
          </cell>
          <cell r="P38" t="str">
            <v>Regular</v>
          </cell>
          <cell r="Q38" t="str">
            <v>AIS Exit Questionnaire</v>
          </cell>
          <cell r="R38" t="str">
            <v xml:space="preserve"> yes</v>
          </cell>
          <cell r="S38" t="str">
            <v xml:space="preserve"> Hierarchy structure should have much easier</v>
          </cell>
          <cell r="T38" t="str">
            <v xml:space="preserve"> Two Lakh Forty Thousand</v>
          </cell>
          <cell r="U38" t="str">
            <v xml:space="preserve"> Two Lakh Forty Thousand</v>
          </cell>
          <cell r="V38" t="str">
            <v xml:space="preserve"> aniketmoharil2102@gmail.com</v>
          </cell>
          <cell r="W38" t="str">
            <v xml:space="preserve"> Jr Officer</v>
          </cell>
          <cell r="X38" t="str">
            <v xml:space="preserve"> Jr Officer</v>
          </cell>
          <cell r="Y38" t="str">
            <v xml:space="preserve"> Jr Officer</v>
          </cell>
          <cell r="Z38" t="str">
            <v xml:space="preserve"> Jr Officer</v>
          </cell>
          <cell r="AA38" t="str">
            <v xml:space="preserve"> Yes</v>
          </cell>
          <cell r="AB38" t="str">
            <v xml:space="preserve"> No</v>
          </cell>
        </row>
        <row r="39">
          <cell r="A39">
            <v>101769</v>
          </cell>
          <cell r="C39" t="str">
            <v>Kavindra</v>
          </cell>
          <cell r="E39" t="str">
            <v>Ojha</v>
          </cell>
          <cell r="F39" t="str">
            <v>13/08/2018</v>
          </cell>
          <cell r="G39" t="str">
            <v>16/09/2019</v>
          </cell>
          <cell r="H39" t="str">
            <v>31/10/2019</v>
          </cell>
          <cell r="I39" t="str">
            <v>Asahi India Glass Limited</v>
          </cell>
          <cell r="J39" t="str">
            <v>East Zone-Float</v>
          </cell>
          <cell r="K39" t="str">
            <v>Sales &amp; Marketing</v>
          </cell>
          <cell r="L39" t="str">
            <v>Sales &amp; Marketing</v>
          </cell>
          <cell r="M39" t="str">
            <v>Business Development Manager</v>
          </cell>
          <cell r="N39" t="str">
            <v>L02</v>
          </cell>
          <cell r="O39" t="str">
            <v>M3</v>
          </cell>
          <cell r="P39" t="str">
            <v>Regular</v>
          </cell>
          <cell r="Q39" t="str">
            <v>AIS Exit Questionnaire</v>
          </cell>
          <cell r="R39" t="str">
            <v xml:space="preserve"> YES</v>
          </cell>
          <cell r="S39" t="str">
            <v xml:space="preserve"> NO</v>
          </cell>
          <cell r="T39" t="str">
            <v xml:space="preserve"> 9.5 LAKH</v>
          </cell>
          <cell r="U39" t="str">
            <v xml:space="preserve"> 9.5 LAKH</v>
          </cell>
          <cell r="V39" t="str">
            <v xml:space="preserve"> KAVINDRA.OJHA@GMAIL.COM</v>
          </cell>
          <cell r="W39" t="str">
            <v xml:space="preserve"> BDM</v>
          </cell>
          <cell r="X39" t="str">
            <v xml:space="preserve"> BDM</v>
          </cell>
          <cell r="Y39" t="str">
            <v xml:space="preserve"> BDM</v>
          </cell>
          <cell r="Z39" t="str">
            <v xml:space="preserve"> BDM</v>
          </cell>
          <cell r="AA39" t="str">
            <v xml:space="preserve"> </v>
          </cell>
          <cell r="AB39" t="str">
            <v xml:space="preserve"> Yes</v>
          </cell>
        </row>
        <row r="40">
          <cell r="A40">
            <v>101808</v>
          </cell>
          <cell r="C40" t="str">
            <v>Kasturi</v>
          </cell>
          <cell r="D40" t="str">
            <v>Shyam</v>
          </cell>
          <cell r="E40" t="str">
            <v>Kumar</v>
          </cell>
          <cell r="F40" t="str">
            <v>05/09/2018</v>
          </cell>
          <cell r="G40" t="str">
            <v>27/08/2019</v>
          </cell>
          <cell r="H40" t="str">
            <v>11/10/2019</v>
          </cell>
          <cell r="I40" t="str">
            <v>Asahi India Glass Limited</v>
          </cell>
          <cell r="J40" t="str">
            <v>CPT</v>
          </cell>
          <cell r="K40" t="str">
            <v>Sales &amp; Marketing</v>
          </cell>
          <cell r="L40" t="str">
            <v>Sales &amp; Marketing</v>
          </cell>
          <cell r="M40" t="str">
            <v>Technical Manager</v>
          </cell>
          <cell r="N40" t="str">
            <v>L05</v>
          </cell>
          <cell r="O40" t="str">
            <v>M3</v>
          </cell>
          <cell r="P40" t="str">
            <v>Regular</v>
          </cell>
          <cell r="Q40" t="str">
            <v>AIS Exit Questionnaire</v>
          </cell>
          <cell r="R40" t="str">
            <v xml:space="preserve"> </v>
          </cell>
          <cell r="S40" t="str">
            <v xml:space="preserve"> </v>
          </cell>
          <cell r="T40" t="str">
            <v xml:space="preserve"> </v>
          </cell>
          <cell r="U40" t="str">
            <v xml:space="preserve"> </v>
          </cell>
          <cell r="V40" t="str">
            <v xml:space="preserve"> </v>
          </cell>
          <cell r="W40" t="str">
            <v xml:space="preserve"> </v>
          </cell>
          <cell r="X40" t="str">
            <v xml:space="preserve"> </v>
          </cell>
          <cell r="Y40" t="str">
            <v xml:space="preserve"> </v>
          </cell>
          <cell r="Z40" t="str">
            <v xml:space="preserve"> </v>
          </cell>
          <cell r="AA40" t="str">
            <v xml:space="preserve"> </v>
          </cell>
          <cell r="AB40" t="str">
            <v xml:space="preserve"> </v>
          </cell>
        </row>
        <row r="41">
          <cell r="A41">
            <v>101818</v>
          </cell>
          <cell r="C41" t="str">
            <v>Jyoti</v>
          </cell>
          <cell r="D41" t="str">
            <v>Kamal</v>
          </cell>
          <cell r="E41" t="str">
            <v>Pandey</v>
          </cell>
          <cell r="F41" t="str">
            <v>29/09/2018</v>
          </cell>
          <cell r="G41" t="str">
            <v>20/08/2019</v>
          </cell>
          <cell r="H41" t="str">
            <v>19/09/2019</v>
          </cell>
          <cell r="I41" t="str">
            <v>AIS Glass Solutions Limited</v>
          </cell>
          <cell r="J41" t="str">
            <v>Windows</v>
          </cell>
          <cell r="K41" t="str">
            <v>Sales &amp; Marketing</v>
          </cell>
          <cell r="L41" t="str">
            <v>Sales &amp; Marketing</v>
          </cell>
          <cell r="M41" t="str">
            <v>Area Manager</v>
          </cell>
          <cell r="N41" t="str">
            <v>L01</v>
          </cell>
          <cell r="O41" t="str">
            <v>M3</v>
          </cell>
          <cell r="P41" t="str">
            <v>Regular</v>
          </cell>
          <cell r="Q41" t="str">
            <v>AIS Exit Questionnaire</v>
          </cell>
          <cell r="R41" t="str">
            <v xml:space="preserve"> N</v>
          </cell>
          <cell r="S41" t="str">
            <v xml:space="preserve"> </v>
          </cell>
          <cell r="T41" t="str">
            <v xml:space="preserve"> 08</v>
          </cell>
          <cell r="U41" t="str">
            <v xml:space="preserve"> 08</v>
          </cell>
          <cell r="V41" t="str">
            <v xml:space="preserve"> jkp1608@gmail.com</v>
          </cell>
          <cell r="W41" t="str">
            <v xml:space="preserve"> Area Manager</v>
          </cell>
          <cell r="X41" t="str">
            <v xml:space="preserve"> Area Manager</v>
          </cell>
          <cell r="Y41" t="str">
            <v xml:space="preserve"> L01</v>
          </cell>
          <cell r="Z41" t="str">
            <v xml:space="preserve"> L01</v>
          </cell>
          <cell r="AA41" t="str">
            <v xml:space="preserve"> No</v>
          </cell>
          <cell r="AB41" t="str">
            <v xml:space="preserve"> No</v>
          </cell>
        </row>
        <row r="42">
          <cell r="A42" t="str">
            <v>TE0131</v>
          </cell>
          <cell r="B42" t="e">
            <v>#N/A</v>
          </cell>
          <cell r="C42" t="str">
            <v>Gunjan</v>
          </cell>
          <cell r="E42" t="str">
            <v>Swami</v>
          </cell>
          <cell r="F42" t="str">
            <v>05/07/2018</v>
          </cell>
          <cell r="G42" t="str">
            <v>27/03/2019</v>
          </cell>
          <cell r="H42" t="str">
            <v>26/04/2019</v>
          </cell>
          <cell r="I42" t="str">
            <v>Asahi India Glass Limited</v>
          </cell>
          <cell r="J42" t="str">
            <v>CSO</v>
          </cell>
          <cell r="K42" t="str">
            <v>HR &amp; Administration</v>
          </cell>
          <cell r="L42" t="str">
            <v>Talent Management</v>
          </cell>
          <cell r="M42" t="str">
            <v>Executive Trainee</v>
          </cell>
          <cell r="N42" t="str">
            <v>Trainee</v>
          </cell>
          <cell r="O42" t="str">
            <v>Executive</v>
          </cell>
          <cell r="P42" t="str">
            <v>Regular</v>
          </cell>
          <cell r="Q42" t="str">
            <v>AIS Exit Questionnaire</v>
          </cell>
          <cell r="R42" t="str">
            <v xml:space="preserve"> No, I had recommended one of  my friends, she joined the company and absconded in a month only because of discomfort.</v>
          </cell>
          <cell r="S42" t="str">
            <v xml:space="preserve"> It will be good if instead of focusing on best practices followed in the industry the company focuses on the basis practices atleast. The company should focus on becoming an Hi-Tech organization.</v>
          </cell>
          <cell r="T42" t="str">
            <v xml:space="preserve"> 3,00,000</v>
          </cell>
          <cell r="U42" t="str">
            <v xml:space="preserve"> 3,00,000</v>
          </cell>
          <cell r="V42" t="str">
            <v xml:space="preserve"> -------</v>
          </cell>
          <cell r="W42" t="str">
            <v xml:space="preserve"> ET - HR</v>
          </cell>
          <cell r="X42" t="str">
            <v xml:space="preserve"> ET -HR</v>
          </cell>
          <cell r="Y42" t="str">
            <v xml:space="preserve"> Junior Management</v>
          </cell>
          <cell r="Z42" t="str">
            <v xml:space="preserve"> Junior Management</v>
          </cell>
          <cell r="AA42" t="str">
            <v xml:space="preserve"> Yes</v>
          </cell>
          <cell r="AB42" t="str">
            <v xml:space="preserve"> No</v>
          </cell>
        </row>
        <row r="43">
          <cell r="A43">
            <v>101524</v>
          </cell>
          <cell r="C43" t="str">
            <v>Kunal</v>
          </cell>
          <cell r="E43" t="str">
            <v>Talwar</v>
          </cell>
          <cell r="F43" t="str">
            <v>31/01/2018</v>
          </cell>
          <cell r="G43" t="str">
            <v>18/04/2019</v>
          </cell>
          <cell r="H43" t="str">
            <v>23/05/2019</v>
          </cell>
          <cell r="I43" t="str">
            <v>AIS Glass Solutions Limited</v>
          </cell>
          <cell r="J43" t="str">
            <v>Windows</v>
          </cell>
          <cell r="K43" t="str">
            <v>Sales &amp; Marketing</v>
          </cell>
          <cell r="L43" t="str">
            <v>Sales &amp; Marketing</v>
          </cell>
          <cell r="M43" t="str">
            <v>Area Manager</v>
          </cell>
          <cell r="N43" t="str">
            <v>L01</v>
          </cell>
          <cell r="O43" t="str">
            <v>M3</v>
          </cell>
          <cell r="P43" t="str">
            <v>Regular</v>
          </cell>
          <cell r="Q43" t="str">
            <v>AIS Exit Questionnaire</v>
          </cell>
          <cell r="R43" t="str">
            <v xml:space="preserve"> No , as AIS has more focus on another department than sales department which generate revenue for the company</v>
          </cell>
          <cell r="S43" t="str">
            <v xml:space="preserve"> must focus on sales team as you focus more on back hand people</v>
          </cell>
          <cell r="T43" t="str">
            <v xml:space="preserve"> 7.25</v>
          </cell>
          <cell r="U43" t="str">
            <v xml:space="preserve"> 7.25</v>
          </cell>
          <cell r="V43" t="str">
            <v xml:space="preserve"> kunaltalwar16@gmail.com</v>
          </cell>
          <cell r="W43" t="str">
            <v xml:space="preserve"> ASM</v>
          </cell>
          <cell r="X43" t="str">
            <v xml:space="preserve"> ASM</v>
          </cell>
          <cell r="Y43" t="str">
            <v xml:space="preserve"> L1</v>
          </cell>
          <cell r="Z43" t="str">
            <v xml:space="preserve"> L1</v>
          </cell>
          <cell r="AA43" t="str">
            <v xml:space="preserve"> Yes</v>
          </cell>
          <cell r="AB43" t="str">
            <v xml:space="preserve"> No</v>
          </cell>
        </row>
        <row r="44">
          <cell r="A44">
            <v>145017</v>
          </cell>
          <cell r="C44" t="str">
            <v>Ompal</v>
          </cell>
          <cell r="F44" t="str">
            <v>03/04/2006</v>
          </cell>
          <cell r="G44" t="str">
            <v>20/09/2019</v>
          </cell>
          <cell r="H44" t="str">
            <v>21/10/2019</v>
          </cell>
          <cell r="I44" t="str">
            <v>Asahi India Glass Limited</v>
          </cell>
          <cell r="J44" t="str">
            <v>Roorkee-Float</v>
          </cell>
          <cell r="K44" t="str">
            <v>Production</v>
          </cell>
          <cell r="L44" t="str">
            <v>Off-Line</v>
          </cell>
          <cell r="M44" t="str">
            <v>Section Head</v>
          </cell>
          <cell r="N44" t="str">
            <v>L03</v>
          </cell>
          <cell r="O44" t="str">
            <v>M3</v>
          </cell>
          <cell r="P44" t="str">
            <v>Regular</v>
          </cell>
          <cell r="Q44" t="str">
            <v>AIS Exit Questionnaire</v>
          </cell>
          <cell r="R44" t="str">
            <v xml:space="preserve"> Yes, Good organisation to learn</v>
          </cell>
          <cell r="S44" t="str">
            <v xml:space="preserve"> To be motivated by top management.</v>
          </cell>
          <cell r="T44" t="str">
            <v xml:space="preserve"> 10.0 lacks/annum</v>
          </cell>
          <cell r="U44" t="str">
            <v xml:space="preserve"> 1.8 lacks/annum</v>
          </cell>
          <cell r="V44" t="str">
            <v xml:space="preserve"> singhompal2011@gmail.com</v>
          </cell>
          <cell r="W44" t="str">
            <v xml:space="preserve"> Section Head</v>
          </cell>
          <cell r="X44" t="str">
            <v xml:space="preserve"> Shift in charge</v>
          </cell>
          <cell r="Y44" t="str">
            <v xml:space="preserve"> L-03</v>
          </cell>
          <cell r="Z44" t="str">
            <v xml:space="preserve"> M-6A</v>
          </cell>
          <cell r="AA44" t="str">
            <v xml:space="preserve"> Yes</v>
          </cell>
          <cell r="AB44" t="str">
            <v xml:space="preserve"> No</v>
          </cell>
        </row>
        <row r="45">
          <cell r="A45">
            <v>101193</v>
          </cell>
          <cell r="C45" t="str">
            <v>Kanan</v>
          </cell>
          <cell r="E45" t="str">
            <v>Anand</v>
          </cell>
          <cell r="F45" t="str">
            <v>06/04/2017</v>
          </cell>
          <cell r="G45" t="str">
            <v>19/06/2019</v>
          </cell>
          <cell r="H45" t="str">
            <v>20/07/2019</v>
          </cell>
          <cell r="I45" t="str">
            <v>Asahi India Glass Limited</v>
          </cell>
          <cell r="J45" t="str">
            <v>HO</v>
          </cell>
          <cell r="K45" t="str">
            <v>Materials</v>
          </cell>
          <cell r="L45" t="str">
            <v>Materials</v>
          </cell>
          <cell r="M45" t="str">
            <v>Executive</v>
          </cell>
          <cell r="N45" t="str">
            <v>Senior Officer</v>
          </cell>
          <cell r="O45" t="str">
            <v>Executive</v>
          </cell>
          <cell r="P45" t="str">
            <v>Regular</v>
          </cell>
          <cell r="Q45" t="str">
            <v>AIS Exit Questionnaire</v>
          </cell>
          <cell r="R45" t="str">
            <v xml:space="preserve"> Yes, very good learning experience.</v>
          </cell>
          <cell r="S45" t="str">
            <v xml:space="preserve"> Please retain young people, GETS.</v>
          </cell>
          <cell r="T45" t="str">
            <v xml:space="preserve"> 3.3 LPA</v>
          </cell>
          <cell r="U45" t="str">
            <v xml:space="preserve"> 3 LPA</v>
          </cell>
          <cell r="V45" t="str">
            <v xml:space="preserve"> kanananand51@gmail.com</v>
          </cell>
          <cell r="W45" t="str">
            <v xml:space="preserve"> Executive</v>
          </cell>
          <cell r="X45" t="str">
            <v xml:space="preserve"> GET</v>
          </cell>
          <cell r="Y45" t="str">
            <v xml:space="preserve"> Senior Officer</v>
          </cell>
          <cell r="Z45" t="str">
            <v xml:space="preserve"> GET</v>
          </cell>
          <cell r="AA45" t="str">
            <v xml:space="preserve"> No</v>
          </cell>
          <cell r="AB45" t="str">
            <v xml:space="preserve"> Yes</v>
          </cell>
        </row>
        <row r="46">
          <cell r="A46">
            <v>101359</v>
          </cell>
          <cell r="C46" t="str">
            <v>Sumit</v>
          </cell>
          <cell r="E46" t="str">
            <v>Raturi</v>
          </cell>
          <cell r="F46" t="str">
            <v>24/07/2017</v>
          </cell>
          <cell r="G46" t="str">
            <v>27/06/2019</v>
          </cell>
          <cell r="H46" t="str">
            <v>27/07/2019</v>
          </cell>
          <cell r="I46" t="str">
            <v>Asahi India Glass Limited</v>
          </cell>
          <cell r="J46" t="str">
            <v>Bawal</v>
          </cell>
          <cell r="K46" t="str">
            <v>Total Quality Management</v>
          </cell>
          <cell r="L46" t="str">
            <v>Total Quality Management</v>
          </cell>
          <cell r="M46" t="str">
            <v>Process Engineer</v>
          </cell>
          <cell r="N46" t="str">
            <v>Senior Officer</v>
          </cell>
          <cell r="O46" t="str">
            <v>Executive</v>
          </cell>
          <cell r="P46" t="str">
            <v>Regular</v>
          </cell>
          <cell r="Q46" t="str">
            <v>AIS Exit Questionnaire</v>
          </cell>
          <cell r="R46" t="str">
            <v xml:space="preserve"> Y there are lots of things to learn .</v>
          </cell>
          <cell r="S46" t="str">
            <v xml:space="preserve"> Utilize the talent of young engineers and pay them as per the standard.Hiring young engineers by taking seven rounds and after that paying them such small amount of money is not right.Their hopes and dreams before entering into AIS are high but after some months almost every second engineer is tensed about their career and future because they are doing so much hard work and still company is not paying them as per the standard.</v>
          </cell>
          <cell r="T46" t="str">
            <v xml:space="preserve"> 330000</v>
          </cell>
          <cell r="U46" t="str">
            <v xml:space="preserve"> 300000</v>
          </cell>
          <cell r="V46" t="str">
            <v xml:space="preserve"> sumitraturi29@gmail.com</v>
          </cell>
          <cell r="W46" t="str">
            <v xml:space="preserve"> Process Engineer</v>
          </cell>
          <cell r="X46" t="str">
            <v xml:space="preserve"> GET</v>
          </cell>
          <cell r="Y46" t="str">
            <v xml:space="preserve"> Senior Officer</v>
          </cell>
          <cell r="Z46" t="str">
            <v xml:space="preserve"> Senior Officer</v>
          </cell>
          <cell r="AA46" t="str">
            <v xml:space="preserve"> No</v>
          </cell>
          <cell r="AB46" t="str">
            <v xml:space="preserve"> Yes</v>
          </cell>
        </row>
        <row r="47">
          <cell r="A47">
            <v>101453</v>
          </cell>
          <cell r="C47" t="str">
            <v>Rabindra</v>
          </cell>
          <cell r="D47" t="str">
            <v>Kumar</v>
          </cell>
          <cell r="E47" t="str">
            <v>Sahoo</v>
          </cell>
          <cell r="F47" t="str">
            <v>01/11/2017</v>
          </cell>
          <cell r="G47" t="str">
            <v>12/06/2019</v>
          </cell>
          <cell r="H47" t="str">
            <v>21/07/2019</v>
          </cell>
          <cell r="I47" t="str">
            <v>Asahi India Glass Limited</v>
          </cell>
          <cell r="J47" t="str">
            <v>KAU</v>
          </cell>
          <cell r="K47" t="str">
            <v>Quality Assurance</v>
          </cell>
          <cell r="L47" t="str">
            <v>Quality Assurance</v>
          </cell>
          <cell r="M47" t="str">
            <v>Shift Supervisor</v>
          </cell>
          <cell r="N47" t="str">
            <v>Junior Officer</v>
          </cell>
          <cell r="O47" t="str">
            <v>Executive</v>
          </cell>
          <cell r="P47" t="str">
            <v>Regular</v>
          </cell>
          <cell r="Q47" t="str">
            <v>AIS Exit Questionnaire</v>
          </cell>
          <cell r="R47" t="str">
            <v xml:space="preserve"> Y, BEST COMPANY</v>
          </cell>
          <cell r="S47" t="str">
            <v xml:space="preserve"> SUPPORT</v>
          </cell>
          <cell r="T47" t="str">
            <v xml:space="preserve"> 2.85LAKHS</v>
          </cell>
          <cell r="U47" t="str">
            <v xml:space="preserve"> 1.2LAKHS</v>
          </cell>
          <cell r="V47" t="str">
            <v xml:space="preserve"> rabindrakrsahoo@gmail.com</v>
          </cell>
          <cell r="W47" t="str">
            <v xml:space="preserve"> JUNIOR OFFICER</v>
          </cell>
          <cell r="X47" t="str">
            <v xml:space="preserve"> GET</v>
          </cell>
          <cell r="Y47" t="str">
            <v xml:space="preserve"> 5</v>
          </cell>
          <cell r="Z47" t="str">
            <v xml:space="preserve"> 4</v>
          </cell>
          <cell r="AA47" t="str">
            <v xml:space="preserve"> No</v>
          </cell>
          <cell r="AB47" t="str">
            <v xml:space="preserve"> No</v>
          </cell>
        </row>
        <row r="48">
          <cell r="A48">
            <v>101625</v>
          </cell>
          <cell r="B48">
            <v>101625</v>
          </cell>
          <cell r="C48" t="str">
            <v>Mudit</v>
          </cell>
          <cell r="E48" t="str">
            <v>Sharma</v>
          </cell>
          <cell r="F48" t="str">
            <v>01/05/2018</v>
          </cell>
          <cell r="G48" t="str">
            <v>12/07/2019</v>
          </cell>
          <cell r="H48" t="str">
            <v>11/08/2019</v>
          </cell>
          <cell r="I48" t="str">
            <v>Asahi India Glass Limited</v>
          </cell>
          <cell r="J48" t="str">
            <v>CSO</v>
          </cell>
          <cell r="K48" t="str">
            <v>Training Safety &amp; Environment</v>
          </cell>
          <cell r="L48" t="str">
            <v>Training, Safety &amp; Environment</v>
          </cell>
          <cell r="M48" t="str">
            <v>Executive</v>
          </cell>
          <cell r="N48" t="str">
            <v>Officer</v>
          </cell>
          <cell r="O48" t="str">
            <v>Executive</v>
          </cell>
          <cell r="P48" t="str">
            <v>Regular</v>
          </cell>
          <cell r="Q48" t="str">
            <v>AIS Exit Questionnaire</v>
          </cell>
          <cell r="R48" t="str">
            <v xml:space="preserve"> Y</v>
          </cell>
          <cell r="S48" t="str">
            <v xml:space="preserve"> Better Planning of their growth</v>
          </cell>
          <cell r="T48" t="str">
            <v xml:space="preserve"> 4 LPA</v>
          </cell>
          <cell r="U48" t="str">
            <v xml:space="preserve"> 3 LPA</v>
          </cell>
          <cell r="V48" t="str">
            <v xml:space="preserve"> mudit.sharma.118@gmail.com</v>
          </cell>
          <cell r="W48" t="str">
            <v xml:space="preserve"> Executive</v>
          </cell>
          <cell r="X48" t="str">
            <v xml:space="preserve"> Trainee Executive</v>
          </cell>
          <cell r="Y48" t="str">
            <v xml:space="preserve"> Executive - Officer Grade</v>
          </cell>
          <cell r="Z48" t="str">
            <v xml:space="preserve"> Trainee Executive</v>
          </cell>
          <cell r="AA48" t="str">
            <v xml:space="preserve"> No</v>
          </cell>
          <cell r="AB48" t="str">
            <v xml:space="preserve"> No</v>
          </cell>
        </row>
        <row r="49">
          <cell r="A49">
            <v>101632</v>
          </cell>
          <cell r="C49" t="str">
            <v>Roshan</v>
          </cell>
          <cell r="E49" t="str">
            <v>Navlani</v>
          </cell>
          <cell r="F49" t="str">
            <v>01/05/2018</v>
          </cell>
          <cell r="G49" t="str">
            <v>03/01/2020</v>
          </cell>
          <cell r="H49" t="str">
            <v>03/02/2020</v>
          </cell>
          <cell r="I49" t="str">
            <v>Asahi India Glass Limited</v>
          </cell>
          <cell r="J49" t="str">
            <v>CPT</v>
          </cell>
          <cell r="K49" t="str">
            <v>Sales &amp; Marketing</v>
          </cell>
          <cell r="L49" t="str">
            <v>Sales &amp; Marketing</v>
          </cell>
          <cell r="M49" t="str">
            <v>Key Account Manager</v>
          </cell>
          <cell r="N49" t="str">
            <v>L01</v>
          </cell>
          <cell r="O49" t="str">
            <v>M3</v>
          </cell>
          <cell r="P49" t="str">
            <v>Regular</v>
          </cell>
          <cell r="Q49" t="str">
            <v>AIS Exit Questionnaire</v>
          </cell>
          <cell r="R49" t="str">
            <v xml:space="preserve"> Yes Good place to get exposure of project sales reputed brand in the market</v>
          </cell>
          <cell r="S49" t="str">
            <v xml:space="preserve"> More detailed induction and training process and more inter departmental coordination</v>
          </cell>
          <cell r="T49" t="str">
            <v xml:space="preserve"> 744978</v>
          </cell>
          <cell r="U49" t="str">
            <v xml:space="preserve"> 700000</v>
          </cell>
          <cell r="V49" t="str">
            <v xml:space="preserve"> roshannavlani1991@gmail.com</v>
          </cell>
          <cell r="W49" t="str">
            <v xml:space="preserve"> KEY ACCOUNT MANAGER</v>
          </cell>
          <cell r="X49" t="str">
            <v xml:space="preserve"> MANAGEMENT TRAINEE</v>
          </cell>
          <cell r="Y49" t="str">
            <v xml:space="preserve"> L1</v>
          </cell>
          <cell r="Z49" t="str">
            <v xml:space="preserve"> SENIOR OFFICER</v>
          </cell>
          <cell r="AA49" t="str">
            <v xml:space="preserve"> No</v>
          </cell>
          <cell r="AB49" t="str">
            <v xml:space="preserve"> No</v>
          </cell>
        </row>
        <row r="50">
          <cell r="A50">
            <v>101842</v>
          </cell>
          <cell r="B50">
            <v>101842</v>
          </cell>
          <cell r="C50" t="str">
            <v>Shifali</v>
          </cell>
          <cell r="E50" t="str">
            <v>Pahwa</v>
          </cell>
          <cell r="F50" t="str">
            <v>30/09/2018</v>
          </cell>
          <cell r="G50" t="str">
            <v>23/08/2019</v>
          </cell>
          <cell r="H50" t="str">
            <v>29/09/2019</v>
          </cell>
          <cell r="I50" t="str">
            <v>Asahi India Glass Limited</v>
          </cell>
          <cell r="J50" t="str">
            <v>CSO</v>
          </cell>
          <cell r="K50" t="str">
            <v>HR &amp; Administration</v>
          </cell>
          <cell r="L50" t="str">
            <v>Talent Acquisition</v>
          </cell>
          <cell r="M50" t="str">
            <v>Executive</v>
          </cell>
          <cell r="N50" t="str">
            <v>Officer</v>
          </cell>
          <cell r="O50" t="str">
            <v>Executive</v>
          </cell>
          <cell r="P50" t="str">
            <v>Regular</v>
          </cell>
          <cell r="Q50" t="str">
            <v>AIS Exit Questionnaire</v>
          </cell>
          <cell r="R50" t="str">
            <v xml:space="preserve"> Y</v>
          </cell>
          <cell r="S50" t="str">
            <v xml:space="preserve"> </v>
          </cell>
          <cell r="T50" t="str">
            <v xml:space="preserve"> 4 LPA</v>
          </cell>
          <cell r="U50" t="str">
            <v xml:space="preserve"> 3 LPA</v>
          </cell>
          <cell r="V50" t="str">
            <v xml:space="preserve"> shifalipahwa1@gmail.com</v>
          </cell>
          <cell r="W50" t="str">
            <v xml:space="preserve"> Execuitve</v>
          </cell>
          <cell r="X50" t="str">
            <v xml:space="preserve"> Executive Trainee</v>
          </cell>
          <cell r="Y50" t="str">
            <v xml:space="preserve"> Executive</v>
          </cell>
          <cell r="Z50" t="str">
            <v xml:space="preserve"> Trainee</v>
          </cell>
          <cell r="AA50" t="str">
            <v xml:space="preserve"> No</v>
          </cell>
          <cell r="AB50" t="str">
            <v xml:space="preserve"> No</v>
          </cell>
        </row>
        <row r="51">
          <cell r="A51">
            <v>101925</v>
          </cell>
          <cell r="B51">
            <v>101925</v>
          </cell>
          <cell r="C51" t="str">
            <v>Kapil</v>
          </cell>
          <cell r="E51" t="str">
            <v>Dev</v>
          </cell>
          <cell r="F51" t="str">
            <v>28/01/2019</v>
          </cell>
          <cell r="G51" t="str">
            <v>10/07/2019</v>
          </cell>
          <cell r="H51" t="str">
            <v>09/08/2019</v>
          </cell>
          <cell r="I51" t="str">
            <v>Asahi India Glass Limited</v>
          </cell>
          <cell r="J51" t="str">
            <v>CSO</v>
          </cell>
          <cell r="K51" t="str">
            <v>Information Technology</v>
          </cell>
          <cell r="L51" t="str">
            <v>Information Technology</v>
          </cell>
          <cell r="M51" t="str">
            <v>Manager</v>
          </cell>
          <cell r="N51" t="str">
            <v>L07</v>
          </cell>
          <cell r="O51" t="str">
            <v>M3</v>
          </cell>
          <cell r="P51" t="str">
            <v>Regular</v>
          </cell>
          <cell r="Q51" t="str">
            <v>AIS Exit Questionnaire</v>
          </cell>
          <cell r="R51" t="str">
            <v xml:space="preserve"> Yes, for Operations specailly</v>
          </cell>
          <cell r="S51" t="str">
            <v xml:space="preserve"> Employee Satisfaction, Employee utilization as per KRA</v>
          </cell>
          <cell r="T51" t="str">
            <v xml:space="preserve"> 17L</v>
          </cell>
          <cell r="U51" t="str">
            <v xml:space="preserve"> 17L</v>
          </cell>
          <cell r="V51" t="str">
            <v xml:space="preserve"> kap_Jangira@yahoo.co.in</v>
          </cell>
          <cell r="W51" t="str">
            <v xml:space="preserve"> IT Manager</v>
          </cell>
          <cell r="X51" t="str">
            <v xml:space="preserve"> IT Manager</v>
          </cell>
          <cell r="Y51" t="str">
            <v xml:space="preserve"> L7</v>
          </cell>
          <cell r="Z51" t="str">
            <v xml:space="preserve"> L7</v>
          </cell>
          <cell r="AA51" t="str">
            <v xml:space="preserve"> No</v>
          </cell>
          <cell r="AB51" t="str">
            <v xml:space="preserve"> No</v>
          </cell>
        </row>
        <row r="52">
          <cell r="A52" t="str">
            <v>TE0143</v>
          </cell>
          <cell r="B52" t="e">
            <v>#N/A</v>
          </cell>
          <cell r="C52" t="str">
            <v>Debpratim</v>
          </cell>
          <cell r="E52" t="str">
            <v>Das</v>
          </cell>
          <cell r="F52" t="str">
            <v>24/09/2018</v>
          </cell>
          <cell r="G52" t="str">
            <v>19/08/2019</v>
          </cell>
          <cell r="H52" t="str">
            <v>25/09/2019</v>
          </cell>
          <cell r="I52" t="str">
            <v>Asahi India Glass Limited</v>
          </cell>
          <cell r="J52" t="str">
            <v>CSO</v>
          </cell>
          <cell r="K52" t="str">
            <v>HR &amp; Administration</v>
          </cell>
          <cell r="L52" t="str">
            <v>HR Operations</v>
          </cell>
          <cell r="M52" t="str">
            <v>Executive Trainee</v>
          </cell>
          <cell r="N52" t="str">
            <v>Trainee</v>
          </cell>
          <cell r="O52" t="str">
            <v>Executive</v>
          </cell>
          <cell r="P52" t="str">
            <v>Regular</v>
          </cell>
          <cell r="Q52" t="str">
            <v>AIS Exit Questionnaire</v>
          </cell>
          <cell r="R52" t="str">
            <v xml:space="preserve"> Y
One gets a lot of exposure to the business world, truly understand what responsibility and accountability mean and learn a lot of things applicable in the real world which are never taught in schools and colleges</v>
          </cell>
          <cell r="S52" t="str">
            <v xml:space="preserve"> </v>
          </cell>
          <cell r="T52" t="str">
            <v xml:space="preserve"> 3 LPA</v>
          </cell>
          <cell r="U52" t="str">
            <v xml:space="preserve"> 3 LPA</v>
          </cell>
          <cell r="V52" t="str">
            <v xml:space="preserve"> debpratimdas96@gmail.com</v>
          </cell>
          <cell r="W52" t="str">
            <v xml:space="preserve"> Executive Trainee</v>
          </cell>
          <cell r="X52" t="str">
            <v xml:space="preserve"> Executive Trainee</v>
          </cell>
          <cell r="Y52" t="str">
            <v xml:space="preserve"> Executive</v>
          </cell>
          <cell r="Z52" t="str">
            <v xml:space="preserve"> Executive</v>
          </cell>
          <cell r="AA52" t="str">
            <v xml:space="preserve"> No</v>
          </cell>
          <cell r="AB52" t="str">
            <v xml:space="preserve"> No</v>
          </cell>
        </row>
        <row r="53">
          <cell r="A53">
            <v>101360</v>
          </cell>
          <cell r="C53" t="str">
            <v>Saket</v>
          </cell>
          <cell r="E53" t="str">
            <v>Dimri</v>
          </cell>
          <cell r="F53" t="str">
            <v>24/07/2017</v>
          </cell>
          <cell r="G53" t="str">
            <v>24/08/2019</v>
          </cell>
          <cell r="H53" t="str">
            <v>23/09/2019</v>
          </cell>
          <cell r="I53" t="str">
            <v>Asahi India Glass Limited</v>
          </cell>
          <cell r="J53" t="str">
            <v>Bawal</v>
          </cell>
          <cell r="K53" t="str">
            <v>Total Quality Management</v>
          </cell>
          <cell r="L53" t="str">
            <v>Total Quality Management</v>
          </cell>
          <cell r="M53" t="str">
            <v>Process Engineer</v>
          </cell>
          <cell r="N53" t="str">
            <v>Senior Officer</v>
          </cell>
          <cell r="O53" t="str">
            <v>Executive</v>
          </cell>
          <cell r="P53" t="str">
            <v>Regular</v>
          </cell>
          <cell r="Q53" t="str">
            <v>AIS Exit Questionnaire</v>
          </cell>
          <cell r="R53" t="str">
            <v xml:space="preserve"> Yes , A place where u can learn a lot how to work in an organisation .</v>
          </cell>
          <cell r="S53" t="str">
            <v xml:space="preserve"> Employee work timing should be maintained as the work life balance in AIS is not good . Increment in Salary should be provided on time not after 6 month .</v>
          </cell>
          <cell r="T53" t="str">
            <v xml:space="preserve"> 3.3 lakhs</v>
          </cell>
          <cell r="U53" t="str">
            <v xml:space="preserve"> 3 lakhs</v>
          </cell>
          <cell r="V53" t="str">
            <v xml:space="preserve"> saketdimri1995@gmail.com</v>
          </cell>
          <cell r="W53" t="str">
            <v xml:space="preserve"> Process Engineer</v>
          </cell>
          <cell r="X53" t="str">
            <v xml:space="preserve"> GET</v>
          </cell>
          <cell r="Y53" t="str">
            <v xml:space="preserve"> Executive - Senior officer</v>
          </cell>
          <cell r="Z53" t="str">
            <v xml:space="preserve"> Executive - Junior Officer</v>
          </cell>
          <cell r="AA53" t="str">
            <v xml:space="preserve"> No</v>
          </cell>
          <cell r="AB53" t="str">
            <v xml:space="preserve"> Yes</v>
          </cell>
        </row>
        <row r="54">
          <cell r="A54">
            <v>101663</v>
          </cell>
          <cell r="C54" t="str">
            <v>Tushar</v>
          </cell>
          <cell r="E54" t="str">
            <v>Kanti</v>
          </cell>
          <cell r="F54" t="str">
            <v>09/06/2018</v>
          </cell>
          <cell r="G54" t="str">
            <v>13/07/2019</v>
          </cell>
          <cell r="H54" t="str">
            <v>13/08/2019</v>
          </cell>
          <cell r="I54" t="str">
            <v>Asahi India Glass Limited</v>
          </cell>
          <cell r="J54" t="str">
            <v>Gujarat</v>
          </cell>
          <cell r="K54" t="str">
            <v>New Model Development</v>
          </cell>
          <cell r="L54" t="str">
            <v>New Model Development</v>
          </cell>
          <cell r="M54" t="str">
            <v>Vehicle Project Leader</v>
          </cell>
          <cell r="N54" t="str">
            <v>L01</v>
          </cell>
          <cell r="O54" t="str">
            <v>M3</v>
          </cell>
          <cell r="P54" t="str">
            <v>Regular</v>
          </cell>
          <cell r="Q54" t="str">
            <v>AIS Exit Questionnaire</v>
          </cell>
          <cell r="R54" t="str">
            <v xml:space="preserve"> N</v>
          </cell>
          <cell r="S54" t="str">
            <v xml:space="preserve"> Following points to be noted
1) People should not shout on their subordinates
2) Build silent culture so everyone enjoy to work here
3) Office time should not be after office hours
4) Interplant communication should be strong</v>
          </cell>
          <cell r="T54" t="str">
            <v xml:space="preserve"> 780000</v>
          </cell>
          <cell r="U54" t="str">
            <v xml:space="preserve"> 780000</v>
          </cell>
          <cell r="V54" t="str">
            <v xml:space="preserve"> tushi24@gmail.com</v>
          </cell>
          <cell r="W54" t="str">
            <v xml:space="preserve"> Vehicle project leader</v>
          </cell>
          <cell r="X54" t="str">
            <v xml:space="preserve"> Vehicle project leader</v>
          </cell>
          <cell r="Y54" t="str">
            <v xml:space="preserve"> L1</v>
          </cell>
          <cell r="Z54" t="str">
            <v xml:space="preserve"> L1</v>
          </cell>
          <cell r="AA54" t="str">
            <v xml:space="preserve"> Yes</v>
          </cell>
          <cell r="AB54" t="str">
            <v xml:space="preserve"> No</v>
          </cell>
        </row>
        <row r="55">
          <cell r="A55">
            <v>101742</v>
          </cell>
          <cell r="C55" t="str">
            <v>Harshit</v>
          </cell>
          <cell r="E55" t="str">
            <v>Kumar</v>
          </cell>
          <cell r="F55" t="str">
            <v>01/08/2018</v>
          </cell>
          <cell r="G55" t="str">
            <v>14/06/2019</v>
          </cell>
          <cell r="H55" t="str">
            <v>14/07/2019</v>
          </cell>
          <cell r="I55" t="str">
            <v>Asahi India Glass Limited</v>
          </cell>
          <cell r="J55" t="str">
            <v>Roorkee-Auto</v>
          </cell>
          <cell r="K55" t="str">
            <v>Supply Chain Management</v>
          </cell>
          <cell r="L55" t="str">
            <v>Production Planning &amp; Control</v>
          </cell>
          <cell r="M55" t="str">
            <v>Officer</v>
          </cell>
          <cell r="N55" t="str">
            <v>Junior Officer</v>
          </cell>
          <cell r="O55" t="str">
            <v>Executive</v>
          </cell>
          <cell r="P55" t="str">
            <v>Regular</v>
          </cell>
          <cell r="Q55" t="str">
            <v>AIS Exit Questionnaire</v>
          </cell>
          <cell r="R55" t="str">
            <v xml:space="preserve"> yes . good to work with AIS .</v>
          </cell>
          <cell r="S55" t="str">
            <v xml:space="preserve"> no.</v>
          </cell>
          <cell r="T55" t="str">
            <v xml:space="preserve"> 275004</v>
          </cell>
          <cell r="U55" t="str">
            <v xml:space="preserve"> 275004</v>
          </cell>
          <cell r="V55" t="str">
            <v xml:space="preserve"> harshitmittal20@gmail.com</v>
          </cell>
          <cell r="W55" t="str">
            <v xml:space="preserve"> Officer</v>
          </cell>
          <cell r="X55" t="str">
            <v xml:space="preserve"> Officer</v>
          </cell>
          <cell r="Y55" t="str">
            <v xml:space="preserve"> Officer</v>
          </cell>
          <cell r="Z55" t="str">
            <v xml:space="preserve"> Officer</v>
          </cell>
          <cell r="AA55" t="str">
            <v xml:space="preserve"> No</v>
          </cell>
          <cell r="AB55" t="str">
            <v xml:space="preserve"> No</v>
          </cell>
        </row>
        <row r="56">
          <cell r="A56">
            <v>101894</v>
          </cell>
          <cell r="C56" t="str">
            <v>Abinash</v>
          </cell>
          <cell r="E56" t="str">
            <v>Mohapatra</v>
          </cell>
          <cell r="F56" t="str">
            <v>01/12/2018</v>
          </cell>
          <cell r="G56" t="str">
            <v>08/03/2019</v>
          </cell>
          <cell r="H56" t="str">
            <v>07/04/2019</v>
          </cell>
          <cell r="I56" t="str">
            <v>Asahi India Glass Limited</v>
          </cell>
          <cell r="J56" t="str">
            <v>T 16-Auto</v>
          </cell>
          <cell r="K56" t="str">
            <v>Maintenance</v>
          </cell>
          <cell r="L56" t="str">
            <v>Electrical Maintenance</v>
          </cell>
          <cell r="M56" t="str">
            <v>Junior Officer</v>
          </cell>
          <cell r="N56" t="str">
            <v>Junior Officer</v>
          </cell>
          <cell r="O56" t="str">
            <v>Executive</v>
          </cell>
          <cell r="P56" t="str">
            <v>Regular</v>
          </cell>
          <cell r="Q56" t="str">
            <v>AIS Exit Questionnaire</v>
          </cell>
          <cell r="R56" t="str">
            <v xml:space="preserve"> Yes,because I like AIS culture.</v>
          </cell>
          <cell r="S56" t="str">
            <v xml:space="preserve"> Encourage cooperation over competition.</v>
          </cell>
          <cell r="T56" t="str">
            <v xml:space="preserve"> 275004</v>
          </cell>
          <cell r="U56" t="str">
            <v xml:space="preserve"> 144000</v>
          </cell>
          <cell r="V56" t="str">
            <v xml:space="preserve"> mohapatraabinash5@gmail.com</v>
          </cell>
          <cell r="W56" t="str">
            <v xml:space="preserve"> Junior Officer</v>
          </cell>
          <cell r="X56" t="str">
            <v xml:space="preserve"> Trainee</v>
          </cell>
          <cell r="Y56" t="str">
            <v xml:space="preserve"> Junior officer</v>
          </cell>
          <cell r="Z56" t="str">
            <v xml:space="preserve"> Trainee</v>
          </cell>
          <cell r="AA56" t="str">
            <v xml:space="preserve"> No</v>
          </cell>
          <cell r="AB56" t="str">
            <v xml:space="preserve"> No</v>
          </cell>
        </row>
        <row r="57">
          <cell r="A57">
            <v>101934</v>
          </cell>
          <cell r="C57" t="str">
            <v>Pooja</v>
          </cell>
          <cell r="D57" t="str">
            <v>Bhatia</v>
          </cell>
          <cell r="E57" t="str">
            <v>Gupta</v>
          </cell>
          <cell r="F57" t="str">
            <v>04/02/2019</v>
          </cell>
          <cell r="G57" t="str">
            <v>05/08/2019</v>
          </cell>
          <cell r="H57" t="str">
            <v>06/09/2019</v>
          </cell>
          <cell r="I57" t="str">
            <v>AIS Glass Solutions Limited</v>
          </cell>
          <cell r="J57" t="str">
            <v>Delhi-GS</v>
          </cell>
          <cell r="K57" t="str">
            <v>HR &amp; Administration</v>
          </cell>
          <cell r="L57" t="str">
            <v>HR &amp; Administration</v>
          </cell>
          <cell r="M57" t="str">
            <v>Executive</v>
          </cell>
          <cell r="N57" t="str">
            <v>M5-B</v>
          </cell>
          <cell r="O57" t="str">
            <v>Executive</v>
          </cell>
          <cell r="P57" t="str">
            <v>Regular</v>
          </cell>
          <cell r="Q57" t="str">
            <v>AIS Exit Questionnaire</v>
          </cell>
          <cell r="R57" t="str">
            <v xml:space="preserve"> </v>
          </cell>
          <cell r="S57" t="str">
            <v xml:space="preserve"> </v>
          </cell>
          <cell r="T57" t="str">
            <v xml:space="preserve"> </v>
          </cell>
          <cell r="U57" t="str">
            <v xml:space="preserve"> </v>
          </cell>
          <cell r="V57" t="str">
            <v xml:space="preserve"> </v>
          </cell>
          <cell r="W57" t="str">
            <v xml:space="preserve"> </v>
          </cell>
          <cell r="X57" t="str">
            <v xml:space="preserve"> </v>
          </cell>
          <cell r="Y57" t="str">
            <v xml:space="preserve"> </v>
          </cell>
          <cell r="Z57" t="str">
            <v xml:space="preserve"> </v>
          </cell>
          <cell r="AA57" t="str">
            <v xml:space="preserve"> No</v>
          </cell>
          <cell r="AB57" t="str">
            <v xml:space="preserve"> No</v>
          </cell>
        </row>
        <row r="58">
          <cell r="A58">
            <v>101937</v>
          </cell>
          <cell r="C58" t="str">
            <v>Satyesh</v>
          </cell>
          <cell r="D58" t="str">
            <v>Chandra</v>
          </cell>
          <cell r="E58" t="str">
            <v>Gupta</v>
          </cell>
          <cell r="F58" t="str">
            <v>07/02/2019</v>
          </cell>
          <cell r="G58" t="str">
            <v>08/08/2019</v>
          </cell>
          <cell r="H58" t="str">
            <v>07/09/2019</v>
          </cell>
          <cell r="I58" t="str">
            <v>Asahi India Glass Limited</v>
          </cell>
          <cell r="J58" t="str">
            <v>North Zone-Float</v>
          </cell>
          <cell r="K58" t="str">
            <v>HR &amp; Administration</v>
          </cell>
          <cell r="L58" t="str">
            <v>HR &amp; Administration</v>
          </cell>
          <cell r="M58" t="str">
            <v>Executive</v>
          </cell>
          <cell r="N58" t="str">
            <v>M5-C</v>
          </cell>
          <cell r="O58" t="str">
            <v>Executive</v>
          </cell>
          <cell r="P58" t="str">
            <v>Regular</v>
          </cell>
          <cell r="Q58" t="str">
            <v>AIS Exit Questionnaire</v>
          </cell>
          <cell r="R58" t="str">
            <v xml:space="preserve"> Will See</v>
          </cell>
          <cell r="S58" t="str">
            <v xml:space="preserve"> NA</v>
          </cell>
          <cell r="T58" t="str">
            <v xml:space="preserve"> 4.10</v>
          </cell>
          <cell r="U58" t="str">
            <v xml:space="preserve"> 4.10</v>
          </cell>
          <cell r="V58" t="str">
            <v xml:space="preserve"> satyesh84@gmail.com</v>
          </cell>
          <cell r="W58" t="str">
            <v xml:space="preserve"> HE Executive</v>
          </cell>
          <cell r="X58" t="str">
            <v xml:space="preserve"> HR Executive</v>
          </cell>
          <cell r="Y58" t="str">
            <v xml:space="preserve"> M5-C</v>
          </cell>
          <cell r="Z58" t="str">
            <v xml:space="preserve"> M5-C</v>
          </cell>
          <cell r="AA58" t="str">
            <v xml:space="preserve"> </v>
          </cell>
          <cell r="AB58" t="str">
            <v xml:space="preserve"> No</v>
          </cell>
        </row>
        <row r="59">
          <cell r="A59">
            <v>102030</v>
          </cell>
          <cell r="C59" t="str">
            <v>Patnala</v>
          </cell>
          <cell r="D59" t="str">
            <v>Santosh</v>
          </cell>
          <cell r="E59" t="str">
            <v>Kumar</v>
          </cell>
          <cell r="F59" t="str">
            <v>04/06/2019</v>
          </cell>
          <cell r="G59" t="str">
            <v>14/08/2019</v>
          </cell>
          <cell r="H59" t="str">
            <v>04/10/2019</v>
          </cell>
          <cell r="I59" t="str">
            <v>Asahi India Glass Limited</v>
          </cell>
          <cell r="J59" t="str">
            <v>AAU</v>
          </cell>
          <cell r="K59" t="str">
            <v>HR &amp; Administration</v>
          </cell>
          <cell r="L59" t="str">
            <v>HR &amp; Administration</v>
          </cell>
          <cell r="M59" t="str">
            <v>Section Head</v>
          </cell>
          <cell r="N59" t="str">
            <v>L01</v>
          </cell>
          <cell r="O59" t="str">
            <v>M3</v>
          </cell>
          <cell r="P59" t="str">
            <v>Regular</v>
          </cell>
          <cell r="Q59" t="str">
            <v>AIS Exit Questionnaire</v>
          </cell>
          <cell r="R59" t="str">
            <v xml:space="preserve"> yes</v>
          </cell>
          <cell r="S59" t="str">
            <v xml:space="preserve"> People should be introduced first to work in better way .</v>
          </cell>
          <cell r="T59" t="str">
            <v xml:space="preserve"> 5.4</v>
          </cell>
          <cell r="U59" t="str">
            <v xml:space="preserve"> 5.4</v>
          </cell>
          <cell r="V59" t="str">
            <v xml:space="preserve"> skpatnala@gmail.com</v>
          </cell>
          <cell r="W59" t="str">
            <v xml:space="preserve"> HR and Admin</v>
          </cell>
          <cell r="X59" t="str">
            <v xml:space="preserve"> HR and Admin</v>
          </cell>
          <cell r="Y59" t="str">
            <v xml:space="preserve"> L1</v>
          </cell>
          <cell r="Z59" t="str">
            <v xml:space="preserve"> L1</v>
          </cell>
          <cell r="AA59" t="str">
            <v xml:space="preserve"> Yes</v>
          </cell>
          <cell r="AB59" t="str">
            <v xml:space="preserve"> No</v>
          </cell>
        </row>
        <row r="60">
          <cell r="A60">
            <v>100120</v>
          </cell>
          <cell r="C60" t="str">
            <v>Rohit</v>
          </cell>
          <cell r="D60" t="str">
            <v>Kumar</v>
          </cell>
          <cell r="E60" t="str">
            <v>Gupta</v>
          </cell>
          <cell r="F60" t="str">
            <v>07/11/2005</v>
          </cell>
          <cell r="G60" t="str">
            <v>22/08/2019</v>
          </cell>
          <cell r="H60" t="str">
            <v>06/11/2019</v>
          </cell>
          <cell r="I60" t="str">
            <v>Asahi India Glass Limited</v>
          </cell>
          <cell r="J60" t="str">
            <v>HO</v>
          </cell>
          <cell r="K60" t="str">
            <v>Support to TAG and New Initiatives</v>
          </cell>
          <cell r="L60" t="str">
            <v>Support to TAG and New Initiatives</v>
          </cell>
          <cell r="M60" t="str">
            <v>Head</v>
          </cell>
          <cell r="N60" t="str">
            <v>L09</v>
          </cell>
          <cell r="O60" t="str">
            <v>M2</v>
          </cell>
          <cell r="P60" t="str">
            <v>Regular</v>
          </cell>
          <cell r="Q60" t="str">
            <v>AIS Exit Questionnaire</v>
          </cell>
          <cell r="R60" t="str">
            <v xml:space="preserve"> I will let them know both the Good and Bad points and will leave it up to them to decide. In fact no company is an Ideal company. Each one has its own plus or minus points</v>
          </cell>
          <cell r="S60" t="str">
            <v xml:space="preserve"> Have already provided at so many platforms, I think no need to repeat</v>
          </cell>
          <cell r="T60" t="str">
            <v xml:space="preserve"> 30.12 Lacs</v>
          </cell>
          <cell r="U60" t="str">
            <v xml:space="preserve"> 3.6 Lacs</v>
          </cell>
          <cell r="V60" t="str">
            <v xml:space="preserve"> rohit_gupta_77@yahoo.co.in</v>
          </cell>
          <cell r="W60" t="str">
            <v xml:space="preserve"> Head</v>
          </cell>
          <cell r="X60" t="str">
            <v xml:space="preserve"> Section Head</v>
          </cell>
          <cell r="Y60" t="str">
            <v xml:space="preserve"> L 9</v>
          </cell>
          <cell r="Z60" t="str">
            <v xml:space="preserve"> L 4</v>
          </cell>
          <cell r="AA60" t="str">
            <v xml:space="preserve"> Yes</v>
          </cell>
          <cell r="AB60" t="str">
            <v xml:space="preserve"> No</v>
          </cell>
        </row>
        <row r="61">
          <cell r="A61">
            <v>101165</v>
          </cell>
          <cell r="C61" t="str">
            <v>Priyanka</v>
          </cell>
          <cell r="E61" t="str">
            <v>Attri</v>
          </cell>
          <cell r="F61" t="str">
            <v>28/02/2017</v>
          </cell>
          <cell r="G61" t="str">
            <v>13/09/2019</v>
          </cell>
          <cell r="H61" t="str">
            <v>13/10/2019</v>
          </cell>
          <cell r="I61" t="str">
            <v>Asahi India Glass Limited</v>
          </cell>
          <cell r="J61" t="str">
            <v>HO</v>
          </cell>
          <cell r="K61" t="str">
            <v>Sales &amp; Marketing</v>
          </cell>
          <cell r="L61" t="str">
            <v>SM-Accounts Receivables</v>
          </cell>
          <cell r="M61" t="str">
            <v>Executive</v>
          </cell>
          <cell r="N61" t="str">
            <v>Senior Officer</v>
          </cell>
          <cell r="O61" t="str">
            <v>Executive</v>
          </cell>
          <cell r="P61" t="str">
            <v>Regular</v>
          </cell>
          <cell r="Q61" t="str">
            <v>AIS Exit Questionnaire</v>
          </cell>
          <cell r="R61" t="str">
            <v xml:space="preserve"> Y</v>
          </cell>
          <cell r="S61" t="str">
            <v xml:space="preserve"> </v>
          </cell>
          <cell r="T61" t="str">
            <v xml:space="preserve"> 5 Lakhs</v>
          </cell>
          <cell r="U61" t="str">
            <v xml:space="preserve"> 4.65 Lakhs</v>
          </cell>
          <cell r="V61" t="str">
            <v xml:space="preserve"> priya30septe@gmail.com</v>
          </cell>
          <cell r="W61" t="str">
            <v xml:space="preserve"> AR Executive</v>
          </cell>
          <cell r="X61" t="str">
            <v xml:space="preserve"> AR Executive</v>
          </cell>
          <cell r="Y61" t="str">
            <v xml:space="preserve"> Senior Officer</v>
          </cell>
          <cell r="Z61" t="str">
            <v xml:space="preserve"> Senior Officer</v>
          </cell>
          <cell r="AA61" t="str">
            <v xml:space="preserve"> No</v>
          </cell>
          <cell r="AB61" t="str">
            <v xml:space="preserve"> No</v>
          </cell>
        </row>
        <row r="62">
          <cell r="A62">
            <v>101761</v>
          </cell>
          <cell r="C62" t="str">
            <v>Hema</v>
          </cell>
          <cell r="E62" t="str">
            <v>Mulchandani</v>
          </cell>
          <cell r="F62" t="str">
            <v>09/08/2018</v>
          </cell>
          <cell r="G62" t="str">
            <v>03/05/2019</v>
          </cell>
          <cell r="H62" t="str">
            <v>03/06/2019</v>
          </cell>
          <cell r="I62" t="str">
            <v>Asahi India Glass Limited</v>
          </cell>
          <cell r="J62" t="str">
            <v>CPT</v>
          </cell>
          <cell r="K62" t="str">
            <v>Sales &amp; Marketing</v>
          </cell>
          <cell r="L62" t="str">
            <v>Sales &amp; Marketing</v>
          </cell>
          <cell r="M62" t="str">
            <v>Technical Manager</v>
          </cell>
          <cell r="N62" t="str">
            <v>L04</v>
          </cell>
          <cell r="O62" t="str">
            <v>M3</v>
          </cell>
          <cell r="P62" t="str">
            <v>Regular</v>
          </cell>
          <cell r="Q62" t="str">
            <v>AIS Exit Questionnaire</v>
          </cell>
          <cell r="R62" t="str">
            <v xml:space="preserve"> No</v>
          </cell>
          <cell r="S62" t="str">
            <v xml:space="preserve"> No comments</v>
          </cell>
          <cell r="T62" t="str">
            <v xml:space="preserve"> 9 Lakhs</v>
          </cell>
          <cell r="U62" t="str">
            <v xml:space="preserve"> 9 Lakhs</v>
          </cell>
          <cell r="V62" t="str">
            <v xml:space="preserve"> hema.kbm@gmail.com</v>
          </cell>
          <cell r="W62" t="str">
            <v xml:space="preserve"> Technical Manager</v>
          </cell>
          <cell r="X62" t="str">
            <v xml:space="preserve"> Technical Manager</v>
          </cell>
          <cell r="Y62" t="str">
            <v xml:space="preserve"> L04</v>
          </cell>
          <cell r="Z62" t="str">
            <v xml:space="preserve"> L04</v>
          </cell>
          <cell r="AA62" t="str">
            <v xml:space="preserve"> Yes</v>
          </cell>
          <cell r="AB62" t="str">
            <v xml:space="preserve"> No</v>
          </cell>
        </row>
        <row r="63">
          <cell r="A63">
            <v>101869</v>
          </cell>
          <cell r="B63" t="e">
            <v>#N/A</v>
          </cell>
          <cell r="C63" t="str">
            <v>Himani</v>
          </cell>
          <cell r="E63" t="str">
            <v>Sharma</v>
          </cell>
          <cell r="F63" t="str">
            <v>01/12/2018</v>
          </cell>
          <cell r="G63" t="str">
            <v>25/02/2019</v>
          </cell>
          <cell r="H63" t="str">
            <v>10/05/2019</v>
          </cell>
          <cell r="I63" t="str">
            <v>Asahi India Glass Limited</v>
          </cell>
          <cell r="J63" t="str">
            <v>CSO</v>
          </cell>
          <cell r="K63" t="str">
            <v>HR &amp; Administration</v>
          </cell>
          <cell r="L63" t="str">
            <v>Talent Acquisition</v>
          </cell>
          <cell r="M63" t="str">
            <v>Executive</v>
          </cell>
          <cell r="N63" t="str">
            <v>Officer</v>
          </cell>
          <cell r="O63" t="str">
            <v>Executive</v>
          </cell>
          <cell r="P63" t="str">
            <v>Regular</v>
          </cell>
          <cell r="Q63" t="str">
            <v>AIS Exit Questionnaire</v>
          </cell>
          <cell r="R63" t="str">
            <v xml:space="preserve"> I would not influence anybody on their decision of joining or not joining AIS. It is the call of a particular individual.</v>
          </cell>
          <cell r="S63" t="str">
            <v xml:space="preserve"> Employees should be appointed right roles. This can increase contentment in employees and create a positive environment</v>
          </cell>
          <cell r="T63" t="str">
            <v xml:space="preserve"> 3.5 LPA</v>
          </cell>
          <cell r="U63" t="str">
            <v xml:space="preserve"> 3 LPA</v>
          </cell>
          <cell r="V63" t="str">
            <v xml:space="preserve"> himani.sharma01@outlook.com</v>
          </cell>
          <cell r="W63" t="str">
            <v xml:space="preserve"> Executive</v>
          </cell>
          <cell r="X63" t="str">
            <v xml:space="preserve"> Executive Trainee</v>
          </cell>
          <cell r="Y63" t="str">
            <v xml:space="preserve"> Executive</v>
          </cell>
          <cell r="Z63" t="str">
            <v xml:space="preserve"> Executive</v>
          </cell>
          <cell r="AA63" t="str">
            <v xml:space="preserve"> Yes</v>
          </cell>
          <cell r="AB63" t="str">
            <v xml:space="preserve"> No</v>
          </cell>
        </row>
        <row r="64">
          <cell r="A64">
            <v>101877</v>
          </cell>
          <cell r="B64">
            <v>101877</v>
          </cell>
          <cell r="C64" t="str">
            <v>Anchit</v>
          </cell>
          <cell r="E64" t="str">
            <v>Rastogi</v>
          </cell>
          <cell r="F64" t="str">
            <v>03/12/2018</v>
          </cell>
          <cell r="G64" t="str">
            <v>01/08/2019</v>
          </cell>
          <cell r="H64" t="str">
            <v>31/08/2019</v>
          </cell>
          <cell r="I64" t="str">
            <v>Asahi India Glass Limited</v>
          </cell>
          <cell r="J64" t="str">
            <v>CSO</v>
          </cell>
          <cell r="K64" t="str">
            <v>COO &amp; EDs Office</v>
          </cell>
          <cell r="L64" t="str">
            <v>COO &amp; EDs Office</v>
          </cell>
          <cell r="M64" t="str">
            <v>Executive Secretary</v>
          </cell>
          <cell r="N64" t="str">
            <v>Senior Officer</v>
          </cell>
          <cell r="O64" t="str">
            <v>Executive</v>
          </cell>
          <cell r="P64" t="str">
            <v>Regular</v>
          </cell>
          <cell r="Q64" t="str">
            <v>AIS Exit Questionnaire</v>
          </cell>
          <cell r="R64" t="str">
            <v xml:space="preserve"> Yes, because of the immense learning opportunity.</v>
          </cell>
          <cell r="S64" t="str">
            <v xml:space="preserve"> NA</v>
          </cell>
          <cell r="T64" t="str">
            <v xml:space="preserve"> 8</v>
          </cell>
          <cell r="U64" t="str">
            <v xml:space="preserve"> 8</v>
          </cell>
          <cell r="V64" t="str">
            <v xml:space="preserve"> rastogi.anchit1993@gmail.com</v>
          </cell>
          <cell r="W64" t="str">
            <v xml:space="preserve"> EA to COO</v>
          </cell>
          <cell r="X64" t="str">
            <v xml:space="preserve"> EA to COO</v>
          </cell>
          <cell r="Y64" t="str">
            <v xml:space="preserve"> Senior Officer</v>
          </cell>
          <cell r="Z64" t="str">
            <v xml:space="preserve"> Senior Officer</v>
          </cell>
          <cell r="AA64" t="str">
            <v xml:space="preserve"> No</v>
          </cell>
          <cell r="AB64" t="str">
            <v xml:space="preserve"> No</v>
          </cell>
        </row>
        <row r="65">
          <cell r="A65">
            <v>100894</v>
          </cell>
          <cell r="C65" t="str">
            <v>Debadatta</v>
          </cell>
          <cell r="E65" t="str">
            <v>Bastia</v>
          </cell>
          <cell r="F65" t="str">
            <v>05/02/2016</v>
          </cell>
          <cell r="G65" t="str">
            <v>20/04/2019</v>
          </cell>
          <cell r="H65" t="str">
            <v>19/05/2019</v>
          </cell>
          <cell r="I65" t="str">
            <v>Asahi India Glass Limited</v>
          </cell>
          <cell r="J65" t="str">
            <v>HO</v>
          </cell>
          <cell r="K65" t="str">
            <v>Supply Chain Management</v>
          </cell>
          <cell r="L65" t="str">
            <v>Logistics</v>
          </cell>
          <cell r="M65" t="str">
            <v>Incharge</v>
          </cell>
          <cell r="N65" t="str">
            <v>L02</v>
          </cell>
          <cell r="O65" t="str">
            <v>M3</v>
          </cell>
          <cell r="P65" t="str">
            <v>Regular</v>
          </cell>
          <cell r="Q65" t="str">
            <v>AIS Exit Questionnaire</v>
          </cell>
          <cell r="R65" t="str">
            <v xml:space="preserve"> Yes</v>
          </cell>
          <cell r="S65" t="str">
            <v xml:space="preserve"> Good place for fresher</v>
          </cell>
          <cell r="T65" t="str">
            <v xml:space="preserve"> 9.32</v>
          </cell>
          <cell r="U65" t="str">
            <v xml:space="preserve"> 7.42</v>
          </cell>
          <cell r="V65" t="str">
            <v xml:space="preserve"> debadatta05bastia@gmail.com</v>
          </cell>
          <cell r="W65" t="str">
            <v xml:space="preserve"> Incharge</v>
          </cell>
          <cell r="X65" t="str">
            <v xml:space="preserve"> Incharge</v>
          </cell>
          <cell r="Y65" t="str">
            <v xml:space="preserve"> L02</v>
          </cell>
          <cell r="Z65" t="str">
            <v xml:space="preserve"> L02</v>
          </cell>
          <cell r="AA65" t="str">
            <v xml:space="preserve"> Yes</v>
          </cell>
          <cell r="AB65" t="str">
            <v xml:space="preserve"> No</v>
          </cell>
        </row>
        <row r="66">
          <cell r="A66">
            <v>101145</v>
          </cell>
          <cell r="C66" t="str">
            <v>Deepak</v>
          </cell>
          <cell r="D66" t="str">
            <v>Kumar</v>
          </cell>
          <cell r="E66" t="str">
            <v>Pawar</v>
          </cell>
          <cell r="F66" t="str">
            <v>01/02/2017</v>
          </cell>
          <cell r="G66" t="str">
            <v>01/01/2020</v>
          </cell>
          <cell r="H66" t="str">
            <v>01/02/2020</v>
          </cell>
          <cell r="I66" t="str">
            <v>Asahi India Glass Limited</v>
          </cell>
          <cell r="J66" t="str">
            <v>Bawal</v>
          </cell>
          <cell r="K66" t="str">
            <v>Quality Assurance</v>
          </cell>
          <cell r="L66" t="str">
            <v>Process Quality</v>
          </cell>
          <cell r="M66" t="str">
            <v>Process Engineer</v>
          </cell>
          <cell r="N66" t="str">
            <v>Senior Officer</v>
          </cell>
          <cell r="O66" t="str">
            <v>Executive</v>
          </cell>
          <cell r="P66" t="str">
            <v>Regular</v>
          </cell>
          <cell r="Q66" t="str">
            <v>AIS Exit Questionnaire</v>
          </cell>
          <cell r="R66" t="str">
            <v xml:space="preserve"> N</v>
          </cell>
          <cell r="S66" t="str">
            <v xml:space="preserve"> Can think of 5 days working with 1 day Work from Home</v>
          </cell>
          <cell r="T66" t="str">
            <v xml:space="preserve"> 4.0 L  (+0.5 L Retention Bonus)</v>
          </cell>
          <cell r="U66" t="str">
            <v xml:space="preserve"> ----</v>
          </cell>
          <cell r="V66" t="str">
            <v xml:space="preserve"> pawar03deepak@gmail.com</v>
          </cell>
          <cell r="W66" t="str">
            <v xml:space="preserve"> Process Engineer</v>
          </cell>
          <cell r="X66" t="str">
            <v xml:space="preserve"> Assistant Manager</v>
          </cell>
          <cell r="Y66" t="str">
            <v xml:space="preserve"> ----</v>
          </cell>
          <cell r="Z66" t="str">
            <v xml:space="preserve"> In terms of AIS Structure it will be L2</v>
          </cell>
          <cell r="AA66" t="str">
            <v xml:space="preserve"> No</v>
          </cell>
          <cell r="AB66" t="str">
            <v xml:space="preserve"> Yes</v>
          </cell>
        </row>
        <row r="67">
          <cell r="A67">
            <v>101209</v>
          </cell>
          <cell r="C67" t="str">
            <v>Naresh</v>
          </cell>
          <cell r="D67" t="str">
            <v>Kumar</v>
          </cell>
          <cell r="E67" t="str">
            <v>Janghu</v>
          </cell>
          <cell r="F67" t="str">
            <v>22/04/2017</v>
          </cell>
          <cell r="G67" t="str">
            <v>25/10/2019</v>
          </cell>
          <cell r="H67" t="str">
            <v>25/11/2019</v>
          </cell>
          <cell r="I67" t="str">
            <v>Asahi India Glass Limited</v>
          </cell>
          <cell r="J67" t="str">
            <v>Bawal</v>
          </cell>
          <cell r="K67" t="str">
            <v>Supply Chain Management</v>
          </cell>
          <cell r="L67" t="str">
            <v>Warehousing</v>
          </cell>
          <cell r="M67" t="str">
            <v>Section Head</v>
          </cell>
          <cell r="N67" t="str">
            <v>L01</v>
          </cell>
          <cell r="O67" t="str">
            <v>M3</v>
          </cell>
          <cell r="P67" t="str">
            <v>Regular</v>
          </cell>
          <cell r="Q67" t="str">
            <v>AIS Exit Questionnaire</v>
          </cell>
          <cell r="R67" t="str">
            <v xml:space="preserve"> No Comment.</v>
          </cell>
          <cell r="S67" t="str">
            <v xml:space="preserve"> 1. Assimilating the new talent through regular co ordination, guidance and feedback sessions.
2. 3C top to bottom and side ways.
3. Appreciating the hard working individual.
4. Having measurement methods to separate performing from non performing individuals.
5. Having mutual professional respect in communication while talking to juniors/seniors and vice versa.</v>
          </cell>
          <cell r="T67" t="str">
            <v xml:space="preserve"> 7.94 Per Annum</v>
          </cell>
          <cell r="U67" t="str">
            <v xml:space="preserve"> 7.35 Per Annum</v>
          </cell>
          <cell r="V67" t="str">
            <v xml:space="preserve"> nk1janghu@yahoo.co.in</v>
          </cell>
          <cell r="W67" t="str">
            <v xml:space="preserve"> Section Head</v>
          </cell>
          <cell r="X67" t="str">
            <v xml:space="preserve"> Section Head</v>
          </cell>
          <cell r="Y67" t="str">
            <v xml:space="preserve"> Sr. Officer.</v>
          </cell>
          <cell r="Z67" t="str">
            <v xml:space="preserve"> Sr. Officer</v>
          </cell>
          <cell r="AA67" t="str">
            <v xml:space="preserve"> Yes</v>
          </cell>
          <cell r="AB67" t="str">
            <v xml:space="preserve"> No</v>
          </cell>
        </row>
        <row r="68">
          <cell r="A68">
            <v>100842</v>
          </cell>
          <cell r="C68" t="str">
            <v>Harindranath</v>
          </cell>
          <cell r="D68" t="str">
            <v>P.</v>
          </cell>
          <cell r="E68" t="str">
            <v>Yadav</v>
          </cell>
          <cell r="F68" t="str">
            <v>16/12/2015</v>
          </cell>
          <cell r="G68" t="str">
            <v>27/05/2019</v>
          </cell>
          <cell r="H68" t="str">
            <v>10/07/2019</v>
          </cell>
          <cell r="I68" t="str">
            <v>Asahi India Glass Limited</v>
          </cell>
          <cell r="J68" t="str">
            <v>CPT</v>
          </cell>
          <cell r="K68" t="str">
            <v>Business Intelligence</v>
          </cell>
          <cell r="L68" t="str">
            <v>Business Intelligence</v>
          </cell>
          <cell r="M68" t="str">
            <v>Assistant Manager</v>
          </cell>
          <cell r="N68" t="str">
            <v>L02</v>
          </cell>
          <cell r="O68" t="str">
            <v>M3</v>
          </cell>
          <cell r="P68" t="str">
            <v>Regular</v>
          </cell>
          <cell r="Q68" t="str">
            <v>AIS Exit Questionnaire</v>
          </cell>
          <cell r="R68" t="str">
            <v xml:space="preserve"> N</v>
          </cell>
          <cell r="S68" t="str">
            <v xml:space="preserve"> Please remove Ajay Patil and Ankit Maheshwari they are cancer for T16 plant</v>
          </cell>
          <cell r="T68" t="str">
            <v xml:space="preserve"> 62000</v>
          </cell>
          <cell r="U68" t="str">
            <v xml:space="preserve"> 450000</v>
          </cell>
          <cell r="V68" t="str">
            <v xml:space="preserve"> princehari.1987@gmail.com</v>
          </cell>
          <cell r="W68" t="str">
            <v xml:space="preserve"> Assistant Manager</v>
          </cell>
          <cell r="X68" t="str">
            <v xml:space="preserve"> Executive</v>
          </cell>
          <cell r="Y68" t="str">
            <v xml:space="preserve"> L2</v>
          </cell>
          <cell r="Z68" t="str">
            <v xml:space="preserve"> L1</v>
          </cell>
          <cell r="AA68" t="str">
            <v xml:space="preserve"> Yes</v>
          </cell>
          <cell r="AB68" t="str">
            <v xml:space="preserve"> No</v>
          </cell>
        </row>
        <row r="69">
          <cell r="A69">
            <v>101486</v>
          </cell>
          <cell r="B69" t="e">
            <v>#N/A</v>
          </cell>
          <cell r="C69" t="str">
            <v>Narinder</v>
          </cell>
          <cell r="E69" t="str">
            <v>Kumar</v>
          </cell>
          <cell r="F69" t="str">
            <v>01/12/2017</v>
          </cell>
          <cell r="G69" t="str">
            <v>05/12/2019</v>
          </cell>
          <cell r="H69" t="str">
            <v>04/01/2020</v>
          </cell>
          <cell r="I69" t="str">
            <v>Asahi India Glass Limited</v>
          </cell>
          <cell r="J69" t="str">
            <v>CSO</v>
          </cell>
          <cell r="K69" t="str">
            <v>Research &amp; Development</v>
          </cell>
          <cell r="L69" t="str">
            <v>Research &amp; Development</v>
          </cell>
          <cell r="M69" t="str">
            <v>Junior Officer</v>
          </cell>
          <cell r="N69" t="str">
            <v>Junior Officer</v>
          </cell>
          <cell r="O69" t="str">
            <v>Executive</v>
          </cell>
          <cell r="P69" t="str">
            <v>Regular</v>
          </cell>
          <cell r="Q69" t="str">
            <v>AIS Exit Questionnaire</v>
          </cell>
          <cell r="R69" t="str">
            <v xml:space="preserve"> Yes, Good learning environment..</v>
          </cell>
          <cell r="S69" t="str">
            <v xml:space="preserve"> Carrier growth of all employee.</v>
          </cell>
          <cell r="T69" t="str">
            <v xml:space="preserve"> 2.83L</v>
          </cell>
          <cell r="U69" t="str">
            <v xml:space="preserve"> 1.2L</v>
          </cell>
          <cell r="V69" t="str">
            <v xml:space="preserve"> Kumarnarinder628@gmail.com</v>
          </cell>
          <cell r="W69" t="str">
            <v xml:space="preserve"> Jr. Officer</v>
          </cell>
          <cell r="X69" t="str">
            <v xml:space="preserve"> DET</v>
          </cell>
          <cell r="Y69" t="str">
            <v xml:space="preserve"> Jr. Officer</v>
          </cell>
          <cell r="Z69" t="str">
            <v xml:space="preserve"> DET</v>
          </cell>
          <cell r="AA69" t="str">
            <v xml:space="preserve"> No</v>
          </cell>
          <cell r="AB69" t="str">
            <v xml:space="preserve"> Yes</v>
          </cell>
        </row>
        <row r="70">
          <cell r="A70">
            <v>160020</v>
          </cell>
          <cell r="C70" t="str">
            <v>Vikash</v>
          </cell>
          <cell r="E70" t="str">
            <v>Chandra</v>
          </cell>
          <cell r="F70" t="str">
            <v>15/11/2007</v>
          </cell>
          <cell r="G70" t="str">
            <v>10/06/2019</v>
          </cell>
          <cell r="H70" t="str">
            <v>15/07/2019</v>
          </cell>
          <cell r="I70" t="str">
            <v>AIS Glass Solutions Limited</v>
          </cell>
          <cell r="J70" t="str">
            <v>Delhi-GS</v>
          </cell>
          <cell r="K70" t="str">
            <v>Sales &amp; Marketing</v>
          </cell>
          <cell r="L70" t="str">
            <v>Sales &amp; Marketing</v>
          </cell>
          <cell r="M70" t="str">
            <v>Regional Manager</v>
          </cell>
          <cell r="N70" t="str">
            <v>L03</v>
          </cell>
          <cell r="O70" t="str">
            <v>M3</v>
          </cell>
          <cell r="P70" t="str">
            <v>Regular</v>
          </cell>
          <cell r="Q70" t="str">
            <v>AIS Exit Questionnaire</v>
          </cell>
          <cell r="R70" t="str">
            <v xml:space="preserve"> </v>
          </cell>
          <cell r="S70" t="str">
            <v xml:space="preserve"> should be very precise and clear about its vision</v>
          </cell>
          <cell r="T70" t="str">
            <v xml:space="preserve"> </v>
          </cell>
          <cell r="U70" t="str">
            <v xml:space="preserve"> </v>
          </cell>
          <cell r="V70" t="str">
            <v xml:space="preserve"> vikascvivek@gmail.com</v>
          </cell>
          <cell r="W70" t="str">
            <v xml:space="preserve"> </v>
          </cell>
          <cell r="X70" t="str">
            <v xml:space="preserve"> </v>
          </cell>
          <cell r="Y70" t="str">
            <v xml:space="preserve"> </v>
          </cell>
          <cell r="Z70" t="str">
            <v xml:space="preserve"> </v>
          </cell>
          <cell r="AA70" t="str">
            <v xml:space="preserve"> </v>
          </cell>
          <cell r="AB70" t="str">
            <v xml:space="preserve"> </v>
          </cell>
        </row>
        <row r="71">
          <cell r="A71" t="str">
            <v>TE0128</v>
          </cell>
          <cell r="C71" t="str">
            <v>Riya</v>
          </cell>
          <cell r="E71" t="str">
            <v>Goswami</v>
          </cell>
          <cell r="F71" t="str">
            <v>04/06/2018</v>
          </cell>
          <cell r="G71" t="str">
            <v>03/06/2019</v>
          </cell>
          <cell r="H71" t="str">
            <v>15/07/2019</v>
          </cell>
          <cell r="I71" t="str">
            <v>Asahi India Glass Limited</v>
          </cell>
          <cell r="J71" t="str">
            <v>North Zone-Float</v>
          </cell>
          <cell r="K71" t="str">
            <v>Sales &amp; Marketing</v>
          </cell>
          <cell r="L71" t="str">
            <v>SM-Solar</v>
          </cell>
          <cell r="M71" t="str">
            <v>Executive Trainee</v>
          </cell>
          <cell r="N71" t="str">
            <v>Trainee</v>
          </cell>
          <cell r="O71" t="str">
            <v>Executive</v>
          </cell>
          <cell r="P71" t="str">
            <v>Regular</v>
          </cell>
          <cell r="Q71" t="str">
            <v>AIS Exit Questionnaire</v>
          </cell>
          <cell r="R71" t="str">
            <v xml:space="preserve"> Yes, for the learning Opportunities here</v>
          </cell>
          <cell r="S71" t="str">
            <v xml:space="preserve"> Interaction of Top management with Lower levels</v>
          </cell>
          <cell r="T71" t="str">
            <v xml:space="preserve"> 3 Lpa</v>
          </cell>
          <cell r="U71" t="str">
            <v xml:space="preserve"> 3 Lpa</v>
          </cell>
          <cell r="V71" t="str">
            <v xml:space="preserve"> 3010riyagoswami@gmail.com</v>
          </cell>
          <cell r="W71" t="str">
            <v xml:space="preserve"> ET</v>
          </cell>
          <cell r="X71" t="str">
            <v xml:space="preserve"> ET</v>
          </cell>
          <cell r="Y71" t="str">
            <v xml:space="preserve"> </v>
          </cell>
          <cell r="Z71" t="str">
            <v xml:space="preserve"> </v>
          </cell>
          <cell r="AA71" t="str">
            <v xml:space="preserve"> No</v>
          </cell>
          <cell r="AB71" t="str">
            <v xml:space="preserve"> Yes</v>
          </cell>
        </row>
        <row r="72">
          <cell r="A72">
            <v>101290</v>
          </cell>
          <cell r="C72" t="str">
            <v>Vijaya</v>
          </cell>
          <cell r="D72" t="str">
            <v>Chandra</v>
          </cell>
          <cell r="E72" t="str">
            <v>Verma M</v>
          </cell>
          <cell r="F72" t="str">
            <v>20/06/2017</v>
          </cell>
          <cell r="G72" t="str">
            <v>27/02/2019</v>
          </cell>
          <cell r="H72" t="str">
            <v>28/05/2019</v>
          </cell>
          <cell r="I72" t="str">
            <v>Asahi India Glass Limited</v>
          </cell>
          <cell r="J72" t="str">
            <v>South Zone-Float</v>
          </cell>
          <cell r="K72" t="str">
            <v>Sales &amp; Marketing</v>
          </cell>
          <cell r="L72" t="str">
            <v>Sales &amp; Marketing</v>
          </cell>
          <cell r="M72" t="str">
            <v>Senior Area Manager</v>
          </cell>
          <cell r="N72" t="str">
            <v>L04</v>
          </cell>
          <cell r="O72" t="str">
            <v>M3</v>
          </cell>
          <cell r="P72" t="str">
            <v>Regular</v>
          </cell>
          <cell r="Q72" t="str">
            <v>AIS Exit Questionnaire</v>
          </cell>
          <cell r="R72" t="str">
            <v xml:space="preserve"> no</v>
          </cell>
          <cell r="S72" t="str">
            <v xml:space="preserve"> diversfy the products and their is no internal coperation between the departments which will resul in loosing the business</v>
          </cell>
          <cell r="T72" t="str">
            <v xml:space="preserve"> 12.65</v>
          </cell>
          <cell r="U72" t="str">
            <v xml:space="preserve"> 11.50</v>
          </cell>
          <cell r="V72" t="str">
            <v xml:space="preserve"> varmaesteem@gmail.com</v>
          </cell>
          <cell r="W72" t="str">
            <v xml:space="preserve"> sr asm</v>
          </cell>
          <cell r="X72" t="str">
            <v xml:space="preserve"> sr asm</v>
          </cell>
          <cell r="Y72" t="str">
            <v xml:space="preserve"> l4</v>
          </cell>
          <cell r="Z72" t="str">
            <v xml:space="preserve"> l4</v>
          </cell>
          <cell r="AA72" t="str">
            <v xml:space="preserve"> Yes</v>
          </cell>
          <cell r="AB72" t="str">
            <v xml:space="preserve"> No</v>
          </cell>
        </row>
        <row r="73">
          <cell r="A73">
            <v>101387</v>
          </cell>
          <cell r="C73" t="str">
            <v>Pratham</v>
          </cell>
          <cell r="E73" t="str">
            <v>Mittal</v>
          </cell>
          <cell r="F73" t="str">
            <v>23/08/2017</v>
          </cell>
          <cell r="G73" t="str">
            <v>04/05/2019</v>
          </cell>
          <cell r="H73" t="str">
            <v>13/06/2019</v>
          </cell>
          <cell r="I73" t="str">
            <v>Asahi India Glass Limited</v>
          </cell>
          <cell r="J73" t="str">
            <v>T 16-Arch</v>
          </cell>
          <cell r="K73" t="str">
            <v>Production</v>
          </cell>
          <cell r="L73" t="str">
            <v>Cold End</v>
          </cell>
          <cell r="M73" t="str">
            <v>Shift Incharge</v>
          </cell>
          <cell r="N73" t="str">
            <v>Officer</v>
          </cell>
          <cell r="O73" t="str">
            <v>Executive</v>
          </cell>
          <cell r="P73" t="str">
            <v>Regular</v>
          </cell>
          <cell r="Q73" t="str">
            <v>AIS Exit Questionnaire</v>
          </cell>
          <cell r="R73" t="str">
            <v xml:space="preserve"> YES , nice working culture .</v>
          </cell>
          <cell r="S73" t="str">
            <v xml:space="preserve"> motivate staff by providing good apraisals according to their performance and experience.</v>
          </cell>
          <cell r="T73" t="str">
            <v xml:space="preserve"> 275000</v>
          </cell>
          <cell r="U73" t="str">
            <v xml:space="preserve"> 220000</v>
          </cell>
          <cell r="V73" t="str">
            <v xml:space="preserve"> PRATHAM.MITTAL45@GMAIL.COM</v>
          </cell>
          <cell r="W73" t="str">
            <v xml:space="preserve"> SHIFT INCHARGE</v>
          </cell>
          <cell r="X73" t="str">
            <v xml:space="preserve"> GET</v>
          </cell>
          <cell r="Y73" t="str">
            <v xml:space="preserve"> OFFICER</v>
          </cell>
          <cell r="Z73" t="str">
            <v xml:space="preserve"> GET</v>
          </cell>
          <cell r="AA73" t="str">
            <v xml:space="preserve"> No</v>
          </cell>
          <cell r="AB73" t="str">
            <v xml:space="preserve"> Yes</v>
          </cell>
        </row>
        <row r="74">
          <cell r="A74">
            <v>101418</v>
          </cell>
          <cell r="C74" t="str">
            <v>Kunal</v>
          </cell>
          <cell r="E74" t="str">
            <v>Singh</v>
          </cell>
          <cell r="F74" t="str">
            <v>25/09/2017</v>
          </cell>
          <cell r="G74" t="str">
            <v>30/08/2019</v>
          </cell>
          <cell r="H74" t="str">
            <v>29/09/2019</v>
          </cell>
          <cell r="I74" t="str">
            <v>Asahi India Glass Limited</v>
          </cell>
          <cell r="J74" t="str">
            <v>Bawal</v>
          </cell>
          <cell r="K74" t="str">
            <v>Production</v>
          </cell>
          <cell r="L74" t="str">
            <v>Sub-Assembly</v>
          </cell>
          <cell r="M74" t="str">
            <v>Process Engineer</v>
          </cell>
          <cell r="N74" t="str">
            <v>Senior Officer</v>
          </cell>
          <cell r="O74" t="str">
            <v>Executive</v>
          </cell>
          <cell r="P74" t="str">
            <v>Regular</v>
          </cell>
          <cell r="Q74" t="str">
            <v>AIS Exit Questionnaire</v>
          </cell>
          <cell r="R74" t="str">
            <v xml:space="preserve"> Y</v>
          </cell>
          <cell r="S74" t="str">
            <v xml:space="preserve"> Nothing</v>
          </cell>
          <cell r="T74" t="str">
            <v xml:space="preserve"> 4.9 LPA</v>
          </cell>
          <cell r="U74" t="str">
            <v xml:space="preserve"> 4.8 LPA</v>
          </cell>
          <cell r="V74" t="str">
            <v xml:space="preserve"> Kklost24@gmail.com</v>
          </cell>
          <cell r="W74" t="str">
            <v xml:space="preserve"> Process engineer</v>
          </cell>
          <cell r="X74" t="str">
            <v xml:space="preserve"> Process engineer</v>
          </cell>
          <cell r="Y74" t="str">
            <v xml:space="preserve"> B</v>
          </cell>
          <cell r="Z74" t="str">
            <v xml:space="preserve"> B</v>
          </cell>
          <cell r="AA74" t="str">
            <v xml:space="preserve"> No</v>
          </cell>
          <cell r="AB74" t="str">
            <v xml:space="preserve"> No</v>
          </cell>
        </row>
        <row r="75">
          <cell r="A75">
            <v>101621</v>
          </cell>
          <cell r="C75" t="str">
            <v>Azir</v>
          </cell>
          <cell r="E75" t="str">
            <v>Pragya</v>
          </cell>
          <cell r="F75" t="str">
            <v>02/05/2018</v>
          </cell>
          <cell r="G75" t="str">
            <v>21/08/2019</v>
          </cell>
          <cell r="H75" t="str">
            <v>20/09/2019</v>
          </cell>
          <cell r="I75" t="str">
            <v>AIS Glass Solutions Limited</v>
          </cell>
          <cell r="J75" t="str">
            <v>Roorkee-GS</v>
          </cell>
          <cell r="K75" t="str">
            <v>Supply Chain Management</v>
          </cell>
          <cell r="L75" t="str">
            <v>SCM</v>
          </cell>
          <cell r="M75" t="str">
            <v>Head</v>
          </cell>
          <cell r="N75" t="str">
            <v>L03</v>
          </cell>
          <cell r="O75" t="str">
            <v>M3</v>
          </cell>
          <cell r="P75" t="str">
            <v>Regular</v>
          </cell>
          <cell r="Q75" t="str">
            <v>AIS Exit Questionnaire</v>
          </cell>
          <cell r="R75" t="str">
            <v xml:space="preserve"> yes, in AIS you will learn everything, technical, managerial, soft skills, etc. and a co-operative work culture</v>
          </cell>
          <cell r="S75" t="str">
            <v xml:space="preserve"> Business should be growing, plant should be profitable that the way we all will be growing</v>
          </cell>
          <cell r="T75" t="str">
            <v xml:space="preserve"> 7.8 LPA</v>
          </cell>
          <cell r="U75" t="str">
            <v xml:space="preserve"> 7.8 LPA</v>
          </cell>
          <cell r="V75" t="str">
            <v xml:space="preserve"> pragya.azir@gmail.com</v>
          </cell>
          <cell r="W75" t="str">
            <v xml:space="preserve"> Head - PPC</v>
          </cell>
          <cell r="X75" t="str">
            <v xml:space="preserve"> Head - PPC</v>
          </cell>
          <cell r="Y75" t="str">
            <v xml:space="preserve"> L-3</v>
          </cell>
          <cell r="Z75" t="str">
            <v xml:space="preserve"> L-3</v>
          </cell>
          <cell r="AA75" t="str">
            <v xml:space="preserve"> No</v>
          </cell>
          <cell r="AB75" t="str">
            <v xml:space="preserve"> No</v>
          </cell>
        </row>
        <row r="76">
          <cell r="A76">
            <v>100928</v>
          </cell>
          <cell r="B76">
            <v>100928</v>
          </cell>
          <cell r="C76" t="str">
            <v>Aanchal</v>
          </cell>
          <cell r="E76" t="str">
            <v>Nijhawan</v>
          </cell>
          <cell r="F76" t="str">
            <v>04/05/2016</v>
          </cell>
          <cell r="G76" t="str">
            <v>07/09/2019</v>
          </cell>
          <cell r="H76" t="str">
            <v>17/10/2019</v>
          </cell>
          <cell r="I76" t="str">
            <v>Asahi India Glass Limited</v>
          </cell>
          <cell r="J76" t="str">
            <v>CSO</v>
          </cell>
          <cell r="K76" t="str">
            <v>HR &amp; Administration</v>
          </cell>
          <cell r="L76" t="str">
            <v>Talent Management</v>
          </cell>
          <cell r="M76" t="str">
            <v>Assistant Manager</v>
          </cell>
          <cell r="N76" t="str">
            <v>L01</v>
          </cell>
          <cell r="O76" t="str">
            <v>M3</v>
          </cell>
          <cell r="P76" t="str">
            <v>Regular</v>
          </cell>
          <cell r="Q76" t="str">
            <v>AIS Exit Questionnaire</v>
          </cell>
          <cell r="R76" t="str">
            <v xml:space="preserve"> </v>
          </cell>
          <cell r="S76" t="str">
            <v xml:space="preserve"> Compensation Parity, Recognition, Growth Opportunities and Work Life Balance needs to be improved.</v>
          </cell>
          <cell r="T76" t="str">
            <v xml:space="preserve"> Rs. 7,18,000</v>
          </cell>
          <cell r="U76" t="str">
            <v xml:space="preserve"> Rs. 6,00,000</v>
          </cell>
          <cell r="V76" t="str">
            <v xml:space="preserve"> aanchal02@gmail.com</v>
          </cell>
          <cell r="W76" t="str">
            <v xml:space="preserve"> Assistant Manager</v>
          </cell>
          <cell r="X76" t="str">
            <v xml:space="preserve"> Senior Executive</v>
          </cell>
          <cell r="Y76" t="str">
            <v xml:space="preserve"> L01</v>
          </cell>
          <cell r="Z76" t="str">
            <v xml:space="preserve"> Senior Officer</v>
          </cell>
          <cell r="AA76" t="str">
            <v xml:space="preserve"> No</v>
          </cell>
          <cell r="AB76" t="str">
            <v xml:space="preserve"> No</v>
          </cell>
        </row>
        <row r="77">
          <cell r="A77">
            <v>101015</v>
          </cell>
          <cell r="B77">
            <v>101015</v>
          </cell>
          <cell r="C77" t="str">
            <v>Sahil</v>
          </cell>
          <cell r="E77" t="str">
            <v>Sharma</v>
          </cell>
          <cell r="F77" t="str">
            <v>19/08/2016</v>
          </cell>
          <cell r="G77" t="str">
            <v>06/09/2019</v>
          </cell>
          <cell r="H77" t="str">
            <v>05/10/2019</v>
          </cell>
          <cell r="I77" t="str">
            <v>Asahi India Glass Limited</v>
          </cell>
          <cell r="J77" t="str">
            <v>CSO</v>
          </cell>
          <cell r="K77" t="str">
            <v>Research &amp; Development</v>
          </cell>
          <cell r="L77" t="str">
            <v>Mechanical</v>
          </cell>
          <cell r="M77" t="str">
            <v>Process Engineer</v>
          </cell>
          <cell r="N77" t="str">
            <v>Senior Officer</v>
          </cell>
          <cell r="O77" t="str">
            <v>Executive</v>
          </cell>
          <cell r="P77" t="str">
            <v>Regular</v>
          </cell>
          <cell r="Q77" t="str">
            <v>AIS Exit Questionnaire</v>
          </cell>
          <cell r="R77" t="str">
            <v xml:space="preserve"> Yes, as there are lot of things one can learn at AIS.</v>
          </cell>
          <cell r="S77" t="str">
            <v xml:space="preserve"> Organisation should be more employee friendly, one should not be allowed to work overtime, organize stress relieving activities.</v>
          </cell>
          <cell r="T77" t="str">
            <v xml:space="preserve"> 500000</v>
          </cell>
          <cell r="U77" t="str">
            <v xml:space="preserve"> 375000</v>
          </cell>
          <cell r="V77" t="str">
            <v xml:space="preserve"> ssahil0172@gmail.com</v>
          </cell>
          <cell r="W77" t="str">
            <v xml:space="preserve"> Process Engineer</v>
          </cell>
          <cell r="X77" t="str">
            <v xml:space="preserve"> Masters Engineer Trainee</v>
          </cell>
          <cell r="Y77" t="str">
            <v xml:space="preserve"> Executive</v>
          </cell>
          <cell r="Z77" t="str">
            <v xml:space="preserve"> Executive</v>
          </cell>
          <cell r="AA77" t="str">
            <v xml:space="preserve"> Yes</v>
          </cell>
          <cell r="AB77" t="str">
            <v xml:space="preserve"> Yes</v>
          </cell>
        </row>
        <row r="78">
          <cell r="A78">
            <v>101945</v>
          </cell>
          <cell r="C78" t="str">
            <v>Amitha</v>
          </cell>
          <cell r="D78" t="str">
            <v>Thimothy</v>
          </cell>
          <cell r="E78" t="str">
            <v>Mathala</v>
          </cell>
          <cell r="F78" t="str">
            <v>25/02/2019</v>
          </cell>
          <cell r="G78" t="str">
            <v>10/07/2019</v>
          </cell>
          <cell r="H78" t="str">
            <v>09/08/2019</v>
          </cell>
          <cell r="I78" t="str">
            <v>Asahi India Glass Limited</v>
          </cell>
          <cell r="J78" t="str">
            <v>T 7-Float</v>
          </cell>
          <cell r="K78" t="str">
            <v>HR &amp; Administration</v>
          </cell>
          <cell r="L78" t="str">
            <v>HR &amp; Administration</v>
          </cell>
          <cell r="M78" t="str">
            <v>Section Head</v>
          </cell>
          <cell r="N78" t="str">
            <v>L02</v>
          </cell>
          <cell r="O78" t="str">
            <v>M3</v>
          </cell>
          <cell r="P78" t="str">
            <v>Regular</v>
          </cell>
          <cell r="Q78" t="str">
            <v>AIS Exit Questionnaire</v>
          </cell>
          <cell r="R78" t="str">
            <v xml:space="preserve"> If it is manufacturing I will definitely recommend trainees or engineers, not for HR as job profile is redundant</v>
          </cell>
          <cell r="S78" t="str">
            <v xml:space="preserve"> Treat peers in a polite/respectful manner so that in future if he/she is having some issue can come back rather than keeping the concern to themselves.</v>
          </cell>
          <cell r="T78" t="str">
            <v xml:space="preserve"> 9.3 lakhs</v>
          </cell>
          <cell r="U78" t="str">
            <v xml:space="preserve"> 9.3 lakhs</v>
          </cell>
          <cell r="V78" t="str">
            <v xml:space="preserve"> amita.thimothy@gmail.com</v>
          </cell>
          <cell r="W78" t="str">
            <v xml:space="preserve"> Section Head</v>
          </cell>
          <cell r="X78" t="str">
            <v xml:space="preserve"> Section Head</v>
          </cell>
          <cell r="Y78" t="str">
            <v xml:space="preserve"> M1</v>
          </cell>
          <cell r="Z78" t="str">
            <v xml:space="preserve"> M1</v>
          </cell>
          <cell r="AA78" t="str">
            <v xml:space="preserve"> No</v>
          </cell>
          <cell r="AB78" t="str">
            <v xml:space="preserve"> No</v>
          </cell>
        </row>
        <row r="79">
          <cell r="A79">
            <v>145065</v>
          </cell>
          <cell r="C79" t="str">
            <v>Istkhar</v>
          </cell>
          <cell r="E79" t="str">
            <v>Ahmed</v>
          </cell>
          <cell r="F79" t="str">
            <v>24/08/2007</v>
          </cell>
          <cell r="G79" t="str">
            <v>29/11/2019</v>
          </cell>
          <cell r="H79" t="str">
            <v>30/12/2019</v>
          </cell>
          <cell r="I79" t="str">
            <v>Asahi India Glass Limited</v>
          </cell>
          <cell r="J79" t="str">
            <v>Roorkee-Float</v>
          </cell>
          <cell r="K79" t="str">
            <v>Production</v>
          </cell>
          <cell r="M79" t="str">
            <v>Senior Officer</v>
          </cell>
          <cell r="N79" t="str">
            <v>M5-B</v>
          </cell>
          <cell r="O79" t="str">
            <v>Executive</v>
          </cell>
          <cell r="P79" t="str">
            <v>Regular</v>
          </cell>
          <cell r="Q79" t="str">
            <v>AIS Exit Questionnaire</v>
          </cell>
          <cell r="R79" t="str">
            <v xml:space="preserve"> yes people are cooperative</v>
          </cell>
          <cell r="S79" t="str">
            <v xml:space="preserve"> no comments</v>
          </cell>
          <cell r="T79" t="str">
            <v xml:space="preserve"> 40000</v>
          </cell>
          <cell r="U79" t="str">
            <v xml:space="preserve"> 10000</v>
          </cell>
          <cell r="V79" t="str">
            <v xml:space="preserve"> ahmedilma12@gmail.com</v>
          </cell>
          <cell r="W79" t="str">
            <v xml:space="preserve"> S.officer</v>
          </cell>
          <cell r="X79" t="str">
            <v xml:space="preserve"> officer</v>
          </cell>
          <cell r="Y79" t="str">
            <v xml:space="preserve"> M5-b</v>
          </cell>
          <cell r="Z79" t="str">
            <v xml:space="preserve"> TR-3</v>
          </cell>
          <cell r="AA79" t="str">
            <v xml:space="preserve"> No</v>
          </cell>
          <cell r="AB79" t="str">
            <v xml:space="preserve"> No</v>
          </cell>
        </row>
        <row r="80">
          <cell r="A80">
            <v>100496</v>
          </cell>
          <cell r="C80" t="str">
            <v>Kamal</v>
          </cell>
          <cell r="D80" t="str">
            <v>Mohit</v>
          </cell>
          <cell r="E80" t="str">
            <v>Verma</v>
          </cell>
          <cell r="F80" t="str">
            <v>30/07/2013</v>
          </cell>
          <cell r="G80" t="str">
            <v>13/04/2019</v>
          </cell>
          <cell r="H80" t="str">
            <v>27/05/2019</v>
          </cell>
          <cell r="I80" t="str">
            <v>Asahi India Glass Limited</v>
          </cell>
          <cell r="J80" t="str">
            <v>T 16-Arch</v>
          </cell>
          <cell r="K80" t="str">
            <v>Production</v>
          </cell>
          <cell r="L80" t="str">
            <v>Production</v>
          </cell>
          <cell r="M80" t="str">
            <v>Manager</v>
          </cell>
          <cell r="N80" t="str">
            <v>L06</v>
          </cell>
          <cell r="O80" t="str">
            <v>M3</v>
          </cell>
          <cell r="P80" t="str">
            <v>Regular</v>
          </cell>
          <cell r="Q80" t="str">
            <v>AIS Exit Questionnaire</v>
          </cell>
          <cell r="R80" t="str">
            <v xml:space="preserve"> Y</v>
          </cell>
          <cell r="S80" t="str">
            <v xml:space="preserve"> Rotation of job responsibility with plant and within organisation at manager level.</v>
          </cell>
          <cell r="T80" t="str">
            <v xml:space="preserve"> 13.9 Lacs</v>
          </cell>
          <cell r="U80" t="str">
            <v xml:space="preserve"> 7.8 lacs</v>
          </cell>
          <cell r="V80" t="str">
            <v xml:space="preserve"> kamalmohit@rediffmail.com</v>
          </cell>
          <cell r="W80" t="str">
            <v xml:space="preserve"> Production manager</v>
          </cell>
          <cell r="X80" t="str">
            <v xml:space="preserve"> Production manager</v>
          </cell>
          <cell r="Y80" t="str">
            <v xml:space="preserve"> L 6</v>
          </cell>
          <cell r="Z80" t="str">
            <v xml:space="preserve"> L 5</v>
          </cell>
          <cell r="AA80" t="str">
            <v xml:space="preserve"> No</v>
          </cell>
          <cell r="AB80" t="str">
            <v xml:space="preserve"> No</v>
          </cell>
        </row>
        <row r="81">
          <cell r="A81">
            <v>100898</v>
          </cell>
          <cell r="C81" t="str">
            <v>Krishna</v>
          </cell>
          <cell r="E81" t="str">
            <v>K J M</v>
          </cell>
          <cell r="F81" t="str">
            <v>15/02/2016</v>
          </cell>
          <cell r="G81" t="str">
            <v>19/08/2019</v>
          </cell>
          <cell r="H81" t="str">
            <v>17/11/2019</v>
          </cell>
          <cell r="I81" t="str">
            <v>Asahi India Glass Limited</v>
          </cell>
          <cell r="J81" t="str">
            <v>AAU</v>
          </cell>
          <cell r="K81" t="str">
            <v>Supply Chain Management</v>
          </cell>
          <cell r="L81" t="str">
            <v>Supply Chain Planning &amp; Logistics</v>
          </cell>
          <cell r="M81" t="str">
            <v>Group Leader</v>
          </cell>
          <cell r="N81" t="str">
            <v>Junior Officer</v>
          </cell>
          <cell r="O81" t="str">
            <v>Executive</v>
          </cell>
          <cell r="P81" t="str">
            <v>Regular</v>
          </cell>
          <cell r="Q81" t="str">
            <v>AIS Exit Questionnaire</v>
          </cell>
          <cell r="R81" t="str">
            <v xml:space="preserve"> No. There is no work life balance</v>
          </cell>
          <cell r="S81" t="str">
            <v xml:space="preserve"> No comments</v>
          </cell>
          <cell r="T81" t="str">
            <v xml:space="preserve"> 3.23</v>
          </cell>
          <cell r="U81" t="str">
            <v xml:space="preserve"> 2.20</v>
          </cell>
          <cell r="V81" t="str">
            <v xml:space="preserve"> krish0330@gmail.com</v>
          </cell>
          <cell r="W81" t="str">
            <v xml:space="preserve"> Jr.officer</v>
          </cell>
          <cell r="X81" t="str">
            <v xml:space="preserve"> Jr.officer</v>
          </cell>
          <cell r="Y81" t="str">
            <v xml:space="preserve"> Jr.officer</v>
          </cell>
          <cell r="Z81" t="str">
            <v xml:space="preserve"> Jr.officer</v>
          </cell>
          <cell r="AA81" t="str">
            <v xml:space="preserve"> Yes</v>
          </cell>
          <cell r="AB81" t="str">
            <v xml:space="preserve"> No</v>
          </cell>
        </row>
        <row r="82">
          <cell r="A82">
            <v>101238</v>
          </cell>
          <cell r="C82" t="str">
            <v>Vipin</v>
          </cell>
          <cell r="D82" t="str">
            <v>Kumar</v>
          </cell>
          <cell r="E82" t="str">
            <v>Sharma</v>
          </cell>
          <cell r="F82" t="str">
            <v>10/05/2017</v>
          </cell>
          <cell r="G82" t="str">
            <v>19/10/2019</v>
          </cell>
          <cell r="H82" t="str">
            <v>19/11/2019</v>
          </cell>
          <cell r="I82" t="str">
            <v>Asahi India Glass Limited</v>
          </cell>
          <cell r="J82" t="str">
            <v>Bawal</v>
          </cell>
          <cell r="K82" t="str">
            <v>Training Safety &amp; Environment</v>
          </cell>
          <cell r="L82" t="str">
            <v>Training, Safety &amp; Environment</v>
          </cell>
          <cell r="M82" t="str">
            <v>Executive</v>
          </cell>
          <cell r="N82" t="str">
            <v>Senior Officer</v>
          </cell>
          <cell r="O82" t="str">
            <v>Executive</v>
          </cell>
          <cell r="P82" t="str">
            <v>Regular</v>
          </cell>
          <cell r="Q82" t="str">
            <v>AIS Exit Questionnaire</v>
          </cell>
          <cell r="R82" t="str">
            <v xml:space="preserve"> yes</v>
          </cell>
          <cell r="S82" t="str">
            <v xml:space="preserve"> Need to improve transparency.</v>
          </cell>
          <cell r="T82" t="str">
            <v xml:space="preserve"> 3.26 Lakh / Annum</v>
          </cell>
          <cell r="U82" t="str">
            <v xml:space="preserve"> 3 Lakh/Annum</v>
          </cell>
          <cell r="V82" t="str">
            <v xml:space="preserve"> vipin3116@gmail.com</v>
          </cell>
          <cell r="W82" t="str">
            <v xml:space="preserve"> Executive</v>
          </cell>
          <cell r="X82" t="str">
            <v xml:space="preserve"> Executive</v>
          </cell>
          <cell r="Y82" t="str">
            <v xml:space="preserve"> senior officer</v>
          </cell>
          <cell r="Z82" t="str">
            <v xml:space="preserve"> senior officer</v>
          </cell>
          <cell r="AA82" t="str">
            <v xml:space="preserve"> No</v>
          </cell>
          <cell r="AB82" t="str">
            <v xml:space="preserve"> No</v>
          </cell>
        </row>
        <row r="83">
          <cell r="A83">
            <v>101986</v>
          </cell>
          <cell r="C83" t="str">
            <v>Bhushan</v>
          </cell>
          <cell r="D83" t="str">
            <v>Ramesh</v>
          </cell>
          <cell r="E83" t="str">
            <v>Jadhav</v>
          </cell>
          <cell r="F83" t="str">
            <v>01/04/2019</v>
          </cell>
          <cell r="G83" t="str">
            <v>04/10/2019</v>
          </cell>
          <cell r="H83" t="str">
            <v>03/11/2019</v>
          </cell>
          <cell r="I83" t="str">
            <v>Asahi India Glass Limited</v>
          </cell>
          <cell r="J83" t="str">
            <v>CPT</v>
          </cell>
          <cell r="K83" t="str">
            <v>Sales &amp; Marketing</v>
          </cell>
          <cell r="L83" t="str">
            <v>Sales &amp; Marketing</v>
          </cell>
          <cell r="M83" t="str">
            <v>Key Account Manager</v>
          </cell>
          <cell r="N83" t="str">
            <v>L04</v>
          </cell>
          <cell r="O83" t="str">
            <v>M3</v>
          </cell>
          <cell r="P83" t="str">
            <v>Regular</v>
          </cell>
          <cell r="Q83" t="str">
            <v>AIS Exit Questionnaire</v>
          </cell>
          <cell r="R83" t="str">
            <v xml:space="preserve"> Cant say; It depends on his existing organization.</v>
          </cell>
          <cell r="S83" t="str">
            <v xml:space="preserve"> Better efforts on employee grooming and improving work culture</v>
          </cell>
          <cell r="T83" t="str">
            <v xml:space="preserve"> 14 lacs</v>
          </cell>
          <cell r="U83" t="str">
            <v xml:space="preserve"> 14 lacs</v>
          </cell>
          <cell r="V83" t="str">
            <v xml:space="preserve"> jadhavbhushan@hotmail.com</v>
          </cell>
          <cell r="W83" t="str">
            <v xml:space="preserve"> Key Account Manager</v>
          </cell>
          <cell r="X83" t="str">
            <v xml:space="preserve"> Key Account Manager</v>
          </cell>
          <cell r="Y83" t="str">
            <v xml:space="preserve"> L04</v>
          </cell>
          <cell r="Z83" t="str">
            <v xml:space="preserve"> L04</v>
          </cell>
          <cell r="AA83" t="str">
            <v xml:space="preserve"> No</v>
          </cell>
          <cell r="AB83" t="str">
            <v xml:space="preserve"> No</v>
          </cell>
        </row>
        <row r="84">
          <cell r="A84" t="str">
            <v>TE0123</v>
          </cell>
          <cell r="C84" t="str">
            <v>Ritika</v>
          </cell>
          <cell r="E84" t="str">
            <v>Sikka</v>
          </cell>
          <cell r="F84" t="str">
            <v>01/05/2018</v>
          </cell>
          <cell r="G84" t="str">
            <v>01/05/2019</v>
          </cell>
          <cell r="H84" t="str">
            <v>03/06/2019</v>
          </cell>
          <cell r="I84" t="str">
            <v>AIS Glass Solutions Limited</v>
          </cell>
          <cell r="J84" t="str">
            <v>Windows</v>
          </cell>
          <cell r="K84" t="str">
            <v>HR &amp; Administration</v>
          </cell>
          <cell r="L84" t="str">
            <v>Talent Acquisition</v>
          </cell>
          <cell r="M84" t="str">
            <v>Executive Trainee</v>
          </cell>
          <cell r="N84" t="str">
            <v>Trainee</v>
          </cell>
          <cell r="O84" t="str">
            <v>Executive</v>
          </cell>
          <cell r="P84" t="str">
            <v>Regular</v>
          </cell>
          <cell r="Q84" t="str">
            <v>AIS Exit Questionnaire</v>
          </cell>
          <cell r="R84" t="str">
            <v xml:space="preserve"> Y</v>
          </cell>
          <cell r="S84" t="str">
            <v xml:space="preserve"> </v>
          </cell>
          <cell r="T84" t="str">
            <v xml:space="preserve"> 3 LPA</v>
          </cell>
          <cell r="U84" t="str">
            <v xml:space="preserve"> 3 LPA</v>
          </cell>
          <cell r="V84" t="str">
            <v xml:space="preserve"> ritikasikka02@gmail.com</v>
          </cell>
          <cell r="W84" t="str">
            <v xml:space="preserve"> Executive Trainee</v>
          </cell>
          <cell r="X84" t="str">
            <v xml:space="preserve"> Executive Trainee</v>
          </cell>
          <cell r="Y84" t="str">
            <v xml:space="preserve"> Trainee</v>
          </cell>
          <cell r="Z84" t="str">
            <v xml:space="preserve"> Trainee</v>
          </cell>
          <cell r="AA84" t="str">
            <v xml:space="preserve"> No</v>
          </cell>
          <cell r="AB84" t="str">
            <v xml:space="preserve"> No</v>
          </cell>
        </row>
        <row r="85">
          <cell r="A85">
            <v>100648</v>
          </cell>
          <cell r="C85" t="str">
            <v>Srikante</v>
          </cell>
          <cell r="E85" t="str">
            <v>Vishnuvardhan</v>
          </cell>
          <cell r="F85" t="str">
            <v>01/12/2014</v>
          </cell>
          <cell r="G85" t="str">
            <v>26/02/2019</v>
          </cell>
          <cell r="H85" t="str">
            <v>25/04/2019</v>
          </cell>
          <cell r="I85" t="str">
            <v>Asahi India Glass Limited</v>
          </cell>
          <cell r="J85" t="str">
            <v>Gujarat</v>
          </cell>
          <cell r="K85" t="str">
            <v>Business Intelligence</v>
          </cell>
          <cell r="L85" t="str">
            <v>Business Intelligence</v>
          </cell>
          <cell r="M85" t="str">
            <v>Section Head</v>
          </cell>
          <cell r="N85" t="str">
            <v>L02</v>
          </cell>
          <cell r="O85" t="str">
            <v>M3</v>
          </cell>
          <cell r="P85" t="str">
            <v>Regular</v>
          </cell>
          <cell r="Q85" t="str">
            <v>AIS Exit Questionnaire</v>
          </cell>
          <cell r="R85" t="str">
            <v xml:space="preserve"> Y, good organisation with good practice of processes and systems</v>
          </cell>
          <cell r="S85" t="str">
            <v xml:space="preserve"> Nothing is required. It will be the good organisation</v>
          </cell>
          <cell r="T85" t="str">
            <v xml:space="preserve"> Rs. 9.4 lac</v>
          </cell>
          <cell r="U85" t="str">
            <v xml:space="preserve"> Rs.5.5 lac</v>
          </cell>
          <cell r="V85" t="str">
            <v xml:space="preserve"> srikanti.vishnuv@gmail.com</v>
          </cell>
          <cell r="W85" t="str">
            <v xml:space="preserve"> Section Head - Planning and MIS</v>
          </cell>
          <cell r="X85" t="str">
            <v xml:space="preserve"> Cost Analyst - Planning and MIS</v>
          </cell>
          <cell r="Y85" t="str">
            <v xml:space="preserve"> L2</v>
          </cell>
          <cell r="Z85" t="str">
            <v xml:space="preserve"> L1</v>
          </cell>
          <cell r="AA85" t="str">
            <v xml:space="preserve"> No</v>
          </cell>
          <cell r="AB85" t="str">
            <v xml:space="preserve"> No</v>
          </cell>
        </row>
        <row r="86">
          <cell r="A86">
            <v>101292</v>
          </cell>
          <cell r="B86">
            <v>101292</v>
          </cell>
          <cell r="C86" t="str">
            <v>Ankit</v>
          </cell>
          <cell r="E86" t="str">
            <v>Kumar</v>
          </cell>
          <cell r="F86" t="str">
            <v>21/06/2017</v>
          </cell>
          <cell r="G86" t="str">
            <v>19/08/2019</v>
          </cell>
          <cell r="H86" t="str">
            <v>18/09/2019</v>
          </cell>
          <cell r="I86" t="str">
            <v>Asahi India Glass Limited</v>
          </cell>
          <cell r="J86" t="str">
            <v>CSO</v>
          </cell>
          <cell r="K86" t="str">
            <v>Research &amp; Development</v>
          </cell>
          <cell r="L86" t="str">
            <v>Electrical</v>
          </cell>
          <cell r="M86" t="str">
            <v>Engineer</v>
          </cell>
          <cell r="N86" t="str">
            <v>Senior Officer</v>
          </cell>
          <cell r="O86" t="str">
            <v>Executive</v>
          </cell>
          <cell r="P86" t="str">
            <v>Regular</v>
          </cell>
          <cell r="Q86" t="str">
            <v>AIS Exit Questionnaire</v>
          </cell>
          <cell r="R86" t="str">
            <v xml:space="preserve"> yes i will recommend my colleague to join AIS  especially RandD dept. as lot of learning are there. but at the the same time  for the lateral growth is not there as per the expectations.</v>
          </cell>
          <cell r="S86" t="str">
            <v xml:space="preserve"> 1) appraisal cycle should be on time.
2) compensation equity as per the work experience and knowledge should be there.</v>
          </cell>
          <cell r="T86" t="str">
            <v xml:space="preserve"> 4.18lac/annum</v>
          </cell>
          <cell r="U86" t="str">
            <v xml:space="preserve"> 3.92lac/annum</v>
          </cell>
          <cell r="V86" t="str">
            <v xml:space="preserve"> kumarankit612@gmail.com</v>
          </cell>
          <cell r="W86" t="str">
            <v xml:space="preserve"> service engineer</v>
          </cell>
          <cell r="X86" t="str">
            <v xml:space="preserve"> service engineer</v>
          </cell>
          <cell r="Y86" t="str">
            <v xml:space="preserve"> senior officer</v>
          </cell>
          <cell r="Z86" t="str">
            <v xml:space="preserve"> senior officer</v>
          </cell>
          <cell r="AA86" t="str">
            <v xml:space="preserve"> No</v>
          </cell>
          <cell r="AB86" t="str">
            <v xml:space="preserve"> No</v>
          </cell>
        </row>
        <row r="87">
          <cell r="A87">
            <v>101454</v>
          </cell>
          <cell r="C87" t="str">
            <v>Sourabh</v>
          </cell>
          <cell r="E87" t="str">
            <v>Shukla</v>
          </cell>
          <cell r="F87" t="str">
            <v>10/11/2017</v>
          </cell>
          <cell r="G87" t="str">
            <v>23/10/2019</v>
          </cell>
          <cell r="H87" t="str">
            <v>22/11/2019</v>
          </cell>
          <cell r="I87" t="str">
            <v>Asahi India Glass Limited</v>
          </cell>
          <cell r="J87" t="str">
            <v>Roorkee-Float</v>
          </cell>
          <cell r="K87" t="str">
            <v>HR &amp; Administration</v>
          </cell>
          <cell r="L87" t="str">
            <v>Talent Management</v>
          </cell>
          <cell r="M87" t="str">
            <v>Section Head</v>
          </cell>
          <cell r="N87" t="str">
            <v>L01</v>
          </cell>
          <cell r="O87" t="str">
            <v>M3</v>
          </cell>
          <cell r="P87" t="str">
            <v>Regular</v>
          </cell>
          <cell r="Q87" t="str">
            <v>AIS Exit Questionnaire</v>
          </cell>
          <cell r="R87" t="str">
            <v xml:space="preserve"> Yes, due to brand image in the Market</v>
          </cell>
          <cell r="S87" t="str">
            <v xml:space="preserve"> Focus on Employee welfare</v>
          </cell>
          <cell r="T87" t="str">
            <v xml:space="preserve"> 9.70 LPA</v>
          </cell>
          <cell r="U87" t="str">
            <v xml:space="preserve"> 9.70 LPA</v>
          </cell>
          <cell r="V87" t="str">
            <v xml:space="preserve"> saurabhshukla303@gmail.com</v>
          </cell>
          <cell r="W87" t="str">
            <v xml:space="preserve"> Section Head</v>
          </cell>
          <cell r="X87" t="str">
            <v xml:space="preserve"> Section Head</v>
          </cell>
          <cell r="Y87" t="str">
            <v xml:space="preserve"> L1</v>
          </cell>
          <cell r="Z87" t="str">
            <v xml:space="preserve"> L1</v>
          </cell>
          <cell r="AA87" t="str">
            <v xml:space="preserve"> No</v>
          </cell>
          <cell r="AB87" t="str">
            <v xml:space="preserve"> No</v>
          </cell>
        </row>
        <row r="88">
          <cell r="A88">
            <v>101720</v>
          </cell>
          <cell r="C88" t="str">
            <v>Puran</v>
          </cell>
          <cell r="D88" t="str">
            <v>Singh</v>
          </cell>
          <cell r="E88" t="str">
            <v>Rathore</v>
          </cell>
          <cell r="F88" t="str">
            <v>20/07/2018</v>
          </cell>
          <cell r="G88" t="str">
            <v>07/03/2019</v>
          </cell>
          <cell r="H88" t="str">
            <v>05/06/2019</v>
          </cell>
          <cell r="I88" t="str">
            <v>Asahi India Glass Limited</v>
          </cell>
          <cell r="J88" t="str">
            <v>Gujarat</v>
          </cell>
          <cell r="K88" t="str">
            <v>Maintenance</v>
          </cell>
          <cell r="L88" t="str">
            <v>Electrical Maintenance</v>
          </cell>
          <cell r="M88" t="str">
            <v>Section Head</v>
          </cell>
          <cell r="N88" t="str">
            <v>L01</v>
          </cell>
          <cell r="O88" t="str">
            <v>M3</v>
          </cell>
          <cell r="P88" t="str">
            <v>Regular</v>
          </cell>
          <cell r="Q88" t="str">
            <v>AIS Exit Questionnaire</v>
          </cell>
          <cell r="R88" t="str">
            <v xml:space="preserve"> yes</v>
          </cell>
          <cell r="S88" t="str">
            <v xml:space="preserve"> take care of employee</v>
          </cell>
          <cell r="T88" t="str">
            <v xml:space="preserve"> 640000</v>
          </cell>
          <cell r="U88" t="str">
            <v xml:space="preserve"> 640000</v>
          </cell>
          <cell r="V88" t="str">
            <v xml:space="preserve"> forpuran@gmail.com</v>
          </cell>
          <cell r="W88" t="str">
            <v xml:space="preserve"> SECTION HEAD</v>
          </cell>
          <cell r="X88" t="str">
            <v xml:space="preserve"> SECTION HEAD</v>
          </cell>
          <cell r="Y88" t="str">
            <v xml:space="preserve"> L1</v>
          </cell>
          <cell r="Z88" t="str">
            <v xml:space="preserve"> L1</v>
          </cell>
          <cell r="AA88" t="str">
            <v xml:space="preserve"> No</v>
          </cell>
          <cell r="AB88" t="str">
            <v xml:space="preserve"> No</v>
          </cell>
        </row>
        <row r="89">
          <cell r="A89">
            <v>100826</v>
          </cell>
          <cell r="C89" t="str">
            <v>Vivek</v>
          </cell>
          <cell r="D89" t="str">
            <v>Kumar</v>
          </cell>
          <cell r="E89" t="str">
            <v>Sharma</v>
          </cell>
          <cell r="F89" t="str">
            <v>16/11/2015</v>
          </cell>
          <cell r="G89" t="str">
            <v>04/10/2019</v>
          </cell>
          <cell r="H89" t="str">
            <v>07/11/2019</v>
          </cell>
          <cell r="I89" t="str">
            <v>Asahi India Glass Limited</v>
          </cell>
          <cell r="J89" t="str">
            <v>Bawal</v>
          </cell>
          <cell r="K89" t="str">
            <v>Quality Assurance</v>
          </cell>
          <cell r="L89" t="str">
            <v>Process Quality</v>
          </cell>
          <cell r="M89" t="str">
            <v>Section Head</v>
          </cell>
          <cell r="N89" t="str">
            <v>L02</v>
          </cell>
          <cell r="O89" t="str">
            <v>M3</v>
          </cell>
          <cell r="P89" t="str">
            <v>Regular</v>
          </cell>
          <cell r="Q89" t="str">
            <v>AIS Exit Questionnaire</v>
          </cell>
          <cell r="R89" t="str">
            <v xml:space="preserve"> No</v>
          </cell>
          <cell r="S89" t="str">
            <v xml:space="preserve"> AIS should reduce meeting culture .</v>
          </cell>
          <cell r="T89" t="str">
            <v xml:space="preserve"> Rs 705876 CTC</v>
          </cell>
          <cell r="U89" t="str">
            <v xml:space="preserve"> Rs 560000 CTC</v>
          </cell>
          <cell r="V89" t="str">
            <v xml:space="preserve"> gopal8607338048@gmail.com</v>
          </cell>
          <cell r="W89" t="str">
            <v xml:space="preserve"> Section Head</v>
          </cell>
          <cell r="X89" t="str">
            <v xml:space="preserve"> Section Head</v>
          </cell>
          <cell r="Y89" t="str">
            <v xml:space="preserve"> Section Head ( L2 )</v>
          </cell>
          <cell r="Z89" t="str">
            <v xml:space="preserve"> Section head ( L1 )</v>
          </cell>
          <cell r="AA89" t="str">
            <v xml:space="preserve"> No</v>
          </cell>
          <cell r="AB89" t="str">
            <v xml:space="preserve"> No</v>
          </cell>
        </row>
        <row r="90">
          <cell r="A90">
            <v>100924</v>
          </cell>
          <cell r="C90" t="str">
            <v>Shrey</v>
          </cell>
          <cell r="E90" t="str">
            <v>Maggo</v>
          </cell>
          <cell r="F90" t="str">
            <v>25/04/2016</v>
          </cell>
          <cell r="G90" t="str">
            <v>16/05/2019</v>
          </cell>
          <cell r="H90" t="str">
            <v>17/06/2019</v>
          </cell>
          <cell r="I90" t="str">
            <v>Asahi India Glass Limited</v>
          </cell>
          <cell r="J90" t="str">
            <v>North Zone-Float</v>
          </cell>
          <cell r="K90" t="str">
            <v>Sales &amp; Marketing</v>
          </cell>
          <cell r="L90" t="str">
            <v>Sales &amp; Marketing</v>
          </cell>
          <cell r="M90" t="str">
            <v>Area Manager</v>
          </cell>
          <cell r="N90" t="str">
            <v>L01</v>
          </cell>
          <cell r="O90" t="str">
            <v>M3</v>
          </cell>
          <cell r="P90" t="str">
            <v>Regular</v>
          </cell>
          <cell r="Q90" t="str">
            <v>AIS Exit Questionnaire</v>
          </cell>
          <cell r="R90" t="str">
            <v xml:space="preserve"> YES, A GOOD ORGANISATION WHERE YOU COULD LEARN A LOT</v>
          </cell>
          <cell r="S90" t="str">
            <v xml:space="preserve"> THE ORGANISATION IS DOING GREAT</v>
          </cell>
          <cell r="T90" t="str">
            <v xml:space="preserve"> 802,000</v>
          </cell>
          <cell r="U90" t="str">
            <v xml:space="preserve"> 600,000</v>
          </cell>
          <cell r="V90" t="str">
            <v xml:space="preserve"> SHREY367@GMAIL.COM</v>
          </cell>
          <cell r="W90" t="str">
            <v xml:space="preserve"> AREA SALES MANAGER</v>
          </cell>
          <cell r="X90" t="str">
            <v xml:space="preserve"> AREA SALES MANAGER</v>
          </cell>
          <cell r="Y90" t="str">
            <v xml:space="preserve"> L-1</v>
          </cell>
          <cell r="Z90" t="str">
            <v xml:space="preserve"> L-1</v>
          </cell>
          <cell r="AA90" t="str">
            <v xml:space="preserve"> No</v>
          </cell>
          <cell r="AB90" t="str">
            <v xml:space="preserve"> No</v>
          </cell>
        </row>
        <row r="91">
          <cell r="A91">
            <v>101179</v>
          </cell>
          <cell r="C91" t="str">
            <v>Ranju</v>
          </cell>
          <cell r="E91" t="str">
            <v>Chowdhari</v>
          </cell>
          <cell r="F91" t="str">
            <v>29/03/2017</v>
          </cell>
          <cell r="G91" t="str">
            <v>26/03/2019</v>
          </cell>
          <cell r="H91" t="str">
            <v>24/06/2019</v>
          </cell>
          <cell r="I91" t="str">
            <v>Asahi India Glass Limited</v>
          </cell>
          <cell r="J91" t="str">
            <v>Roorkee-Auto</v>
          </cell>
          <cell r="K91" t="str">
            <v>Quality Assurance</v>
          </cell>
          <cell r="L91" t="str">
            <v>Quality Assurance</v>
          </cell>
          <cell r="M91" t="str">
            <v>Process Incharge</v>
          </cell>
          <cell r="N91" t="str">
            <v>Senior Officer</v>
          </cell>
          <cell r="O91" t="str">
            <v>Executive</v>
          </cell>
          <cell r="P91" t="str">
            <v>Regular</v>
          </cell>
          <cell r="Q91" t="str">
            <v>AIS Exit Questionnaire</v>
          </cell>
          <cell r="R91" t="str">
            <v xml:space="preserve"> Y
They can get chance to enhance skill and knowledge but not in quality department in Roorkee plant(Auto)</v>
          </cell>
          <cell r="S91" t="str">
            <v xml:space="preserve"> Overall Ais Culture  is very good.
Need to improve behavior of department head through training on handling people.</v>
          </cell>
          <cell r="T91" t="str">
            <v xml:space="preserve"> 4.4 L/A</v>
          </cell>
          <cell r="U91" t="str">
            <v xml:space="preserve"> 4.2 L/A</v>
          </cell>
          <cell r="V91" t="str">
            <v xml:space="preserve"> shalu10613@gmail.com</v>
          </cell>
          <cell r="W91" t="str">
            <v xml:space="preserve"> Process In charge</v>
          </cell>
          <cell r="X91" t="str">
            <v xml:space="preserve"> Process In charge</v>
          </cell>
          <cell r="Y91" t="str">
            <v xml:space="preserve"> Sr. Officer</v>
          </cell>
          <cell r="Z91" t="str">
            <v xml:space="preserve"> Sr. Officer</v>
          </cell>
          <cell r="AA91" t="str">
            <v xml:space="preserve"> Yes</v>
          </cell>
          <cell r="AB91" t="str">
            <v xml:space="preserve"> No</v>
          </cell>
        </row>
        <row r="92">
          <cell r="A92">
            <v>101203</v>
          </cell>
          <cell r="C92" t="str">
            <v>Ashish</v>
          </cell>
          <cell r="E92" t="str">
            <v>Gupta</v>
          </cell>
          <cell r="F92" t="str">
            <v>17/04/2017</v>
          </cell>
          <cell r="G92" t="str">
            <v>19/07/2019</v>
          </cell>
          <cell r="H92" t="str">
            <v>17/08/2019</v>
          </cell>
          <cell r="I92" t="str">
            <v>Asahi India Glass Limited</v>
          </cell>
          <cell r="J92" t="str">
            <v>Bawal</v>
          </cell>
          <cell r="K92" t="str">
            <v>Maintenance</v>
          </cell>
          <cell r="L92" t="str">
            <v>Mechanical Maintenance</v>
          </cell>
          <cell r="M92" t="str">
            <v>Section Head</v>
          </cell>
          <cell r="N92" t="str">
            <v>L01</v>
          </cell>
          <cell r="O92" t="str">
            <v>M3</v>
          </cell>
          <cell r="P92" t="str">
            <v>Regular</v>
          </cell>
          <cell r="Q92" t="str">
            <v>AIS Exit Questionnaire</v>
          </cell>
          <cell r="R92" t="str">
            <v xml:space="preserve"> Y</v>
          </cell>
          <cell r="S92" t="str">
            <v xml:space="preserve"> Job assignment as per employee expertise and F2F discussion of higher management with all staff members</v>
          </cell>
          <cell r="T92" t="str">
            <v xml:space="preserve"> 703272</v>
          </cell>
          <cell r="U92" t="str">
            <v xml:space="preserve"> 6,00,000</v>
          </cell>
          <cell r="V92" t="str">
            <v xml:space="preserve"> ashgup1008@gmail.com</v>
          </cell>
          <cell r="W92" t="str">
            <v xml:space="preserve"> Section Head- Utility</v>
          </cell>
          <cell r="X92" t="str">
            <v xml:space="preserve"> In charge- water management</v>
          </cell>
          <cell r="Y92" t="str">
            <v xml:space="preserve"> L-01</v>
          </cell>
          <cell r="Z92" t="str">
            <v xml:space="preserve"> Senior Officer</v>
          </cell>
          <cell r="AA92" t="str">
            <v xml:space="preserve"> No</v>
          </cell>
          <cell r="AB92" t="str">
            <v xml:space="preserve"> No</v>
          </cell>
        </row>
        <row r="93">
          <cell r="A93">
            <v>101231</v>
          </cell>
          <cell r="C93" t="str">
            <v>Vinod</v>
          </cell>
          <cell r="D93" t="str">
            <v>Vasant</v>
          </cell>
          <cell r="E93" t="str">
            <v>Latke</v>
          </cell>
          <cell r="F93" t="str">
            <v>03/05/2017</v>
          </cell>
          <cell r="G93" t="str">
            <v>21/06/2019</v>
          </cell>
          <cell r="H93" t="str">
            <v>25/07/2019</v>
          </cell>
          <cell r="I93" t="str">
            <v>Asahi India Glass Limited</v>
          </cell>
          <cell r="J93" t="str">
            <v>T 7-Float</v>
          </cell>
          <cell r="K93" t="str">
            <v>Supply Chain Management</v>
          </cell>
          <cell r="L93" t="str">
            <v>Production Planning &amp; Control</v>
          </cell>
          <cell r="M93" t="str">
            <v>Section Head</v>
          </cell>
          <cell r="N93" t="str">
            <v>Senior Officer</v>
          </cell>
          <cell r="O93" t="str">
            <v>Executive</v>
          </cell>
          <cell r="P93" t="str">
            <v>Regular</v>
          </cell>
          <cell r="Q93" t="str">
            <v>AIS Exit Questionnaire</v>
          </cell>
          <cell r="R93" t="str">
            <v xml:space="preserve"> yes</v>
          </cell>
          <cell r="S93" t="str">
            <v xml:space="preserve"> we need to give training to employee about there job responsibilities and appriciation should be done</v>
          </cell>
          <cell r="T93" t="str">
            <v xml:space="preserve"> 4.7</v>
          </cell>
          <cell r="U93" t="str">
            <v xml:space="preserve"> 4.5</v>
          </cell>
          <cell r="V93" t="str">
            <v xml:space="preserve"> vinodlatke@gmail.com</v>
          </cell>
          <cell r="W93" t="str">
            <v xml:space="preserve"> section head</v>
          </cell>
          <cell r="X93" t="str">
            <v xml:space="preserve"> section head</v>
          </cell>
          <cell r="Y93" t="str">
            <v xml:space="preserve"> senior officer</v>
          </cell>
          <cell r="Z93" t="str">
            <v xml:space="preserve"> senior officer</v>
          </cell>
          <cell r="AA93" t="str">
            <v xml:space="preserve"> Yes</v>
          </cell>
          <cell r="AB93" t="str">
            <v xml:space="preserve"> No</v>
          </cell>
        </row>
        <row r="94">
          <cell r="A94">
            <v>101556</v>
          </cell>
          <cell r="C94" t="str">
            <v>Sachin</v>
          </cell>
          <cell r="D94" t="str">
            <v>R</v>
          </cell>
          <cell r="E94" t="str">
            <v>Lokare</v>
          </cell>
          <cell r="F94" t="str">
            <v>05/03/2018</v>
          </cell>
          <cell r="G94" t="str">
            <v>08/04/2019</v>
          </cell>
          <cell r="H94" t="str">
            <v>10/06/2019</v>
          </cell>
          <cell r="I94" t="str">
            <v>Asahi India Glass Limited</v>
          </cell>
          <cell r="J94" t="str">
            <v>Chennai-Auto</v>
          </cell>
          <cell r="K94" t="str">
            <v>HR &amp; Administration</v>
          </cell>
          <cell r="L94" t="str">
            <v>HR &amp; Administration</v>
          </cell>
          <cell r="M94" t="str">
            <v>Section Head</v>
          </cell>
          <cell r="N94" t="str">
            <v>L02</v>
          </cell>
          <cell r="O94" t="str">
            <v>M3</v>
          </cell>
          <cell r="P94" t="str">
            <v>Regular</v>
          </cell>
          <cell r="Q94" t="str">
            <v>AIS Exit Questionnaire</v>
          </cell>
          <cell r="R94" t="str">
            <v xml:space="preserve"> Y, Learning is good</v>
          </cell>
          <cell r="S94" t="str">
            <v xml:space="preserve"> Focus on employees listening the voice of employees</v>
          </cell>
          <cell r="T94" t="str">
            <v xml:space="preserve"> 10.50lakhs</v>
          </cell>
          <cell r="U94" t="str">
            <v xml:space="preserve"> 10.50lakhs</v>
          </cell>
          <cell r="V94" t="str">
            <v xml:space="preserve"> sachinlokare.hr@gmail.com</v>
          </cell>
          <cell r="W94" t="str">
            <v xml:space="preserve"> Section Head</v>
          </cell>
          <cell r="X94" t="str">
            <v xml:space="preserve"> Section Head</v>
          </cell>
          <cell r="Y94" t="str">
            <v xml:space="preserve"> L2-M3</v>
          </cell>
          <cell r="Z94" t="str">
            <v xml:space="preserve"> L2-M3</v>
          </cell>
          <cell r="AA94" t="str">
            <v xml:space="preserve"> Yes</v>
          </cell>
          <cell r="AB94" t="str">
            <v xml:space="preserve"> No</v>
          </cell>
        </row>
        <row r="95">
          <cell r="A95">
            <v>101565</v>
          </cell>
          <cell r="C95" t="str">
            <v>Ashik</v>
          </cell>
          <cell r="E95" t="str">
            <v>Gajjar</v>
          </cell>
          <cell r="F95" t="str">
            <v>09/03/2018</v>
          </cell>
          <cell r="G95" t="str">
            <v>02/03/2019</v>
          </cell>
          <cell r="H95" t="str">
            <v>31/05/2019</v>
          </cell>
          <cell r="I95" t="str">
            <v>Asahi India Glass Limited</v>
          </cell>
          <cell r="J95" t="str">
            <v>Gujarat</v>
          </cell>
          <cell r="K95" t="str">
            <v>Maintenance</v>
          </cell>
          <cell r="L95" t="str">
            <v>Electrical Maintenance</v>
          </cell>
          <cell r="M95" t="str">
            <v>Junior Officer</v>
          </cell>
          <cell r="N95" t="str">
            <v>Senior Officer</v>
          </cell>
          <cell r="O95" t="str">
            <v>Executive</v>
          </cell>
          <cell r="P95" t="str">
            <v>Regular</v>
          </cell>
          <cell r="Q95" t="str">
            <v>AIS Exit Questionnaire</v>
          </cell>
          <cell r="R95" t="str">
            <v xml:space="preserve"> y</v>
          </cell>
          <cell r="S95" t="str">
            <v xml:space="preserve"> </v>
          </cell>
          <cell r="T95" t="str">
            <v xml:space="preserve"> 405000</v>
          </cell>
          <cell r="U95" t="str">
            <v xml:space="preserve"> 405000</v>
          </cell>
          <cell r="V95" t="str">
            <v xml:space="preserve"> ashikgajjar21@yahoo.com</v>
          </cell>
          <cell r="W95" t="str">
            <v xml:space="preserve"> junior officer</v>
          </cell>
          <cell r="X95" t="str">
            <v xml:space="preserve"> junior officer</v>
          </cell>
          <cell r="Y95" t="str">
            <v xml:space="preserve"> </v>
          </cell>
          <cell r="Z95" t="str">
            <v xml:space="preserve"> </v>
          </cell>
          <cell r="AA95" t="str">
            <v xml:space="preserve"> Yes</v>
          </cell>
          <cell r="AB95" t="str">
            <v xml:space="preserve"> No</v>
          </cell>
        </row>
        <row r="96">
          <cell r="A96">
            <v>101591</v>
          </cell>
          <cell r="C96" t="str">
            <v>Dheeraj</v>
          </cell>
          <cell r="E96" t="str">
            <v>Khandelwal</v>
          </cell>
          <cell r="F96" t="str">
            <v>02/04/2018</v>
          </cell>
          <cell r="G96" t="str">
            <v>27/05/2019</v>
          </cell>
          <cell r="H96" t="str">
            <v>25/06/2019</v>
          </cell>
          <cell r="I96" t="str">
            <v>AIS Glass Solutions Limited</v>
          </cell>
          <cell r="J96" t="str">
            <v>Windows</v>
          </cell>
          <cell r="K96" t="str">
            <v>Materials</v>
          </cell>
          <cell r="L96" t="str">
            <v>Materials</v>
          </cell>
          <cell r="M96" t="str">
            <v>Graduate Engineer Trainee</v>
          </cell>
          <cell r="N96" t="str">
            <v>Senior Officer</v>
          </cell>
          <cell r="O96" t="str">
            <v>Executive</v>
          </cell>
          <cell r="P96" t="str">
            <v>Regular</v>
          </cell>
          <cell r="Q96" t="str">
            <v>AIS Exit Questionnaire</v>
          </cell>
          <cell r="R96" t="str">
            <v xml:space="preserve"> </v>
          </cell>
          <cell r="S96" t="str">
            <v xml:space="preserve"> </v>
          </cell>
          <cell r="T96" t="str">
            <v xml:space="preserve"> 3.3 LPA</v>
          </cell>
          <cell r="U96" t="str">
            <v xml:space="preserve"> 3.0 LPA</v>
          </cell>
          <cell r="V96" t="str">
            <v xml:space="preserve"> khandelwal19dheeraj@gmail.com</v>
          </cell>
          <cell r="W96" t="str">
            <v xml:space="preserve"> PROCESS ENGINEER</v>
          </cell>
          <cell r="X96" t="str">
            <v xml:space="preserve"> GET</v>
          </cell>
          <cell r="Y96" t="str">
            <v xml:space="preserve"> EXECUTIVE</v>
          </cell>
          <cell r="Z96" t="str">
            <v xml:space="preserve"> EXECUTIVE</v>
          </cell>
          <cell r="AA96" t="str">
            <v xml:space="preserve"> No</v>
          </cell>
          <cell r="AB96" t="str">
            <v xml:space="preserve"> Yes</v>
          </cell>
        </row>
        <row r="97">
          <cell r="A97">
            <v>101624</v>
          </cell>
          <cell r="C97" t="str">
            <v>Nishant</v>
          </cell>
          <cell r="F97" t="str">
            <v>01/05/2018</v>
          </cell>
          <cell r="G97" t="str">
            <v>14/08/2019</v>
          </cell>
          <cell r="H97" t="str">
            <v>16/09/2019</v>
          </cell>
          <cell r="I97" t="str">
            <v>Asahi India Glass Limited</v>
          </cell>
          <cell r="J97" t="str">
            <v>CPT</v>
          </cell>
          <cell r="K97" t="str">
            <v>Sales &amp; Marketing</v>
          </cell>
          <cell r="L97" t="str">
            <v>Sales &amp; Marketing</v>
          </cell>
          <cell r="M97" t="str">
            <v>Management Trainee</v>
          </cell>
          <cell r="N97" t="str">
            <v>Senior Officer</v>
          </cell>
          <cell r="O97" t="str">
            <v>Executive</v>
          </cell>
          <cell r="P97" t="str">
            <v>Regular</v>
          </cell>
          <cell r="Q97" t="str">
            <v>AIS Exit Questionnaire</v>
          </cell>
          <cell r="R97" t="str">
            <v xml:space="preserve"> Yes very good exposure</v>
          </cell>
          <cell r="S97" t="str">
            <v xml:space="preserve"> better communication. more clarity on role.</v>
          </cell>
          <cell r="T97" t="str">
            <v xml:space="preserve"> 7 LPA</v>
          </cell>
          <cell r="U97" t="str">
            <v xml:space="preserve"> 7 LPA</v>
          </cell>
          <cell r="V97" t="str">
            <v xml:space="preserve"> nishant.singh1801@gmail.com</v>
          </cell>
          <cell r="W97" t="str">
            <v xml:space="preserve"> KAM</v>
          </cell>
          <cell r="X97" t="str">
            <v xml:space="preserve"> MT</v>
          </cell>
          <cell r="Y97" t="str">
            <v xml:space="preserve"> Senior officer</v>
          </cell>
          <cell r="Z97" t="str">
            <v xml:space="preserve"> Senior Officer</v>
          </cell>
          <cell r="AA97" t="str">
            <v xml:space="preserve"> Yes</v>
          </cell>
          <cell r="AB97" t="str">
            <v xml:space="preserve"> No</v>
          </cell>
        </row>
        <row r="98">
          <cell r="A98">
            <v>101748</v>
          </cell>
          <cell r="C98" t="str">
            <v>Rajesh</v>
          </cell>
          <cell r="F98" t="str">
            <v>08/08/2018</v>
          </cell>
          <cell r="G98" t="str">
            <v>02/09/2019</v>
          </cell>
          <cell r="H98" t="str">
            <v>03/10/2019</v>
          </cell>
          <cell r="I98" t="str">
            <v>Asahi India Glass Limited</v>
          </cell>
          <cell r="J98" t="str">
            <v>Bawal</v>
          </cell>
          <cell r="K98" t="str">
            <v>Maintenance</v>
          </cell>
          <cell r="L98" t="str">
            <v>Mechanical Maintenance</v>
          </cell>
          <cell r="M98" t="str">
            <v>Process Engineer</v>
          </cell>
          <cell r="N98" t="str">
            <v>Senior Officer</v>
          </cell>
          <cell r="O98" t="str">
            <v>Executive</v>
          </cell>
          <cell r="P98" t="str">
            <v>Regular</v>
          </cell>
          <cell r="Q98" t="str">
            <v>AIS Exit Questionnaire</v>
          </cell>
          <cell r="R98" t="str">
            <v xml:space="preserve"> N, Culture of the oraganization is not good</v>
          </cell>
          <cell r="S98" t="str">
            <v xml:space="preserve"> Management should not presurrized the employees too much</v>
          </cell>
          <cell r="T98" t="str">
            <v xml:space="preserve"> 630000</v>
          </cell>
          <cell r="U98" t="str">
            <v xml:space="preserve"> 630000</v>
          </cell>
          <cell r="V98" t="str">
            <v xml:space="preserve"> rajesh11486.kumar@gmail.com</v>
          </cell>
          <cell r="W98" t="str">
            <v xml:space="preserve"> process engg.</v>
          </cell>
          <cell r="X98" t="str">
            <v xml:space="preserve"> process engg.</v>
          </cell>
          <cell r="Y98" t="str">
            <v xml:space="preserve"> executive</v>
          </cell>
          <cell r="Z98" t="str">
            <v xml:space="preserve"> executive</v>
          </cell>
          <cell r="AA98" t="str">
            <v xml:space="preserve"> No</v>
          </cell>
          <cell r="AB98" t="str">
            <v xml:space="preserve"> No</v>
          </cell>
        </row>
        <row r="99">
          <cell r="A99">
            <v>101860</v>
          </cell>
          <cell r="C99" t="str">
            <v>Sandeep</v>
          </cell>
          <cell r="E99" t="str">
            <v>Kumar</v>
          </cell>
          <cell r="F99" t="str">
            <v>26/11/2018</v>
          </cell>
          <cell r="G99" t="str">
            <v>21/05/2019</v>
          </cell>
          <cell r="H99" t="str">
            <v>21/06/2019</v>
          </cell>
          <cell r="I99" t="str">
            <v>AIS Glass Solutions Limited</v>
          </cell>
          <cell r="J99" t="str">
            <v>Windows</v>
          </cell>
          <cell r="K99" t="str">
            <v>Production</v>
          </cell>
          <cell r="L99" t="str">
            <v>Production</v>
          </cell>
          <cell r="M99" t="str">
            <v>Section Head</v>
          </cell>
          <cell r="N99" t="str">
            <v>L02</v>
          </cell>
          <cell r="O99" t="str">
            <v>M3</v>
          </cell>
          <cell r="P99" t="str">
            <v>Regular</v>
          </cell>
          <cell r="Q99" t="str">
            <v>AIS Exit Questionnaire</v>
          </cell>
          <cell r="R99" t="str">
            <v xml:space="preserve"> No</v>
          </cell>
          <cell r="S99" t="str">
            <v xml:space="preserve"> No comment</v>
          </cell>
          <cell r="T99" t="str">
            <v xml:space="preserve"> 7.62</v>
          </cell>
          <cell r="U99" t="str">
            <v xml:space="preserve"> 7.62</v>
          </cell>
          <cell r="V99" t="str">
            <v xml:space="preserve"> kumar191185@yahoo.com</v>
          </cell>
          <cell r="W99" t="str">
            <v xml:space="preserve"> Section Head</v>
          </cell>
          <cell r="X99" t="str">
            <v xml:space="preserve"> Section Head</v>
          </cell>
          <cell r="Y99" t="str">
            <v xml:space="preserve"> L2</v>
          </cell>
          <cell r="Z99" t="str">
            <v xml:space="preserve"> L2</v>
          </cell>
          <cell r="AA99" t="str">
            <v xml:space="preserve"> Yes</v>
          </cell>
          <cell r="AB99" t="str">
            <v xml:space="preserve"> No</v>
          </cell>
        </row>
        <row r="100">
          <cell r="A100" t="str">
            <v>TE0126</v>
          </cell>
          <cell r="C100" t="str">
            <v>Shruti</v>
          </cell>
          <cell r="E100" t="str">
            <v>Singh</v>
          </cell>
          <cell r="F100" t="str">
            <v>01/06/2018</v>
          </cell>
          <cell r="G100" t="str">
            <v>02/05/2019</v>
          </cell>
          <cell r="H100" t="str">
            <v>03/06/2019</v>
          </cell>
          <cell r="I100" t="str">
            <v>Asahi India Glass Limited</v>
          </cell>
          <cell r="J100" t="str">
            <v>HO</v>
          </cell>
          <cell r="K100" t="str">
            <v>Sales &amp; Marketing</v>
          </cell>
          <cell r="L100" t="str">
            <v>Sales Planning</v>
          </cell>
          <cell r="M100" t="str">
            <v>Executive Trainee</v>
          </cell>
          <cell r="N100" t="str">
            <v>Trainee</v>
          </cell>
          <cell r="O100" t="str">
            <v>Executive</v>
          </cell>
          <cell r="P100" t="str">
            <v>Regular</v>
          </cell>
          <cell r="Q100" t="str">
            <v>AIS Exit Questionnaire</v>
          </cell>
          <cell r="R100" t="str">
            <v xml:space="preserve"> Y
Gives a chance to work with a market leader</v>
          </cell>
          <cell r="S100" t="str">
            <v xml:space="preserve"> Could do better with retaining talent in the organisation</v>
          </cell>
          <cell r="T100" t="str">
            <v xml:space="preserve"> 300000</v>
          </cell>
          <cell r="U100" t="str">
            <v xml:space="preserve"> 300000</v>
          </cell>
          <cell r="V100" t="str">
            <v xml:space="preserve"> singh.shruti2209@gmail.com</v>
          </cell>
          <cell r="W100" t="str">
            <v xml:space="preserve"> Executive Trainee</v>
          </cell>
          <cell r="X100" t="str">
            <v xml:space="preserve"> Executive Trainee</v>
          </cell>
          <cell r="Y100" t="str">
            <v xml:space="preserve"> </v>
          </cell>
          <cell r="Z100" t="str">
            <v xml:space="preserve"> </v>
          </cell>
          <cell r="AA100" t="str">
            <v xml:space="preserve"> No</v>
          </cell>
          <cell r="AB100" t="str">
            <v xml:space="preserve"> No</v>
          </cell>
        </row>
        <row r="101">
          <cell r="A101">
            <v>101441</v>
          </cell>
          <cell r="C101" t="str">
            <v>Frederick</v>
          </cell>
          <cell r="D101" t="str">
            <v>Robin</v>
          </cell>
          <cell r="E101" t="str">
            <v>Singh</v>
          </cell>
          <cell r="F101" t="str">
            <v>09/10/2017</v>
          </cell>
          <cell r="G101" t="str">
            <v>09/04/2019</v>
          </cell>
          <cell r="H101" t="str">
            <v>09/05/2019</v>
          </cell>
          <cell r="I101" t="str">
            <v>AIS Glass Solutions Limited</v>
          </cell>
          <cell r="J101" t="str">
            <v>Delhi-GS</v>
          </cell>
          <cell r="K101" t="str">
            <v>Sales &amp; Marketing</v>
          </cell>
          <cell r="L101" t="str">
            <v>Sales &amp; Marketing</v>
          </cell>
          <cell r="M101" t="str">
            <v>Area Manager</v>
          </cell>
          <cell r="N101" t="str">
            <v>L01</v>
          </cell>
          <cell r="O101" t="str">
            <v>M3</v>
          </cell>
          <cell r="P101" t="str">
            <v>Regular</v>
          </cell>
          <cell r="Q101" t="str">
            <v>AIS Exit Questionnaire</v>
          </cell>
          <cell r="R101" t="str">
            <v xml:space="preserve"> Yes - Brand Value</v>
          </cell>
          <cell r="S101" t="str">
            <v xml:space="preserve"> No Comments</v>
          </cell>
          <cell r="T101" t="str">
            <v xml:space="preserve"> 6.8 L</v>
          </cell>
          <cell r="U101" t="str">
            <v xml:space="preserve"> 6.8 L</v>
          </cell>
          <cell r="V101" t="str">
            <v xml:space="preserve"> frederick.robinsingh@gmail.com</v>
          </cell>
          <cell r="W101" t="str">
            <v xml:space="preserve"> ASM</v>
          </cell>
          <cell r="X101" t="str">
            <v xml:space="preserve"> ASM</v>
          </cell>
          <cell r="Y101" t="str">
            <v xml:space="preserve"> L01</v>
          </cell>
          <cell r="Z101" t="str">
            <v xml:space="preserve"> L01</v>
          </cell>
          <cell r="AA101" t="str">
            <v xml:space="preserve"> No</v>
          </cell>
          <cell r="AB101" t="str">
            <v xml:space="preserve"> No</v>
          </cell>
        </row>
        <row r="102">
          <cell r="A102">
            <v>101848</v>
          </cell>
          <cell r="C102" t="str">
            <v>Udit</v>
          </cell>
          <cell r="E102" t="str">
            <v>Saini</v>
          </cell>
          <cell r="F102" t="str">
            <v>12/11/2018</v>
          </cell>
          <cell r="G102" t="str">
            <v>11/03/2019</v>
          </cell>
          <cell r="H102" t="str">
            <v>10/04/2019</v>
          </cell>
          <cell r="I102" t="str">
            <v>Asahi India Glass Limited</v>
          </cell>
          <cell r="J102" t="str">
            <v>Bawal</v>
          </cell>
          <cell r="K102" t="str">
            <v>Materials</v>
          </cell>
          <cell r="L102" t="str">
            <v>Non BOM</v>
          </cell>
          <cell r="M102" t="str">
            <v>Buyer</v>
          </cell>
          <cell r="N102" t="str">
            <v>L01</v>
          </cell>
          <cell r="O102" t="str">
            <v>M3</v>
          </cell>
          <cell r="P102" t="str">
            <v>Regular</v>
          </cell>
          <cell r="Q102" t="str">
            <v>AIS Exit Questionnaire</v>
          </cell>
          <cell r="R102" t="str">
            <v xml:space="preserve"> Yes</v>
          </cell>
          <cell r="S102" t="str">
            <v xml:space="preserve"> Everyone is good</v>
          </cell>
          <cell r="T102" t="str">
            <v xml:space="preserve"> 8 lacs per annum</v>
          </cell>
          <cell r="U102" t="str">
            <v xml:space="preserve"> 8 Lacs per annum</v>
          </cell>
          <cell r="V102" t="str">
            <v xml:space="preserve"> uditsaini2023@gmail.com</v>
          </cell>
          <cell r="W102" t="str">
            <v xml:space="preserve"> Buyer</v>
          </cell>
          <cell r="X102" t="str">
            <v xml:space="preserve"> Buyer</v>
          </cell>
          <cell r="Y102" t="str">
            <v xml:space="preserve"> L-1</v>
          </cell>
          <cell r="Z102" t="str">
            <v xml:space="preserve"> L-1</v>
          </cell>
          <cell r="AA102" t="str">
            <v xml:space="preserve"> Yes</v>
          </cell>
          <cell r="AB102" t="str">
            <v xml:space="preserve"> No</v>
          </cell>
        </row>
        <row r="103">
          <cell r="A103">
            <v>140102</v>
          </cell>
          <cell r="C103" t="str">
            <v>M</v>
          </cell>
          <cell r="E103" t="str">
            <v>Arivazhagan</v>
          </cell>
          <cell r="F103" t="str">
            <v>01/08/2013</v>
          </cell>
          <cell r="G103" t="str">
            <v>05/02/2019</v>
          </cell>
          <cell r="H103" t="str">
            <v>06/05/2019</v>
          </cell>
          <cell r="I103" t="str">
            <v>Asahi India Glass Limited</v>
          </cell>
          <cell r="J103" t="str">
            <v>South Zone-Float</v>
          </cell>
          <cell r="K103" t="str">
            <v>Sales &amp; Marketing</v>
          </cell>
          <cell r="L103" t="str">
            <v>Sales &amp; Marketing</v>
          </cell>
          <cell r="M103" t="str">
            <v>Officer</v>
          </cell>
          <cell r="N103" t="str">
            <v>M5-C</v>
          </cell>
          <cell r="O103" t="str">
            <v>Executive</v>
          </cell>
          <cell r="P103" t="str">
            <v>Regular</v>
          </cell>
          <cell r="Q103" t="str">
            <v>AIS Exit Questionnaire</v>
          </cell>
          <cell r="R103" t="str">
            <v xml:space="preserve"> Yes</v>
          </cell>
          <cell r="S103" t="str">
            <v xml:space="preserve"> Nil</v>
          </cell>
          <cell r="T103" t="str">
            <v xml:space="preserve"> 3.7 Lacs</v>
          </cell>
          <cell r="U103" t="str">
            <v xml:space="preserve"> 2.7 Lacs</v>
          </cell>
          <cell r="V103" t="str">
            <v xml:space="preserve"> hari.7715@gmail.com</v>
          </cell>
          <cell r="W103" t="str">
            <v xml:space="preserve"> Officer</v>
          </cell>
          <cell r="X103" t="str">
            <v xml:space="preserve"> Officer</v>
          </cell>
          <cell r="Y103" t="str">
            <v xml:space="preserve"> M5C</v>
          </cell>
          <cell r="Z103" t="str">
            <v xml:space="preserve"> M5C</v>
          </cell>
          <cell r="AA103" t="str">
            <v xml:space="preserve"> No</v>
          </cell>
          <cell r="AB103" t="str">
            <v xml:space="preserve"> No</v>
          </cell>
        </row>
        <row r="104">
          <cell r="A104">
            <v>100771</v>
          </cell>
          <cell r="B104">
            <v>100771</v>
          </cell>
          <cell r="C104" t="str">
            <v>Aarzoo</v>
          </cell>
          <cell r="E104" t="str">
            <v>Adlakha</v>
          </cell>
          <cell r="F104" t="str">
            <v>03/08/2015</v>
          </cell>
          <cell r="G104" t="str">
            <v>01/06/2019</v>
          </cell>
          <cell r="H104" t="str">
            <v>08/07/2019</v>
          </cell>
          <cell r="I104" t="str">
            <v>Asahi India Glass Limited</v>
          </cell>
          <cell r="J104" t="str">
            <v>CSO</v>
          </cell>
          <cell r="K104" t="str">
            <v>Research &amp; Development</v>
          </cell>
          <cell r="L104" t="str">
            <v>Research &amp; Development</v>
          </cell>
          <cell r="M104" t="str">
            <v>Process Engineer</v>
          </cell>
          <cell r="N104" t="str">
            <v>L01</v>
          </cell>
          <cell r="O104" t="str">
            <v>M3</v>
          </cell>
          <cell r="P104" t="str">
            <v>Regular</v>
          </cell>
          <cell r="Q104" t="str">
            <v>AIS Exit Questionnaire</v>
          </cell>
          <cell r="R104" t="str">
            <v xml:space="preserve"> YES, a great place to start in terms of learning and exposure.</v>
          </cell>
          <cell r="S104" t="str">
            <v xml:space="preserve"> Please make efforts to improve work-life balance. Satisfied employees will, in turn, make customers satisfied.</v>
          </cell>
          <cell r="T104" t="str">
            <v xml:space="preserve"> 5.6 LPA</v>
          </cell>
          <cell r="U104" t="str">
            <v xml:space="preserve"> 3.75 LPA</v>
          </cell>
          <cell r="V104" t="str">
            <v xml:space="preserve"> rzu2301@gmail.com</v>
          </cell>
          <cell r="W104" t="str">
            <v xml:space="preserve"> PROCESS ENGINEER</v>
          </cell>
          <cell r="X104" t="str">
            <v xml:space="preserve"> GET</v>
          </cell>
          <cell r="Y104" t="str">
            <v xml:space="preserve"> L1</v>
          </cell>
          <cell r="Z104" t="str">
            <v xml:space="preserve"> SENIOR OFFICER</v>
          </cell>
          <cell r="AA104" t="str">
            <v xml:space="preserve"> Yes</v>
          </cell>
          <cell r="AB104" t="str">
            <v xml:space="preserve"> Yes</v>
          </cell>
        </row>
        <row r="105">
          <cell r="A105">
            <v>100865</v>
          </cell>
          <cell r="C105" t="str">
            <v>Yogesh</v>
          </cell>
          <cell r="E105" t="str">
            <v>Kumar</v>
          </cell>
          <cell r="F105" t="str">
            <v>04/01/2016</v>
          </cell>
          <cell r="G105" t="str">
            <v>31/08/2019</v>
          </cell>
          <cell r="H105" t="str">
            <v>30/09/2019</v>
          </cell>
          <cell r="I105" t="str">
            <v>Asahi India Glass Limited</v>
          </cell>
          <cell r="J105" t="str">
            <v>Bawal</v>
          </cell>
          <cell r="K105" t="str">
            <v>Production</v>
          </cell>
          <cell r="L105" t="str">
            <v>AFX</v>
          </cell>
          <cell r="M105" t="str">
            <v>Process Engineer</v>
          </cell>
          <cell r="N105" t="str">
            <v>Senior Officer</v>
          </cell>
          <cell r="O105" t="str">
            <v>Executive</v>
          </cell>
          <cell r="P105" t="str">
            <v>Regular</v>
          </cell>
          <cell r="Q105" t="str">
            <v>AIS Exit Questionnaire</v>
          </cell>
          <cell r="R105" t="str">
            <v xml:space="preserve"> </v>
          </cell>
          <cell r="S105" t="str">
            <v xml:space="preserve"> </v>
          </cell>
          <cell r="T105" t="str">
            <v xml:space="preserve"> </v>
          </cell>
          <cell r="U105" t="str">
            <v xml:space="preserve"> </v>
          </cell>
          <cell r="V105" t="str">
            <v xml:space="preserve"> </v>
          </cell>
          <cell r="W105" t="str">
            <v xml:space="preserve"> </v>
          </cell>
          <cell r="X105" t="str">
            <v xml:space="preserve"> </v>
          </cell>
          <cell r="Y105" t="str">
            <v xml:space="preserve"> </v>
          </cell>
          <cell r="Z105" t="str">
            <v xml:space="preserve"> </v>
          </cell>
          <cell r="AA105" t="str">
            <v xml:space="preserve"> </v>
          </cell>
          <cell r="AB105" t="str">
            <v xml:space="preserve"> </v>
          </cell>
        </row>
        <row r="106">
          <cell r="A106">
            <v>101293</v>
          </cell>
          <cell r="C106" t="str">
            <v>Aadil</v>
          </cell>
          <cell r="E106" t="str">
            <v>Ahmed</v>
          </cell>
          <cell r="F106" t="str">
            <v>21/06/2017</v>
          </cell>
          <cell r="G106" t="str">
            <v>24/04/2019</v>
          </cell>
          <cell r="H106" t="str">
            <v>31/05/2019</v>
          </cell>
          <cell r="I106" t="str">
            <v>Asahi India Glass Limited</v>
          </cell>
          <cell r="J106" t="str">
            <v>North Zone-Float</v>
          </cell>
          <cell r="K106" t="str">
            <v>Sales &amp; Marketing</v>
          </cell>
          <cell r="L106" t="str">
            <v>Sales &amp; Marketing</v>
          </cell>
          <cell r="M106" t="str">
            <v>Technical Manager</v>
          </cell>
          <cell r="N106" t="str">
            <v>L04</v>
          </cell>
          <cell r="O106" t="str">
            <v>M3</v>
          </cell>
          <cell r="P106" t="str">
            <v>Regular</v>
          </cell>
          <cell r="Q106" t="str">
            <v>AIS Exit Questionnaire</v>
          </cell>
          <cell r="R106" t="str">
            <v xml:space="preserve"> Yes, AIS has a good culture and learning experiences.</v>
          </cell>
          <cell r="S106" t="str">
            <v xml:space="preserve"> Improve Training and Development, Career path development for each employee</v>
          </cell>
          <cell r="T106" t="str">
            <v xml:space="preserve"> 1217124</v>
          </cell>
          <cell r="U106" t="str">
            <v xml:space="preserve"> 1150000</v>
          </cell>
          <cell r="V106" t="str">
            <v xml:space="preserve"> sdaadil@gmail.com</v>
          </cell>
          <cell r="W106" t="str">
            <v xml:space="preserve"> Trade Marketing Manager</v>
          </cell>
          <cell r="X106" t="str">
            <v xml:space="preserve"> Trade Marketing Manager</v>
          </cell>
          <cell r="Y106" t="str">
            <v xml:space="preserve"> L4</v>
          </cell>
          <cell r="Z106" t="str">
            <v xml:space="preserve"> L4</v>
          </cell>
          <cell r="AA106" t="str">
            <v xml:space="preserve"> No</v>
          </cell>
          <cell r="AB106" t="str">
            <v xml:space="preserve"> No</v>
          </cell>
        </row>
        <row r="107">
          <cell r="A107">
            <v>101310</v>
          </cell>
          <cell r="C107" t="str">
            <v>Hanu</v>
          </cell>
          <cell r="E107" t="str">
            <v>Tiwari</v>
          </cell>
          <cell r="F107" t="str">
            <v>03/07/2017</v>
          </cell>
          <cell r="G107" t="str">
            <v>09/01/2019</v>
          </cell>
          <cell r="H107" t="str">
            <v>08/04/2019</v>
          </cell>
          <cell r="I107" t="str">
            <v>Asahi India Glass Limited</v>
          </cell>
          <cell r="J107" t="str">
            <v>T 7-Float</v>
          </cell>
          <cell r="K107" t="str">
            <v>Maintenance</v>
          </cell>
          <cell r="L107" t="str">
            <v>Electrical Maintenance</v>
          </cell>
          <cell r="M107" t="str">
            <v>Process Engineer</v>
          </cell>
          <cell r="N107" t="str">
            <v>Senior Officer</v>
          </cell>
          <cell r="O107" t="str">
            <v>Executive</v>
          </cell>
          <cell r="P107" t="str">
            <v>Regular</v>
          </cell>
          <cell r="Q107" t="str">
            <v>AIS Exit Questionnaire</v>
          </cell>
          <cell r="R107" t="str">
            <v xml:space="preserve"> NO ,its better to join anywhere rather than wasting your time in this company .</v>
          </cell>
          <cell r="S107" t="str">
            <v xml:space="preserve"> </v>
          </cell>
          <cell r="T107" t="str">
            <v xml:space="preserve"> 3.3 lpa</v>
          </cell>
          <cell r="U107" t="str">
            <v xml:space="preserve"> 3 lpa</v>
          </cell>
          <cell r="V107" t="str">
            <v xml:space="preserve"> tiwarihanu.0710@gmail.com</v>
          </cell>
          <cell r="W107" t="str">
            <v xml:space="preserve"> </v>
          </cell>
          <cell r="X107" t="str">
            <v xml:space="preserve"> </v>
          </cell>
          <cell r="Y107" t="str">
            <v xml:space="preserve"> Process Engineer</v>
          </cell>
          <cell r="Z107" t="str">
            <v xml:space="preserve"> GET</v>
          </cell>
          <cell r="AA107" t="str">
            <v xml:space="preserve"> Yes</v>
          </cell>
          <cell r="AB107" t="str">
            <v xml:space="preserve"> Yes</v>
          </cell>
        </row>
        <row r="108">
          <cell r="A108">
            <v>101344</v>
          </cell>
          <cell r="C108" t="str">
            <v>Prakash</v>
          </cell>
          <cell r="E108" t="str">
            <v>Ranjan</v>
          </cell>
          <cell r="F108" t="str">
            <v>18/07/2017</v>
          </cell>
          <cell r="G108" t="str">
            <v>19/07/2019</v>
          </cell>
          <cell r="H108" t="str">
            <v>17/08/2019</v>
          </cell>
          <cell r="I108" t="str">
            <v>Asahi India Glass Limited</v>
          </cell>
          <cell r="J108" t="str">
            <v>Bawal</v>
          </cell>
          <cell r="K108" t="str">
            <v>Materials</v>
          </cell>
          <cell r="L108" t="str">
            <v>Non BOM</v>
          </cell>
          <cell r="M108" t="str">
            <v>Buyer</v>
          </cell>
          <cell r="N108" t="str">
            <v>Senior Officer</v>
          </cell>
          <cell r="O108" t="str">
            <v>Executive</v>
          </cell>
          <cell r="P108" t="str">
            <v>Regular</v>
          </cell>
          <cell r="Q108" t="str">
            <v>AIS Exit Questionnaire</v>
          </cell>
          <cell r="R108" t="str">
            <v xml:space="preserve"> Yes. Some processes are very good in AIS. They actually follow the TQM. Some departments gives a lots of opportunity to grow and provides a good training.</v>
          </cell>
          <cell r="S108" t="str">
            <v xml:space="preserve"> Salary benchmarking needed. Training for employees in supporting functions.</v>
          </cell>
          <cell r="T108" t="str">
            <v xml:space="preserve"> 3.82</v>
          </cell>
          <cell r="U108" t="str">
            <v xml:space="preserve"> 3.6</v>
          </cell>
          <cell r="V108" t="str">
            <v xml:space="preserve"> prakashranjan74@gmail.com</v>
          </cell>
          <cell r="W108" t="str">
            <v xml:space="preserve"> Buyer</v>
          </cell>
          <cell r="X108" t="str">
            <v xml:space="preserve"> Buyer</v>
          </cell>
          <cell r="Y108" t="str">
            <v xml:space="preserve"> Sr. officer</v>
          </cell>
          <cell r="Z108" t="str">
            <v xml:space="preserve"> Sr. officer</v>
          </cell>
          <cell r="AA108" t="str">
            <v xml:space="preserve"> Yes</v>
          </cell>
          <cell r="AB108" t="str">
            <v xml:space="preserve"> No</v>
          </cell>
        </row>
        <row r="109">
          <cell r="A109">
            <v>101690</v>
          </cell>
          <cell r="C109" t="str">
            <v>Ananjay</v>
          </cell>
          <cell r="D109" t="str">
            <v>Singh</v>
          </cell>
          <cell r="E109" t="str">
            <v>Yadav</v>
          </cell>
          <cell r="F109" t="str">
            <v>09/07/2018</v>
          </cell>
          <cell r="G109" t="str">
            <v>01/11/2019</v>
          </cell>
          <cell r="H109" t="str">
            <v>01/12/2019</v>
          </cell>
          <cell r="I109" t="str">
            <v>AIS Glass Solutions Limited</v>
          </cell>
          <cell r="J109" t="str">
            <v>Windows</v>
          </cell>
          <cell r="K109" t="str">
            <v>Production</v>
          </cell>
          <cell r="L109" t="str">
            <v>Production</v>
          </cell>
          <cell r="M109" t="str">
            <v>Graduate Engineer Trainee</v>
          </cell>
          <cell r="N109" t="str">
            <v>Senior Officer</v>
          </cell>
          <cell r="O109" t="str">
            <v>Executive</v>
          </cell>
          <cell r="P109" t="str">
            <v>Regular</v>
          </cell>
          <cell r="Q109" t="str">
            <v>AIS Exit Questionnaire</v>
          </cell>
          <cell r="R109" t="str">
            <v xml:space="preserve"> Yes, opportunity to grow</v>
          </cell>
          <cell r="S109" t="str">
            <v xml:space="preserve"> No such suggestion</v>
          </cell>
          <cell r="T109" t="str">
            <v xml:space="preserve"> 330000</v>
          </cell>
          <cell r="U109" t="str">
            <v xml:space="preserve"> 300000</v>
          </cell>
          <cell r="V109" t="str">
            <v xml:space="preserve"> ananjaysinghyadav30@gmail.com</v>
          </cell>
          <cell r="W109" t="str">
            <v xml:space="preserve"> Process Engineer</v>
          </cell>
          <cell r="X109" t="str">
            <v xml:space="preserve"> GET</v>
          </cell>
          <cell r="Y109" t="str">
            <v xml:space="preserve"> Executive</v>
          </cell>
          <cell r="Z109" t="str">
            <v xml:space="preserve"> GET</v>
          </cell>
          <cell r="AA109" t="str">
            <v xml:space="preserve"> No</v>
          </cell>
          <cell r="AB109" t="str">
            <v xml:space="preserve"> Yes</v>
          </cell>
        </row>
        <row r="110">
          <cell r="A110">
            <v>102028</v>
          </cell>
          <cell r="C110" t="str">
            <v>Ankit</v>
          </cell>
          <cell r="E110" t="str">
            <v>Maheshwari</v>
          </cell>
          <cell r="F110" t="str">
            <v>01/06/2019</v>
          </cell>
          <cell r="G110" t="str">
            <v>08/11/2019</v>
          </cell>
          <cell r="H110" t="str">
            <v>09/12/2019</v>
          </cell>
          <cell r="I110" t="str">
            <v>Asahi India Glass Limited</v>
          </cell>
          <cell r="J110" t="str">
            <v>T 16-Arch</v>
          </cell>
          <cell r="K110" t="str">
            <v>HR &amp; Administration</v>
          </cell>
          <cell r="L110" t="str">
            <v>HR Operations</v>
          </cell>
          <cell r="M110" t="str">
            <v>Executive</v>
          </cell>
          <cell r="N110" t="str">
            <v>Officer</v>
          </cell>
          <cell r="O110" t="str">
            <v>Executive</v>
          </cell>
          <cell r="P110" t="str">
            <v>Regular</v>
          </cell>
          <cell r="Q110" t="str">
            <v>AIS Exit Questionnaire</v>
          </cell>
          <cell r="R110" t="str">
            <v xml:space="preserve"> y</v>
          </cell>
          <cell r="S110" t="str">
            <v xml:space="preserve"> n</v>
          </cell>
          <cell r="T110" t="str">
            <v xml:space="preserve"> 35</v>
          </cell>
          <cell r="U110" t="str">
            <v xml:space="preserve"> 3</v>
          </cell>
          <cell r="V110" t="str">
            <v xml:space="preserve"> mankit793gmail</v>
          </cell>
          <cell r="W110" t="str">
            <v xml:space="preserve"> officer</v>
          </cell>
          <cell r="X110" t="str">
            <v xml:space="preserve"> trainee</v>
          </cell>
          <cell r="Y110" t="str">
            <v xml:space="preserve"> executive</v>
          </cell>
          <cell r="Z110" t="str">
            <v xml:space="preserve"> executive</v>
          </cell>
          <cell r="AA110" t="str">
            <v xml:space="preserve"> </v>
          </cell>
          <cell r="AB110" t="str">
            <v xml:space="preserve"> No</v>
          </cell>
        </row>
        <row r="111">
          <cell r="A111">
            <v>150138</v>
          </cell>
          <cell r="C111" t="str">
            <v>Vinay</v>
          </cell>
          <cell r="E111" t="str">
            <v>Dixit</v>
          </cell>
          <cell r="F111" t="str">
            <v>04/02/2014</v>
          </cell>
          <cell r="G111" t="str">
            <v>12/09/2019</v>
          </cell>
          <cell r="H111" t="str">
            <v>11/12/2019</v>
          </cell>
          <cell r="I111" t="str">
            <v>Asahi India Glass Limited</v>
          </cell>
          <cell r="J111" t="str">
            <v>CPT</v>
          </cell>
          <cell r="K111" t="str">
            <v>Corporate Project Team</v>
          </cell>
          <cell r="L111" t="str">
            <v>CPT</v>
          </cell>
          <cell r="M111" t="str">
            <v>Senior Manager</v>
          </cell>
          <cell r="N111" t="str">
            <v>L08</v>
          </cell>
          <cell r="O111" t="str">
            <v>M2</v>
          </cell>
          <cell r="P111" t="str">
            <v>Regular</v>
          </cell>
          <cell r="Q111" t="str">
            <v>AIS Exit Questionnaire</v>
          </cell>
          <cell r="R111" t="str">
            <v xml:space="preserve"> No...This organisation is not employee friendly, no career path, no succession planning</v>
          </cell>
          <cell r="S111" t="str">
            <v xml:space="preserve"> No comments</v>
          </cell>
          <cell r="T111" t="str">
            <v xml:space="preserve"> 17 L +</v>
          </cell>
          <cell r="U111" t="str">
            <v xml:space="preserve"> 16 L +</v>
          </cell>
          <cell r="V111" t="str">
            <v xml:space="preserve"> vinay.dixit@rediffmail.com</v>
          </cell>
          <cell r="W111" t="str">
            <v xml:space="preserve"> Sr. Manager</v>
          </cell>
          <cell r="X111" t="str">
            <v xml:space="preserve"> Sr. Manager</v>
          </cell>
          <cell r="Y111" t="str">
            <v xml:space="preserve"> L8</v>
          </cell>
          <cell r="Z111" t="str">
            <v xml:space="preserve"> L8</v>
          </cell>
          <cell r="AA111" t="str">
            <v xml:space="preserve"> Yes</v>
          </cell>
          <cell r="AB111" t="str">
            <v xml:space="preserve"> No</v>
          </cell>
        </row>
        <row r="112">
          <cell r="A112">
            <v>101269</v>
          </cell>
          <cell r="B112">
            <v>101269</v>
          </cell>
          <cell r="C112" t="str">
            <v>Prince</v>
          </cell>
          <cell r="E112" t="str">
            <v>Gulati</v>
          </cell>
          <cell r="F112" t="str">
            <v>01/06/2017</v>
          </cell>
          <cell r="G112" t="str">
            <v>17/08/2019</v>
          </cell>
          <cell r="H112" t="str">
            <v>16/09/2019</v>
          </cell>
          <cell r="I112" t="str">
            <v>Asahi India Glass Limited</v>
          </cell>
          <cell r="J112" t="str">
            <v>CSO</v>
          </cell>
          <cell r="K112" t="str">
            <v>Research &amp; Development</v>
          </cell>
          <cell r="L112" t="str">
            <v>Mechanical</v>
          </cell>
          <cell r="M112" t="str">
            <v>Engineer</v>
          </cell>
          <cell r="N112" t="str">
            <v>L01</v>
          </cell>
          <cell r="O112" t="str">
            <v>M3</v>
          </cell>
          <cell r="P112" t="str">
            <v>Regular</v>
          </cell>
          <cell r="Q112" t="str">
            <v>AIS Exit Questionnaire</v>
          </cell>
          <cell r="R112" t="str">
            <v xml:space="preserve"> Yes.
Because, AIS is no-doubt a very good and growing organisation.
Specially RandD deptt where the scope of learning is very good.</v>
          </cell>
          <cell r="S112" t="str">
            <v xml:space="preserve"> For the satisfaction of employees, AIS should refines these processes.
1. Annual Appraisal process
2. Salary compensation based on experience, performance, responsibilities and skills</v>
          </cell>
          <cell r="T112" t="str">
            <v xml:space="preserve"> 4.36 LPA</v>
          </cell>
          <cell r="U112" t="str">
            <v xml:space="preserve"> 4.00 LPA</v>
          </cell>
          <cell r="V112" t="str">
            <v xml:space="preserve"> gulatiprince21@yahoo.com</v>
          </cell>
          <cell r="W112" t="str">
            <v xml:space="preserve"> Service Engineer</v>
          </cell>
          <cell r="X112" t="str">
            <v xml:space="preserve"> Service Engineer</v>
          </cell>
          <cell r="Y112" t="str">
            <v xml:space="preserve"> L1</v>
          </cell>
          <cell r="Z112" t="str">
            <v xml:space="preserve"> Senior officer</v>
          </cell>
          <cell r="AA112" t="str">
            <v xml:space="preserve"> No</v>
          </cell>
          <cell r="AB112" t="str">
            <v xml:space="preserve"> No</v>
          </cell>
        </row>
        <row r="113">
          <cell r="A113">
            <v>101277</v>
          </cell>
          <cell r="B113">
            <v>101277</v>
          </cell>
          <cell r="C113" t="str">
            <v>Jitendra</v>
          </cell>
          <cell r="D113" t="str">
            <v>Singh</v>
          </cell>
          <cell r="E113" t="str">
            <v>Rathour</v>
          </cell>
          <cell r="F113" t="str">
            <v>10/06/2017</v>
          </cell>
          <cell r="G113" t="str">
            <v>27/11/2019</v>
          </cell>
          <cell r="H113" t="str">
            <v>31/12/2019</v>
          </cell>
          <cell r="I113" t="str">
            <v>Asahi India Glass Limited</v>
          </cell>
          <cell r="J113" t="str">
            <v>CSO</v>
          </cell>
          <cell r="K113" t="str">
            <v>Research &amp; Development</v>
          </cell>
          <cell r="L113" t="str">
            <v>Electrical</v>
          </cell>
          <cell r="M113" t="str">
            <v>Section Head</v>
          </cell>
          <cell r="N113" t="str">
            <v>L04</v>
          </cell>
          <cell r="O113" t="str">
            <v>M3</v>
          </cell>
          <cell r="P113" t="str">
            <v>Regular</v>
          </cell>
          <cell r="Q113" t="str">
            <v>AIS Exit Questionnaire</v>
          </cell>
          <cell r="R113" t="str">
            <v xml:space="preserve"> Yes</v>
          </cell>
          <cell r="S113" t="str">
            <v xml:space="preserve"> Timely appraisal for full year</v>
          </cell>
          <cell r="T113" t="str">
            <v xml:space="preserve"> 13.4 L/pa</v>
          </cell>
          <cell r="U113" t="str">
            <v xml:space="preserve"> 12 L/pa</v>
          </cell>
          <cell r="V113" t="str">
            <v xml:space="preserve"> rathour.j.s3@gmail.com</v>
          </cell>
          <cell r="W113" t="str">
            <v xml:space="preserve"> Section Head</v>
          </cell>
          <cell r="X113" t="str">
            <v xml:space="preserve"> Section Head</v>
          </cell>
          <cell r="Y113" t="str">
            <v xml:space="preserve"> L4</v>
          </cell>
          <cell r="Z113" t="str">
            <v xml:space="preserve"> L3</v>
          </cell>
          <cell r="AA113" t="str">
            <v xml:space="preserve"> No</v>
          </cell>
          <cell r="AB113" t="str">
            <v xml:space="preserve"> No</v>
          </cell>
        </row>
        <row r="114">
          <cell r="A114">
            <v>101414</v>
          </cell>
          <cell r="B114" t="e">
            <v>#N/A</v>
          </cell>
          <cell r="C114" t="str">
            <v>Shivani</v>
          </cell>
          <cell r="E114" t="str">
            <v>Satija</v>
          </cell>
          <cell r="F114" t="str">
            <v>21/09/2016</v>
          </cell>
          <cell r="G114" t="str">
            <v>25/02/2019</v>
          </cell>
          <cell r="H114" t="str">
            <v>30/04/2019</v>
          </cell>
          <cell r="I114" t="str">
            <v>Asahi India Glass Limited</v>
          </cell>
          <cell r="J114" t="str">
            <v>CSO</v>
          </cell>
          <cell r="K114" t="str">
            <v>MD &amp; CEO Office</v>
          </cell>
          <cell r="L114" t="str">
            <v>MD &amp; CEO Office</v>
          </cell>
          <cell r="M114" t="str">
            <v>Executive</v>
          </cell>
          <cell r="N114" t="str">
            <v>Officer</v>
          </cell>
          <cell r="O114" t="str">
            <v>Executive</v>
          </cell>
          <cell r="P114" t="str">
            <v>Regular</v>
          </cell>
          <cell r="Q114" t="str">
            <v>AIS Exit Questionnaire</v>
          </cell>
          <cell r="R114" t="str">
            <v xml:space="preserve"> I would recommend AIS to my colleagues but will ask them to be sure about their roles and responsibilities in beginning.</v>
          </cell>
          <cell r="S114" t="str">
            <v xml:space="preserve"> </v>
          </cell>
          <cell r="T114" t="str">
            <v xml:space="preserve"> 4.32 LPA</v>
          </cell>
          <cell r="U114" t="str">
            <v xml:space="preserve"> 3.00 LPA</v>
          </cell>
          <cell r="V114" t="str">
            <v xml:space="preserve"> ssatija6@gmail.com</v>
          </cell>
          <cell r="W114" t="str">
            <v xml:space="preserve"> Executive - MD's office</v>
          </cell>
          <cell r="X114" t="str">
            <v xml:space="preserve"> Executive Trainee - COO's office</v>
          </cell>
          <cell r="Y114" t="str">
            <v xml:space="preserve"> Officer</v>
          </cell>
          <cell r="Z114" t="str">
            <v xml:space="preserve"> officer</v>
          </cell>
          <cell r="AA114" t="str">
            <v xml:space="preserve"> No</v>
          </cell>
          <cell r="AB114" t="str">
            <v xml:space="preserve"> No</v>
          </cell>
        </row>
        <row r="115">
          <cell r="A115">
            <v>101636</v>
          </cell>
          <cell r="C115" t="str">
            <v>Sandeep</v>
          </cell>
          <cell r="D115" t="str">
            <v>Kumar</v>
          </cell>
          <cell r="E115" t="str">
            <v>Gupta</v>
          </cell>
          <cell r="F115" t="str">
            <v>14/05/2018</v>
          </cell>
          <cell r="G115" t="str">
            <v>18/05/2019</v>
          </cell>
          <cell r="H115" t="str">
            <v>17/06/2019</v>
          </cell>
          <cell r="I115" t="str">
            <v>Asahi India Glass Limited</v>
          </cell>
          <cell r="J115" t="str">
            <v>Gujarat</v>
          </cell>
          <cell r="K115" t="str">
            <v>HR &amp; Administration</v>
          </cell>
          <cell r="L115" t="str">
            <v>HR &amp; Administration</v>
          </cell>
          <cell r="M115" t="str">
            <v>Section Head</v>
          </cell>
          <cell r="N115" t="str">
            <v>L03</v>
          </cell>
          <cell r="O115" t="str">
            <v>M3</v>
          </cell>
          <cell r="P115" t="str">
            <v>Regular</v>
          </cell>
          <cell r="Q115" t="str">
            <v>AIS Exit Questionnaire</v>
          </cell>
          <cell r="R115" t="str">
            <v xml:space="preserve"> Yes</v>
          </cell>
          <cell r="S115" t="str">
            <v xml:space="preserve"> AIS needs to focus on big ticket items to save cost rather we are running behind nominal daily expenditures. Their is lack of trust and delegation of authority across all the levels. We are not giving enough space to people to take higher leaps in their domain of working.</v>
          </cell>
          <cell r="T115" t="str">
            <v xml:space="preserve"> 1060000</v>
          </cell>
          <cell r="U115" t="str">
            <v xml:space="preserve"> 1060000</v>
          </cell>
          <cell r="V115" t="str">
            <v xml:space="preserve"> sandeep.themauryas@gmail.com</v>
          </cell>
          <cell r="W115" t="str">
            <v xml:space="preserve"> Section Head</v>
          </cell>
          <cell r="X115" t="str">
            <v xml:space="preserve"> Section Head</v>
          </cell>
          <cell r="Y115" t="str">
            <v xml:space="preserve"> Section Head HR</v>
          </cell>
          <cell r="Z115" t="str">
            <v xml:space="preserve"> Section Head HR</v>
          </cell>
          <cell r="AA115" t="str">
            <v xml:space="preserve"> No</v>
          </cell>
          <cell r="AB115" t="str">
            <v xml:space="preserve"> No</v>
          </cell>
        </row>
        <row r="116">
          <cell r="A116">
            <v>160115</v>
          </cell>
          <cell r="C116" t="str">
            <v>Deepak</v>
          </cell>
          <cell r="E116" t="str">
            <v>Bansal</v>
          </cell>
          <cell r="F116" t="str">
            <v>01/06/2015</v>
          </cell>
          <cell r="G116" t="str">
            <v>08/06/2019</v>
          </cell>
          <cell r="H116" t="str">
            <v>12/07/2019</v>
          </cell>
          <cell r="I116" t="str">
            <v>AIS Glass Solutions Limited</v>
          </cell>
          <cell r="J116" t="str">
            <v>Delhi-GS</v>
          </cell>
          <cell r="K116" t="str">
            <v>Finance &amp; Accounts</v>
          </cell>
          <cell r="L116" t="str">
            <v>Taxation</v>
          </cell>
          <cell r="M116" t="str">
            <v>Assistant Manager</v>
          </cell>
          <cell r="N116" t="str">
            <v>L02</v>
          </cell>
          <cell r="O116" t="str">
            <v>M3</v>
          </cell>
          <cell r="P116" t="str">
            <v>Regular</v>
          </cell>
          <cell r="Q116" t="str">
            <v>AIS Exit Questionnaire</v>
          </cell>
          <cell r="R116" t="str">
            <v xml:space="preserve"> Yes Great place to learn new things and aspects</v>
          </cell>
          <cell r="S116" t="str">
            <v xml:space="preserve"> Team get together should be organised on regular interval</v>
          </cell>
          <cell r="T116" t="str">
            <v xml:space="preserve"> 7.15 LPA</v>
          </cell>
          <cell r="U116" t="str">
            <v xml:space="preserve"> 4.80 LPA</v>
          </cell>
          <cell r="V116" t="str">
            <v xml:space="preserve"> bansaldeepak_1980@yahoo.co.in</v>
          </cell>
          <cell r="W116" t="str">
            <v xml:space="preserve"> AM-FandA</v>
          </cell>
          <cell r="X116" t="str">
            <v xml:space="preserve"> AM-FandA</v>
          </cell>
          <cell r="Y116" t="str">
            <v xml:space="preserve"> L-2</v>
          </cell>
          <cell r="Z116" t="str">
            <v xml:space="preserve"> L-2</v>
          </cell>
          <cell r="AA116" t="str">
            <v xml:space="preserve"> No</v>
          </cell>
          <cell r="AB116" t="str">
            <v xml:space="preserve"> No</v>
          </cell>
        </row>
        <row r="117">
          <cell r="A117">
            <v>100638</v>
          </cell>
          <cell r="C117" t="str">
            <v>Ajay</v>
          </cell>
          <cell r="D117" t="str">
            <v>Bhanudas</v>
          </cell>
          <cell r="E117" t="str">
            <v>Godaji</v>
          </cell>
          <cell r="F117" t="str">
            <v>30/10/2014</v>
          </cell>
          <cell r="G117" t="str">
            <v>18/04/2019</v>
          </cell>
          <cell r="H117" t="str">
            <v>18/05/2019</v>
          </cell>
          <cell r="I117" t="str">
            <v>Asahi India Glass Limited</v>
          </cell>
          <cell r="J117" t="str">
            <v>T 16-Arch</v>
          </cell>
          <cell r="K117" t="str">
            <v>Quality Assurance</v>
          </cell>
          <cell r="L117" t="str">
            <v>Quality Assurance</v>
          </cell>
          <cell r="M117" t="str">
            <v>Senior Officer</v>
          </cell>
          <cell r="N117" t="str">
            <v>L01</v>
          </cell>
          <cell r="O117" t="str">
            <v>M3</v>
          </cell>
          <cell r="P117" t="str">
            <v>Regular</v>
          </cell>
          <cell r="Q117" t="str">
            <v>AIS Exit Questionnaire</v>
          </cell>
          <cell r="R117" t="str">
            <v xml:space="preserve"> NO ANY</v>
          </cell>
          <cell r="S117" t="str">
            <v xml:space="preserve"> NO ANY</v>
          </cell>
          <cell r="T117" t="str">
            <v xml:space="preserve"> 6.59</v>
          </cell>
          <cell r="U117" t="str">
            <v xml:space="preserve"> 4.6</v>
          </cell>
          <cell r="V117" t="str">
            <v xml:space="preserve"> ajaygodaji@gmail.com</v>
          </cell>
          <cell r="W117" t="str">
            <v xml:space="preserve"> SENIOR OFFICER L01</v>
          </cell>
          <cell r="X117" t="str">
            <v xml:space="preserve"> SENIOR OFFICER</v>
          </cell>
          <cell r="Y117" t="str">
            <v xml:space="preserve"> SENIOR OFFICER L01</v>
          </cell>
          <cell r="Z117" t="str">
            <v xml:space="preserve"> SENIOR OFFICER</v>
          </cell>
          <cell r="AA117" t="str">
            <v xml:space="preserve"> No</v>
          </cell>
          <cell r="AB117" t="str">
            <v xml:space="preserve"> No</v>
          </cell>
        </row>
        <row r="118">
          <cell r="A118">
            <v>101184</v>
          </cell>
          <cell r="C118" t="str">
            <v>Varun</v>
          </cell>
          <cell r="D118" t="str">
            <v>Shekhar</v>
          </cell>
          <cell r="E118" t="str">
            <v>Singh</v>
          </cell>
          <cell r="F118" t="str">
            <v>03/04/2017</v>
          </cell>
          <cell r="G118" t="str">
            <v>07/08/2019</v>
          </cell>
          <cell r="H118" t="str">
            <v>23/09/2019</v>
          </cell>
          <cell r="I118" t="str">
            <v>Asahi India Glass Limited</v>
          </cell>
          <cell r="J118" t="str">
            <v>CPT</v>
          </cell>
          <cell r="K118" t="str">
            <v>Project Management</v>
          </cell>
          <cell r="L118" t="str">
            <v>Project Management</v>
          </cell>
          <cell r="M118" t="str">
            <v>Assistant Manager</v>
          </cell>
          <cell r="N118" t="str">
            <v>L01</v>
          </cell>
          <cell r="O118" t="str">
            <v>Executive</v>
          </cell>
          <cell r="P118" t="str">
            <v>Regular</v>
          </cell>
          <cell r="Q118" t="str">
            <v>AIS Exit Questionnaire</v>
          </cell>
          <cell r="R118" t="str">
            <v xml:space="preserve"> Yes, due to good work culture and employee friendly organisation</v>
          </cell>
          <cell r="S118" t="str">
            <v xml:space="preserve"> </v>
          </cell>
          <cell r="T118" t="str">
            <v xml:space="preserve"> 5.56 lacs</v>
          </cell>
          <cell r="U118" t="str">
            <v xml:space="preserve"> 4.80 lacs</v>
          </cell>
          <cell r="V118" t="str">
            <v xml:space="preserve"> varun1590@yahoo.com</v>
          </cell>
          <cell r="W118" t="str">
            <v xml:space="preserve"> Assistant Manager-Project management</v>
          </cell>
          <cell r="X118" t="str">
            <v xml:space="preserve"> Project management Executive</v>
          </cell>
          <cell r="Y118" t="str">
            <v xml:space="preserve"> L1</v>
          </cell>
          <cell r="Z118" t="str">
            <v xml:space="preserve"> M5</v>
          </cell>
          <cell r="AA118" t="str">
            <v xml:space="preserve"> </v>
          </cell>
          <cell r="AB118" t="str">
            <v xml:space="preserve"> No</v>
          </cell>
        </row>
        <row r="119">
          <cell r="A119">
            <v>101434</v>
          </cell>
          <cell r="B119" t="e">
            <v>#N/A</v>
          </cell>
          <cell r="C119" t="str">
            <v>Vanika</v>
          </cell>
          <cell r="E119" t="str">
            <v>Mangla</v>
          </cell>
          <cell r="F119" t="str">
            <v>03/10/2016</v>
          </cell>
          <cell r="G119" t="str">
            <v>23/04/2019</v>
          </cell>
          <cell r="H119" t="str">
            <v>30/05/2019</v>
          </cell>
          <cell r="I119" t="str">
            <v>Asahi India Glass Limited</v>
          </cell>
          <cell r="J119" t="str">
            <v>CSO</v>
          </cell>
          <cell r="K119" t="str">
            <v>HR &amp; Administration</v>
          </cell>
          <cell r="L119" t="str">
            <v>Talent Management</v>
          </cell>
          <cell r="M119" t="str">
            <v>Executive</v>
          </cell>
          <cell r="N119" t="str">
            <v>Officer</v>
          </cell>
          <cell r="O119" t="str">
            <v>Executive</v>
          </cell>
          <cell r="P119" t="str">
            <v>Regular</v>
          </cell>
          <cell r="Q119" t="str">
            <v>AIS Exit Questionnaire</v>
          </cell>
          <cell r="R119" t="str">
            <v xml:space="preserve"> No, the company needs to be mature seeing the turnover</v>
          </cell>
          <cell r="S119" t="str">
            <v xml:space="preserve"> 1. Better Policies 
2. Adherence to the processes and systems -should not vary from employee to employee
3. HR not indulging in too many activities but should do few interventions in full swing
4. Should not do cost cutting in things like - pens, diary, printing etc as these are hygiene factors and must for employees. If not there leads to de motivation
5. Cab for employees if you are calling them early morning and leaving them late in the evening
6. Better HRIS and appraisals on time</v>
          </cell>
          <cell r="T119" t="str">
            <v xml:space="preserve"> 4 lakhs</v>
          </cell>
          <cell r="U119" t="str">
            <v xml:space="preserve"> 3 lakhs</v>
          </cell>
          <cell r="V119" t="str">
            <v xml:space="preserve"> vanika9216@gmail.com</v>
          </cell>
          <cell r="W119" t="str">
            <v xml:space="preserve"> Executive</v>
          </cell>
          <cell r="X119" t="str">
            <v xml:space="preserve"> Executive Trainee</v>
          </cell>
          <cell r="Y119" t="str">
            <v xml:space="preserve"> Officer</v>
          </cell>
          <cell r="Z119" t="str">
            <v xml:space="preserve"> Executive Trainee</v>
          </cell>
          <cell r="AA119" t="str">
            <v xml:space="preserve"> No</v>
          </cell>
          <cell r="AB119" t="str">
            <v xml:space="preserve"> No</v>
          </cell>
        </row>
        <row r="120">
          <cell r="A120">
            <v>101871</v>
          </cell>
          <cell r="C120" t="str">
            <v>Saba</v>
          </cell>
          <cell r="D120" t="str">
            <v>Bharathi</v>
          </cell>
          <cell r="E120" t="str">
            <v>Raja</v>
          </cell>
          <cell r="F120" t="str">
            <v>05/12/2018</v>
          </cell>
          <cell r="G120" t="str">
            <v>11/03/2019</v>
          </cell>
          <cell r="H120" t="str">
            <v>10/04/2019</v>
          </cell>
          <cell r="I120" t="str">
            <v>Asahi India Glass Limited</v>
          </cell>
          <cell r="J120" t="str">
            <v>CPT</v>
          </cell>
          <cell r="K120" t="str">
            <v>Sales &amp; Marketing</v>
          </cell>
          <cell r="L120" t="str">
            <v>Sales &amp; Marketing</v>
          </cell>
          <cell r="M120" t="str">
            <v>Zonal Head</v>
          </cell>
          <cell r="N120" t="str">
            <v>L08</v>
          </cell>
          <cell r="O120" t="str">
            <v>M2</v>
          </cell>
          <cell r="P120" t="str">
            <v>Regular</v>
          </cell>
          <cell r="Q120" t="str">
            <v>AIS Exit Questionnaire</v>
          </cell>
          <cell r="R120" t="str">
            <v xml:space="preserve"> No, For Projects division. No work life Balance. Constant Monitoring and reviewing, follow ups etc.</v>
          </cell>
          <cell r="S120" t="str">
            <v xml:space="preserve"> Projects Division needs a Change in Leadership. A Sales Head is required to lead the division
Current Leadership Perspective More towards operations rather than sales</v>
          </cell>
          <cell r="T120" t="str">
            <v xml:space="preserve"> 20,85,000</v>
          </cell>
          <cell r="U120" t="str">
            <v xml:space="preserve"> 20,85,000</v>
          </cell>
          <cell r="V120" t="str">
            <v xml:space="preserve"> bhara.saba@gmail.com</v>
          </cell>
          <cell r="W120" t="str">
            <v xml:space="preserve"> Zonal Head - Sales and Marketing</v>
          </cell>
          <cell r="X120" t="str">
            <v xml:space="preserve"> Zonal Head - Sales and Marketing</v>
          </cell>
          <cell r="Y120" t="str">
            <v xml:space="preserve"> M 2</v>
          </cell>
          <cell r="Z120" t="str">
            <v xml:space="preserve"> M 2</v>
          </cell>
          <cell r="AA120" t="str">
            <v xml:space="preserve"> No</v>
          </cell>
          <cell r="AB120" t="str">
            <v xml:space="preserve"> No</v>
          </cell>
        </row>
        <row r="121">
          <cell r="A121">
            <v>160048</v>
          </cell>
          <cell r="C121" t="str">
            <v>Arun</v>
          </cell>
          <cell r="E121" t="str">
            <v>Arya</v>
          </cell>
          <cell r="F121" t="str">
            <v>21/11/2011</v>
          </cell>
          <cell r="G121" t="str">
            <v>12/10/2019</v>
          </cell>
          <cell r="H121" t="str">
            <v>10/11/2019</v>
          </cell>
          <cell r="I121" t="str">
            <v>AIS Glass Solutions Limited</v>
          </cell>
          <cell r="J121" t="str">
            <v>Roorkee-GS</v>
          </cell>
          <cell r="K121" t="str">
            <v>HR &amp; Administration</v>
          </cell>
          <cell r="L121" t="str">
            <v>IR &amp; Compliances</v>
          </cell>
          <cell r="M121" t="str">
            <v>Section Head</v>
          </cell>
          <cell r="N121" t="str">
            <v>L03</v>
          </cell>
          <cell r="O121" t="str">
            <v>M3</v>
          </cell>
          <cell r="P121" t="str">
            <v>Regular</v>
          </cell>
          <cell r="Q121" t="str">
            <v>AIS Exit Questionnaire</v>
          </cell>
          <cell r="R121" t="str">
            <v xml:space="preserve"> Yes, Company brand name and excellent working environment</v>
          </cell>
          <cell r="S121" t="str">
            <v xml:space="preserve"> Strengthen in promotion policy and designation should be as per market scenario</v>
          </cell>
          <cell r="T121" t="str">
            <v xml:space="preserve"> 75000/- increment was due but not received</v>
          </cell>
          <cell r="U121" t="str">
            <v xml:space="preserve"> 40,000/- pm</v>
          </cell>
          <cell r="V121" t="str">
            <v xml:space="preserve"> arun_arya78@yahoo.co.in</v>
          </cell>
          <cell r="W121" t="str">
            <v xml:space="preserve"> Section Head - IR and Legal</v>
          </cell>
          <cell r="X121" t="str">
            <v xml:space="preserve"> Section Head - IR and Legal</v>
          </cell>
          <cell r="Y121" t="str">
            <v xml:space="preserve"> L-3</v>
          </cell>
          <cell r="Z121" t="str">
            <v xml:space="preserve"> L-1</v>
          </cell>
          <cell r="AA121" t="str">
            <v xml:space="preserve"> No</v>
          </cell>
          <cell r="AB121" t="str">
            <v xml:space="preserve"> No</v>
          </cell>
        </row>
        <row r="122">
          <cell r="A122" t="str">
            <v>TE0152</v>
          </cell>
          <cell r="B122" t="e">
            <v>#N/A</v>
          </cell>
          <cell r="C122" t="str">
            <v>Prashant</v>
          </cell>
          <cell r="E122" t="str">
            <v>Sindal</v>
          </cell>
          <cell r="F122" t="str">
            <v>26/11/2018</v>
          </cell>
          <cell r="G122" t="str">
            <v>17/10/2019</v>
          </cell>
          <cell r="H122" t="str">
            <v>30/11/2019</v>
          </cell>
          <cell r="I122" t="str">
            <v>Asahi India Glass Limited</v>
          </cell>
          <cell r="J122" t="str">
            <v>CSO</v>
          </cell>
          <cell r="K122" t="str">
            <v>Corporate Marketing</v>
          </cell>
          <cell r="L122" t="str">
            <v>Corporate Marketing</v>
          </cell>
          <cell r="M122" t="str">
            <v>Management Trainee</v>
          </cell>
          <cell r="N122" t="str">
            <v>Trainee</v>
          </cell>
          <cell r="O122" t="str">
            <v>Executive</v>
          </cell>
          <cell r="P122" t="str">
            <v>Regular</v>
          </cell>
          <cell r="Q122" t="str">
            <v>AIS Exit Questionnaire</v>
          </cell>
          <cell r="R122" t="str">
            <v xml:space="preserve"> </v>
          </cell>
          <cell r="S122" t="str">
            <v xml:space="preserve"> </v>
          </cell>
          <cell r="T122" t="str">
            <v xml:space="preserve"> </v>
          </cell>
          <cell r="U122" t="str">
            <v xml:space="preserve"> </v>
          </cell>
          <cell r="V122" t="str">
            <v xml:space="preserve"> </v>
          </cell>
          <cell r="W122" t="str">
            <v xml:space="preserve"> </v>
          </cell>
          <cell r="X122" t="str">
            <v xml:space="preserve"> </v>
          </cell>
          <cell r="Y122" t="str">
            <v xml:space="preserve"> </v>
          </cell>
          <cell r="Z122" t="str">
            <v xml:space="preserve"> </v>
          </cell>
          <cell r="AA122" t="str">
            <v xml:space="preserve"> Yes</v>
          </cell>
          <cell r="AB122" t="str">
            <v xml:space="preserve"> </v>
          </cell>
        </row>
        <row r="123">
          <cell r="A123">
            <v>100608</v>
          </cell>
          <cell r="C123" t="str">
            <v>Aditya</v>
          </cell>
          <cell r="E123" t="str">
            <v>Jain</v>
          </cell>
          <cell r="F123" t="str">
            <v>01/07/2014</v>
          </cell>
          <cell r="G123" t="str">
            <v>01/08/2019</v>
          </cell>
          <cell r="H123" t="str">
            <v>30/08/2019</v>
          </cell>
          <cell r="I123" t="str">
            <v>Asahi India Glass Limited</v>
          </cell>
          <cell r="J123" t="str">
            <v>Roorkee-Auto</v>
          </cell>
          <cell r="K123" t="str">
            <v>Projects</v>
          </cell>
          <cell r="L123" t="str">
            <v>Projects</v>
          </cell>
          <cell r="M123" t="str">
            <v>Section Head</v>
          </cell>
          <cell r="N123" t="str">
            <v>L01</v>
          </cell>
          <cell r="O123" t="str">
            <v>M3</v>
          </cell>
          <cell r="P123" t="str">
            <v>Regular</v>
          </cell>
          <cell r="Q123" t="str">
            <v>AIS Exit Questionnaire</v>
          </cell>
          <cell r="R123" t="str">
            <v xml:space="preserve"> If AIS is able to address mentioned issue, then YES.</v>
          </cell>
          <cell r="S123" t="str">
            <v xml:space="preserve"> Top management should interact more and more with down line staff directly</v>
          </cell>
          <cell r="T123" t="str">
            <v xml:space="preserve"> 5.71 LPA</v>
          </cell>
          <cell r="U123" t="str">
            <v xml:space="preserve"> 2.75 LPA</v>
          </cell>
          <cell r="V123" t="str">
            <v xml:space="preserve"> adityajain1991@gmail.com</v>
          </cell>
          <cell r="W123" t="str">
            <v xml:space="preserve"> Section Head</v>
          </cell>
          <cell r="X123" t="str">
            <v xml:space="preserve"> Process Engineer</v>
          </cell>
          <cell r="Y123" t="str">
            <v xml:space="preserve"> L1</v>
          </cell>
          <cell r="Z123" t="str">
            <v xml:space="preserve"> Senior Officer</v>
          </cell>
          <cell r="AA123" t="str">
            <v xml:space="preserve"> No</v>
          </cell>
          <cell r="AB123" t="str">
            <v xml:space="preserve"> Yes</v>
          </cell>
        </row>
        <row r="124">
          <cell r="A124">
            <v>101171</v>
          </cell>
          <cell r="C124" t="str">
            <v>Gajanan</v>
          </cell>
          <cell r="E124" t="str">
            <v>Bankapure</v>
          </cell>
          <cell r="F124" t="str">
            <v>07/03/2017</v>
          </cell>
          <cell r="G124" t="str">
            <v>26/12/2019</v>
          </cell>
          <cell r="H124" t="str">
            <v>31/01/2020</v>
          </cell>
          <cell r="I124" t="str">
            <v>Asahi India Glass Limited</v>
          </cell>
          <cell r="J124" t="str">
            <v>T 16-Arch</v>
          </cell>
          <cell r="K124" t="str">
            <v>Maintenance</v>
          </cell>
          <cell r="L124" t="str">
            <v>Maintenance</v>
          </cell>
          <cell r="M124" t="str">
            <v>Head</v>
          </cell>
          <cell r="N124" t="str">
            <v>L05</v>
          </cell>
          <cell r="O124" t="str">
            <v>M3</v>
          </cell>
          <cell r="P124" t="str">
            <v>Regular</v>
          </cell>
          <cell r="Q124" t="str">
            <v>AIS Exit Questionnaire</v>
          </cell>
          <cell r="R124" t="str">
            <v xml:space="preserve"> yes</v>
          </cell>
          <cell r="S124" t="str">
            <v xml:space="preserve"> Have qualified resources at right places.</v>
          </cell>
          <cell r="T124" t="str">
            <v xml:space="preserve"> 10,71,000/-</v>
          </cell>
          <cell r="U124" t="str">
            <v xml:space="preserve"> 9,00,000/-</v>
          </cell>
          <cell r="V124" t="str">
            <v xml:space="preserve"> prasannabanka@gmail.com</v>
          </cell>
          <cell r="W124" t="str">
            <v xml:space="preserve"> HOD</v>
          </cell>
          <cell r="X124" t="str">
            <v xml:space="preserve"> HOD</v>
          </cell>
          <cell r="Y124" t="str">
            <v xml:space="preserve"> L5</v>
          </cell>
          <cell r="Z124" t="str">
            <v xml:space="preserve"> L5</v>
          </cell>
          <cell r="AA124" t="str">
            <v xml:space="preserve"> Yes</v>
          </cell>
          <cell r="AB124" t="str">
            <v xml:space="preserve"> No</v>
          </cell>
        </row>
        <row r="125">
          <cell r="A125">
            <v>101307</v>
          </cell>
          <cell r="C125" t="str">
            <v>Mitesh</v>
          </cell>
          <cell r="D125" t="str">
            <v>Narendra</v>
          </cell>
          <cell r="E125" t="str">
            <v>Bhanushali</v>
          </cell>
          <cell r="F125" t="str">
            <v>03/07/2017</v>
          </cell>
          <cell r="G125" t="str">
            <v>11/07/2019</v>
          </cell>
          <cell r="H125" t="str">
            <v>12/08/2019</v>
          </cell>
          <cell r="I125" t="str">
            <v>Asahi India Glass Limited</v>
          </cell>
          <cell r="J125" t="str">
            <v>T 7-Float</v>
          </cell>
          <cell r="K125" t="str">
            <v>Production</v>
          </cell>
          <cell r="L125" t="str">
            <v>Hot End</v>
          </cell>
          <cell r="M125" t="str">
            <v>Process Engineer</v>
          </cell>
          <cell r="N125" t="str">
            <v>Senior Officer</v>
          </cell>
          <cell r="O125" t="str">
            <v>Executive</v>
          </cell>
          <cell r="P125" t="str">
            <v>Regular</v>
          </cell>
          <cell r="Q125" t="str">
            <v>AIS Exit Questionnaire</v>
          </cell>
          <cell r="R125" t="str">
            <v xml:space="preserve"> Yes. Good place to start</v>
          </cell>
          <cell r="S125" t="str">
            <v xml:space="preserve"> Increment not done timely. More motivation and recognition to be given to employees. Company must ensure that their employees are happy and satisfied.</v>
          </cell>
          <cell r="T125" t="str">
            <v xml:space="preserve"> 3.3 LPA</v>
          </cell>
          <cell r="U125" t="str">
            <v xml:space="preserve"> 3 LPA</v>
          </cell>
          <cell r="V125" t="str">
            <v xml:space="preserve"> miteshnbhanushali@gmail.com</v>
          </cell>
          <cell r="W125" t="str">
            <v xml:space="preserve"> Process Engineer</v>
          </cell>
          <cell r="X125" t="str">
            <v xml:space="preserve"> GET (Process Engineer)</v>
          </cell>
          <cell r="Y125" t="str">
            <v xml:space="preserve"> Sr. Officer</v>
          </cell>
          <cell r="Z125" t="str">
            <v xml:space="preserve"> Sr. Officer</v>
          </cell>
          <cell r="AA125" t="str">
            <v xml:space="preserve"> Yes</v>
          </cell>
          <cell r="AB125" t="str">
            <v xml:space="preserve"> Yes</v>
          </cell>
        </row>
        <row r="126">
          <cell r="A126">
            <v>101694</v>
          </cell>
          <cell r="C126" t="str">
            <v>Aastha</v>
          </cell>
          <cell r="E126" t="str">
            <v>Gupta</v>
          </cell>
          <cell r="F126" t="str">
            <v>09/07/2018</v>
          </cell>
          <cell r="G126" t="str">
            <v>07/12/2019</v>
          </cell>
          <cell r="H126" t="str">
            <v>10/01/2020</v>
          </cell>
          <cell r="I126" t="str">
            <v>AIS Glass Solutions Limited</v>
          </cell>
          <cell r="J126" t="str">
            <v>Windows</v>
          </cell>
          <cell r="K126" t="str">
            <v>Finance &amp; Accounts</v>
          </cell>
          <cell r="L126" t="str">
            <v>Finance &amp; Accounts</v>
          </cell>
          <cell r="M126" t="str">
            <v>Assistant Manager</v>
          </cell>
          <cell r="N126" t="str">
            <v>L01</v>
          </cell>
          <cell r="O126" t="str">
            <v>M3</v>
          </cell>
          <cell r="P126" t="str">
            <v>Regular</v>
          </cell>
          <cell r="Q126" t="str">
            <v>AIS Exit Questionnaire</v>
          </cell>
          <cell r="R126" t="str">
            <v xml:space="preserve"> </v>
          </cell>
          <cell r="S126" t="str">
            <v xml:space="preserve"> </v>
          </cell>
          <cell r="T126" t="str">
            <v xml:space="preserve"> </v>
          </cell>
          <cell r="U126" t="str">
            <v xml:space="preserve"> </v>
          </cell>
          <cell r="V126" t="str">
            <v xml:space="preserve"> aasthagupta2125@gmail.com</v>
          </cell>
          <cell r="W126" t="str">
            <v xml:space="preserve"> AM</v>
          </cell>
          <cell r="X126" t="str">
            <v xml:space="preserve"> AM</v>
          </cell>
          <cell r="Y126" t="str">
            <v xml:space="preserve"> L1</v>
          </cell>
          <cell r="Z126" t="str">
            <v xml:space="preserve"> L1</v>
          </cell>
          <cell r="AA126" t="str">
            <v xml:space="preserve"> Yes</v>
          </cell>
          <cell r="AB126" t="str">
            <v xml:space="preserve"> No</v>
          </cell>
        </row>
        <row r="127">
          <cell r="A127">
            <v>100817</v>
          </cell>
          <cell r="C127" t="str">
            <v>Rohan</v>
          </cell>
          <cell r="D127" t="str">
            <v>Mahesh</v>
          </cell>
          <cell r="E127" t="str">
            <v>Amle</v>
          </cell>
          <cell r="F127" t="str">
            <v>15/10/2015</v>
          </cell>
          <cell r="G127" t="str">
            <v>08/06/2019</v>
          </cell>
          <cell r="H127" t="str">
            <v>08/07/2019</v>
          </cell>
          <cell r="I127" t="str">
            <v>Asahi India Glass Limited</v>
          </cell>
          <cell r="J127" t="str">
            <v>T 16-Arch</v>
          </cell>
          <cell r="K127" t="str">
            <v>Supply Chain Management</v>
          </cell>
          <cell r="L127" t="str">
            <v>Production Planning &amp; Control</v>
          </cell>
          <cell r="M127" t="str">
            <v>Officer</v>
          </cell>
          <cell r="N127" t="str">
            <v>Officer</v>
          </cell>
          <cell r="O127" t="str">
            <v>Executive</v>
          </cell>
          <cell r="P127" t="str">
            <v>Regular</v>
          </cell>
          <cell r="Q127" t="str">
            <v>AIS Exit Questionnaire</v>
          </cell>
          <cell r="R127" t="str">
            <v xml:space="preserve"> </v>
          </cell>
          <cell r="S127" t="str">
            <v xml:space="preserve"> </v>
          </cell>
          <cell r="T127" t="str">
            <v xml:space="preserve"> </v>
          </cell>
          <cell r="U127" t="str">
            <v xml:space="preserve"> </v>
          </cell>
          <cell r="V127" t="str">
            <v xml:space="preserve"> </v>
          </cell>
          <cell r="W127" t="str">
            <v xml:space="preserve"> </v>
          </cell>
          <cell r="X127" t="str">
            <v xml:space="preserve"> </v>
          </cell>
          <cell r="Y127" t="str">
            <v xml:space="preserve"> </v>
          </cell>
          <cell r="Z127" t="str">
            <v xml:space="preserve"> </v>
          </cell>
          <cell r="AA127" t="str">
            <v xml:space="preserve"> </v>
          </cell>
          <cell r="AB127" t="str">
            <v xml:space="preserve"> </v>
          </cell>
        </row>
        <row r="128">
          <cell r="A128">
            <v>101119</v>
          </cell>
          <cell r="C128" t="str">
            <v>Bhanwar</v>
          </cell>
          <cell r="E128" t="str">
            <v>Singh</v>
          </cell>
          <cell r="F128" t="str">
            <v>05/01/2017</v>
          </cell>
          <cell r="G128" t="str">
            <v>28/05/2019</v>
          </cell>
          <cell r="H128" t="str">
            <v>28/06/2019</v>
          </cell>
          <cell r="I128" t="str">
            <v>Asahi India Glass Limited</v>
          </cell>
          <cell r="J128" t="str">
            <v>Bawal</v>
          </cell>
          <cell r="K128" t="str">
            <v>Production</v>
          </cell>
          <cell r="L128" t="str">
            <v>Tempering III &amp; IV</v>
          </cell>
          <cell r="M128" t="str">
            <v>Process Engineer</v>
          </cell>
          <cell r="N128" t="str">
            <v>Senior Officer</v>
          </cell>
          <cell r="O128" t="str">
            <v>Executive</v>
          </cell>
          <cell r="P128" t="str">
            <v>Regular</v>
          </cell>
          <cell r="Q128" t="str">
            <v>AIS Exit Questionnaire</v>
          </cell>
          <cell r="R128" t="str">
            <v xml:space="preserve"> Yes</v>
          </cell>
          <cell r="S128" t="str">
            <v xml:space="preserve"> Though AIS has a very strong system , still I think it can improve more by planned internal audits.</v>
          </cell>
          <cell r="T128" t="str">
            <v xml:space="preserve"> 3.3  Lakhs</v>
          </cell>
          <cell r="U128" t="str">
            <v xml:space="preserve"> 3.0 Lakhs</v>
          </cell>
          <cell r="V128" t="str">
            <v xml:space="preserve"> bhanwarat1@gmail.com</v>
          </cell>
          <cell r="W128" t="str">
            <v xml:space="preserve"> Process engineer</v>
          </cell>
          <cell r="X128" t="str">
            <v xml:space="preserve"> GET</v>
          </cell>
          <cell r="Y128" t="str">
            <v xml:space="preserve"> Senior Officer</v>
          </cell>
          <cell r="Z128" t="str">
            <v xml:space="preserve"> Senior Officer</v>
          </cell>
          <cell r="AA128" t="str">
            <v xml:space="preserve"> No</v>
          </cell>
          <cell r="AB128" t="str">
            <v xml:space="preserve"> Yes</v>
          </cell>
        </row>
        <row r="129">
          <cell r="A129">
            <v>101477</v>
          </cell>
          <cell r="B129">
            <v>101477</v>
          </cell>
          <cell r="C129" t="str">
            <v>Ajay</v>
          </cell>
          <cell r="E129" t="str">
            <v>Kumar</v>
          </cell>
          <cell r="F129" t="str">
            <v>01/12/2017</v>
          </cell>
          <cell r="G129" t="str">
            <v>03/10/2019</v>
          </cell>
          <cell r="H129" t="str">
            <v>04/11/2019</v>
          </cell>
          <cell r="I129" t="str">
            <v>Asahi India Glass Limited</v>
          </cell>
          <cell r="J129" t="str">
            <v>CSO</v>
          </cell>
          <cell r="K129" t="str">
            <v>Research &amp; Development</v>
          </cell>
          <cell r="L129" t="str">
            <v>CAD Engineering</v>
          </cell>
          <cell r="M129" t="str">
            <v>Junior Officer</v>
          </cell>
          <cell r="N129" t="str">
            <v>Junior Officer</v>
          </cell>
          <cell r="O129" t="str">
            <v>Executive</v>
          </cell>
          <cell r="P129" t="str">
            <v>Regular</v>
          </cell>
          <cell r="Q129" t="str">
            <v>AIS Exit Questionnaire</v>
          </cell>
          <cell r="R129" t="str">
            <v xml:space="preserve"> Y, Ais is good company for join, Working culture and learning scope is too much here. I gave five year and learnt lot off here.</v>
          </cell>
          <cell r="S129" t="str">
            <v xml:space="preserve"> compensation should be timely.</v>
          </cell>
          <cell r="T129" t="str">
            <v xml:space="preserve"> 240000</v>
          </cell>
          <cell r="U129" t="str">
            <v xml:space="preserve"> 9000/month as a DET and 240000 as Junior officer.</v>
          </cell>
          <cell r="V129" t="str">
            <v xml:space="preserve"> ajaykashyap894@gmail.com</v>
          </cell>
          <cell r="W129" t="str">
            <v xml:space="preserve"> Junior officer</v>
          </cell>
          <cell r="X129" t="str">
            <v xml:space="preserve"> DET and after confirm as a junior officer.</v>
          </cell>
          <cell r="Y129" t="str">
            <v xml:space="preserve"> Junior officer</v>
          </cell>
          <cell r="Z129" t="str">
            <v xml:space="preserve"> DET and after confirmation as junior officer.</v>
          </cell>
          <cell r="AA129" t="str">
            <v xml:space="preserve"> No</v>
          </cell>
          <cell r="AB129" t="str">
            <v xml:space="preserve"> No</v>
          </cell>
        </row>
        <row r="130">
          <cell r="A130">
            <v>101517</v>
          </cell>
          <cell r="C130" t="str">
            <v>Kannan</v>
          </cell>
          <cell r="E130" t="str">
            <v>Kalidoss</v>
          </cell>
          <cell r="F130" t="str">
            <v>24/01/2018</v>
          </cell>
          <cell r="G130" t="str">
            <v>19/06/2019</v>
          </cell>
          <cell r="H130" t="str">
            <v>25/07/2019</v>
          </cell>
          <cell r="I130" t="str">
            <v>Asahi India Glass Limited</v>
          </cell>
          <cell r="J130" t="str">
            <v>Chennai-Auto</v>
          </cell>
          <cell r="K130" t="str">
            <v>Production</v>
          </cell>
          <cell r="L130" t="str">
            <v>Tempering I &amp; II</v>
          </cell>
          <cell r="M130" t="str">
            <v>Shift Manager</v>
          </cell>
          <cell r="N130" t="str">
            <v>L01</v>
          </cell>
          <cell r="O130" t="str">
            <v>M3</v>
          </cell>
          <cell r="P130" t="str">
            <v>Regular</v>
          </cell>
          <cell r="Q130" t="str">
            <v>AIS Exit Questionnaire</v>
          </cell>
          <cell r="R130" t="str">
            <v xml:space="preserve"> No , People carrier development to be improved in AIS</v>
          </cell>
          <cell r="S130" t="str">
            <v xml:space="preserve"> Develop the soft skills related to core and plan some sports meet</v>
          </cell>
          <cell r="T130" t="str">
            <v xml:space="preserve"> 8.78 lakhs per annum</v>
          </cell>
          <cell r="U130" t="str">
            <v xml:space="preserve"> 8.78 lakhs per annum</v>
          </cell>
          <cell r="V130" t="str">
            <v xml:space="preserve"> kannan_mechna@yahoo.co.in</v>
          </cell>
          <cell r="W130" t="str">
            <v xml:space="preserve"> shift manager</v>
          </cell>
          <cell r="X130" t="str">
            <v xml:space="preserve"> shift manager</v>
          </cell>
          <cell r="Y130" t="str">
            <v xml:space="preserve"> L01</v>
          </cell>
          <cell r="Z130" t="str">
            <v xml:space="preserve"> L01</v>
          </cell>
          <cell r="AA130" t="str">
            <v xml:space="preserve"> No</v>
          </cell>
          <cell r="AB130" t="str">
            <v xml:space="preserve"> No</v>
          </cell>
        </row>
        <row r="131">
          <cell r="A131">
            <v>101539</v>
          </cell>
          <cell r="C131" t="str">
            <v>Rajkumar</v>
          </cell>
          <cell r="E131" t="str">
            <v>S</v>
          </cell>
          <cell r="F131" t="str">
            <v>05/02/2018</v>
          </cell>
          <cell r="G131" t="str">
            <v>02/05/2019</v>
          </cell>
          <cell r="H131" t="str">
            <v>30/06/2019</v>
          </cell>
          <cell r="I131" t="str">
            <v>AIS Glass Solutions Limited</v>
          </cell>
          <cell r="J131" t="str">
            <v>Delhi-GS</v>
          </cell>
          <cell r="K131" t="str">
            <v>Sales &amp; Marketing</v>
          </cell>
          <cell r="L131" t="str">
            <v>Sales &amp; Marketing</v>
          </cell>
          <cell r="M131" t="str">
            <v>Business Development Manager</v>
          </cell>
          <cell r="N131" t="str">
            <v>L01</v>
          </cell>
          <cell r="O131" t="str">
            <v>M3</v>
          </cell>
          <cell r="P131" t="str">
            <v>Regular</v>
          </cell>
          <cell r="Q131" t="str">
            <v>AIS Exit Questionnaire</v>
          </cell>
          <cell r="R131" t="str">
            <v xml:space="preserve"> Definitely Yes for the work friendly environment.</v>
          </cell>
          <cell r="S131" t="str">
            <v xml:space="preserve"> Promote and expand more</v>
          </cell>
          <cell r="T131" t="str">
            <v xml:space="preserve"> 7,50,000</v>
          </cell>
          <cell r="U131" t="str">
            <v xml:space="preserve"> 7,50,000</v>
          </cell>
          <cell r="V131" t="str">
            <v xml:space="preserve"> rajjsarann@gmail.com</v>
          </cell>
          <cell r="W131" t="str">
            <v xml:space="preserve"> Business Development Manager</v>
          </cell>
          <cell r="X131" t="str">
            <v xml:space="preserve"> Business Development Manager</v>
          </cell>
          <cell r="Y131" t="str">
            <v xml:space="preserve"> L1</v>
          </cell>
          <cell r="Z131" t="str">
            <v xml:space="preserve"> L1</v>
          </cell>
          <cell r="AA131" t="str">
            <v xml:space="preserve"> No</v>
          </cell>
          <cell r="AB131" t="str">
            <v xml:space="preserve"> </v>
          </cell>
        </row>
        <row r="132">
          <cell r="A132">
            <v>100912</v>
          </cell>
          <cell r="C132" t="str">
            <v>Robin</v>
          </cell>
          <cell r="E132" t="str">
            <v>Thakur</v>
          </cell>
          <cell r="F132" t="str">
            <v>14/03/2016</v>
          </cell>
          <cell r="G132" t="str">
            <v>28/03/2019</v>
          </cell>
          <cell r="H132" t="str">
            <v>26/04/2019</v>
          </cell>
          <cell r="I132" t="str">
            <v>Asahi India Glass Limited</v>
          </cell>
          <cell r="J132" t="str">
            <v>HO</v>
          </cell>
          <cell r="K132" t="str">
            <v>Sales &amp; Marketing</v>
          </cell>
          <cell r="L132" t="str">
            <v>Sales &amp; Marketing</v>
          </cell>
          <cell r="M132" t="str">
            <v>Executive</v>
          </cell>
          <cell r="N132" t="str">
            <v>Officer</v>
          </cell>
          <cell r="O132" t="str">
            <v>Executive</v>
          </cell>
          <cell r="P132" t="str">
            <v>Regular</v>
          </cell>
          <cell r="Q132" t="str">
            <v>AIS Exit Questionnaire</v>
          </cell>
          <cell r="R132" t="str">
            <v xml:space="preserve"> Y. for getting work experience</v>
          </cell>
          <cell r="S132" t="str">
            <v xml:space="preserve"> Already given</v>
          </cell>
          <cell r="T132" t="str">
            <v xml:space="preserve"> 4.32 Lacs per annum</v>
          </cell>
          <cell r="U132" t="str">
            <v xml:space="preserve"> 3 Lacs per annum</v>
          </cell>
          <cell r="V132" t="str">
            <v xml:space="preserve"> robinthakur.1991@gmail.com</v>
          </cell>
          <cell r="W132" t="str">
            <v xml:space="preserve"> Executive</v>
          </cell>
          <cell r="X132" t="str">
            <v xml:space="preserve"> Executive Trainee</v>
          </cell>
          <cell r="Y132" t="str">
            <v xml:space="preserve"> ?</v>
          </cell>
          <cell r="Z132" t="str">
            <v xml:space="preserve"> ?</v>
          </cell>
          <cell r="AA132" t="str">
            <v xml:space="preserve"> No</v>
          </cell>
          <cell r="AB132" t="str">
            <v xml:space="preserve"> No</v>
          </cell>
        </row>
        <row r="133">
          <cell r="A133">
            <v>101138</v>
          </cell>
          <cell r="C133" t="str">
            <v>Supriya</v>
          </cell>
          <cell r="E133" t="str">
            <v>Mishra</v>
          </cell>
          <cell r="F133" t="str">
            <v>24/01/2017</v>
          </cell>
          <cell r="G133" t="str">
            <v>02/05/2019</v>
          </cell>
          <cell r="H133" t="str">
            <v>02/06/2019</v>
          </cell>
          <cell r="I133" t="str">
            <v>Asahi India Glass Limited</v>
          </cell>
          <cell r="J133" t="str">
            <v>T 16-Auto</v>
          </cell>
          <cell r="K133" t="str">
            <v>HR &amp; Administration</v>
          </cell>
          <cell r="L133" t="str">
            <v>Education &amp; Training</v>
          </cell>
          <cell r="M133" t="str">
            <v>Executive</v>
          </cell>
          <cell r="N133" t="str">
            <v>Officer</v>
          </cell>
          <cell r="O133" t="str">
            <v>Executive</v>
          </cell>
          <cell r="P133" t="str">
            <v>Regular</v>
          </cell>
          <cell r="Q133" t="str">
            <v>AIS Exit Questionnaire</v>
          </cell>
          <cell r="R133" t="str">
            <v xml:space="preserve"> No because of culture and limited growth opportunities</v>
          </cell>
          <cell r="S133" t="str">
            <v xml:space="preserve"> Employee satisfaction should be prioritized. Also top management, eg- Plant Head, should be well behaved and professional. Unfortunately the leader of plant himself is very unprofessional, uncivilized and lecher</v>
          </cell>
          <cell r="T133" t="str">
            <v xml:space="preserve"> 4</v>
          </cell>
          <cell r="U133" t="str">
            <v xml:space="preserve"> 3</v>
          </cell>
          <cell r="V133" t="str">
            <v xml:space="preserve"> supriyamishra808@gmail.com</v>
          </cell>
          <cell r="W133" t="str">
            <v xml:space="preserve"> Executive</v>
          </cell>
          <cell r="X133" t="str">
            <v xml:space="preserve"> Executive Trainee</v>
          </cell>
          <cell r="Y133" t="str">
            <v xml:space="preserve"> Officer</v>
          </cell>
          <cell r="Z133" t="str">
            <v xml:space="preserve"> Trainee</v>
          </cell>
          <cell r="AA133" t="str">
            <v xml:space="preserve"> Yes</v>
          </cell>
          <cell r="AB133" t="str">
            <v xml:space="preserve"> Yes</v>
          </cell>
        </row>
        <row r="134">
          <cell r="A134">
            <v>101534</v>
          </cell>
          <cell r="C134" t="str">
            <v>Dibyamalya</v>
          </cell>
          <cell r="E134" t="str">
            <v>Nayak</v>
          </cell>
          <cell r="F134" t="str">
            <v>05/02/2018</v>
          </cell>
          <cell r="G134" t="str">
            <v>01/08/2019</v>
          </cell>
          <cell r="H134" t="str">
            <v>03/09/2019</v>
          </cell>
          <cell r="I134" t="str">
            <v>Asahi India Glass Limited</v>
          </cell>
          <cell r="J134" t="str">
            <v>Bawal</v>
          </cell>
          <cell r="K134" t="str">
            <v>Maintenance</v>
          </cell>
          <cell r="L134" t="str">
            <v>Electrical Maintenance</v>
          </cell>
          <cell r="M134" t="str">
            <v>Process Engineer</v>
          </cell>
          <cell r="N134" t="str">
            <v>Senior Officer</v>
          </cell>
          <cell r="O134" t="str">
            <v>Executive</v>
          </cell>
          <cell r="P134" t="str">
            <v>Regular</v>
          </cell>
          <cell r="Q134" t="str">
            <v>AIS Exit Questionnaire</v>
          </cell>
          <cell r="R134" t="str">
            <v xml:space="preserve"> Y for some graduate level entries and some other small company employees because here the learning is greater than most of the equivalent organization.and a big N for those who wants to find a reason for life.</v>
          </cell>
          <cell r="S134" t="str">
            <v xml:space="preserve"> The work life balance, Stability in mindset , Belief in mind that we can achieve the best.</v>
          </cell>
          <cell r="T134" t="str">
            <v xml:space="preserve"> 3.3 LPA</v>
          </cell>
          <cell r="U134" t="str">
            <v xml:space="preserve"> 3.0 LPA</v>
          </cell>
          <cell r="V134" t="str">
            <v xml:space="preserve"> dibyamalyahowrah@gmail.com</v>
          </cell>
          <cell r="W134" t="str">
            <v xml:space="preserve"> Process Engineer</v>
          </cell>
          <cell r="X134" t="str">
            <v xml:space="preserve"> GET</v>
          </cell>
          <cell r="Y134" t="str">
            <v xml:space="preserve"> Senior Officer</v>
          </cell>
          <cell r="Z134" t="str">
            <v xml:space="preserve"> Senior Officer</v>
          </cell>
          <cell r="AA134" t="str">
            <v xml:space="preserve"> Yes</v>
          </cell>
          <cell r="AB134" t="str">
            <v xml:space="preserve"> Yes</v>
          </cell>
        </row>
        <row r="135">
          <cell r="A135">
            <v>101700</v>
          </cell>
          <cell r="C135" t="str">
            <v>Akshit</v>
          </cell>
          <cell r="D135" t="str">
            <v>Kumar</v>
          </cell>
          <cell r="E135" t="str">
            <v>Bansal</v>
          </cell>
          <cell r="F135" t="str">
            <v>01/07/2018</v>
          </cell>
          <cell r="G135" t="str">
            <v>04/11/2019</v>
          </cell>
          <cell r="H135" t="str">
            <v>06/12/2019</v>
          </cell>
          <cell r="I135" t="str">
            <v>Asahi India Glass Limited</v>
          </cell>
          <cell r="J135" t="str">
            <v>Bawal</v>
          </cell>
          <cell r="K135" t="str">
            <v>Training Safety &amp; Environment</v>
          </cell>
          <cell r="L135" t="str">
            <v>Training, Safety &amp; Environment</v>
          </cell>
          <cell r="M135" t="str">
            <v>Executive</v>
          </cell>
          <cell r="N135" t="str">
            <v>Officer</v>
          </cell>
          <cell r="O135" t="str">
            <v>Executive</v>
          </cell>
          <cell r="P135" t="str">
            <v>Regular</v>
          </cell>
          <cell r="Q135" t="str">
            <v>AIS Exit Questionnaire</v>
          </cell>
          <cell r="R135" t="str">
            <v xml:space="preserve"> YES</v>
          </cell>
          <cell r="S135" t="str">
            <v xml:space="preserve"> Reducing some of the communication gaps rest all are going fine</v>
          </cell>
          <cell r="T135" t="str">
            <v xml:space="preserve"> 4 lakh per annum</v>
          </cell>
          <cell r="U135" t="str">
            <v xml:space="preserve"> 3 lakhs per annum</v>
          </cell>
          <cell r="V135" t="str">
            <v xml:space="preserve"> vjakshit@gmail.com</v>
          </cell>
          <cell r="W135" t="str">
            <v xml:space="preserve"> Executive</v>
          </cell>
          <cell r="X135" t="str">
            <v xml:space="preserve"> Executive Trainee</v>
          </cell>
          <cell r="Y135" t="str">
            <v xml:space="preserve"> Officer</v>
          </cell>
          <cell r="Z135" t="str">
            <v xml:space="preserve"> Junior Officer</v>
          </cell>
          <cell r="AA135" t="str">
            <v xml:space="preserve"> Yes</v>
          </cell>
          <cell r="AB135" t="str">
            <v xml:space="preserve"> No</v>
          </cell>
        </row>
        <row r="136">
          <cell r="A136" t="str">
            <v>TE0145</v>
          </cell>
          <cell r="C136" t="str">
            <v>Sai</v>
          </cell>
          <cell r="D136" t="str">
            <v>Prasad</v>
          </cell>
          <cell r="E136" t="str">
            <v>Mohapatra</v>
          </cell>
          <cell r="F136" t="str">
            <v>23/10/2018</v>
          </cell>
          <cell r="G136" t="str">
            <v>21/09/2019</v>
          </cell>
          <cell r="H136" t="str">
            <v>21/10/2019</v>
          </cell>
          <cell r="I136" t="str">
            <v>Asahi India Glass Limited</v>
          </cell>
          <cell r="J136" t="str">
            <v>Bawal</v>
          </cell>
          <cell r="K136" t="str">
            <v>HR &amp; Administration</v>
          </cell>
          <cell r="L136" t="str">
            <v>HR &amp; Administration</v>
          </cell>
          <cell r="M136" t="str">
            <v>Executive Trainee</v>
          </cell>
          <cell r="N136" t="str">
            <v>Trainee</v>
          </cell>
          <cell r="O136" t="str">
            <v>Executive</v>
          </cell>
          <cell r="P136" t="str">
            <v>Regular</v>
          </cell>
          <cell r="Q136" t="str">
            <v>AIS Exit Questionnaire</v>
          </cell>
          <cell r="R136" t="str">
            <v xml:space="preserve"> Y because of the challenges here. An engineering approach towards improvisation in management is a must, considering the organisation to be about engineering, itself.</v>
          </cell>
          <cell r="S136" t="str">
            <v xml:space="preserve"> Please look into the training of a Fresher with utmost importance, considering it a priority.</v>
          </cell>
          <cell r="T136" t="str">
            <v xml:space="preserve"> 3 LPA</v>
          </cell>
          <cell r="U136" t="str">
            <v xml:space="preserve"> 3 LPA</v>
          </cell>
          <cell r="V136" t="str">
            <v xml:space="preserve"> saiprasadmpatra@gmail.com</v>
          </cell>
          <cell r="W136" t="str">
            <v xml:space="preserve"> Executive Trainee</v>
          </cell>
          <cell r="X136" t="str">
            <v xml:space="preserve"> Executive Trainee</v>
          </cell>
          <cell r="Y136" t="str">
            <v xml:space="preserve"> Trainee</v>
          </cell>
          <cell r="Z136" t="str">
            <v xml:space="preserve"> Trainee</v>
          </cell>
          <cell r="AA136" t="str">
            <v xml:space="preserve"> No</v>
          </cell>
          <cell r="AB136" t="str">
            <v xml:space="preserve"> No</v>
          </cell>
        </row>
        <row r="137">
          <cell r="A137">
            <v>101363</v>
          </cell>
          <cell r="C137" t="str">
            <v>Karansingh</v>
          </cell>
          <cell r="D137" t="str">
            <v>Shivkumarsingh</v>
          </cell>
          <cell r="E137" t="str">
            <v>Bhardwaj</v>
          </cell>
          <cell r="F137" t="str">
            <v>24/07/2017</v>
          </cell>
          <cell r="G137" t="str">
            <v>06/12/2019</v>
          </cell>
          <cell r="H137" t="str">
            <v>08/01/2020</v>
          </cell>
          <cell r="I137" t="str">
            <v>Asahi India Glass Limited</v>
          </cell>
          <cell r="J137" t="str">
            <v>Gujarat</v>
          </cell>
          <cell r="K137" t="str">
            <v>Maintenance</v>
          </cell>
          <cell r="L137" t="str">
            <v>Electrical Maintenance</v>
          </cell>
          <cell r="M137" t="str">
            <v>Process Engineer</v>
          </cell>
          <cell r="N137" t="str">
            <v>Senior Officer</v>
          </cell>
          <cell r="O137" t="str">
            <v>Executive</v>
          </cell>
          <cell r="P137" t="str">
            <v>Regular</v>
          </cell>
          <cell r="Q137" t="str">
            <v>AIS Exit Questionnaire</v>
          </cell>
          <cell r="R137" t="str">
            <v xml:space="preserve"> Yes, but it'll depend on the colleague. As being in this environment is not everyone's cup of tea</v>
          </cell>
          <cell r="S137" t="str">
            <v xml:space="preserve"> Salary compensation is not good, while the workload and quality of work demanded is quite high.</v>
          </cell>
          <cell r="T137" t="str">
            <v xml:space="preserve"> 3.6 lacs per annum</v>
          </cell>
          <cell r="U137" t="str">
            <v xml:space="preserve"> 3.0 lacs per annum</v>
          </cell>
          <cell r="V137" t="str">
            <v xml:space="preserve"> karanbhardwaj053@gmail.com</v>
          </cell>
          <cell r="W137" t="str">
            <v xml:space="preserve"> Process Engineer</v>
          </cell>
          <cell r="X137" t="str">
            <v xml:space="preserve"> GET</v>
          </cell>
          <cell r="Y137" t="str">
            <v xml:space="preserve"> Senior officer</v>
          </cell>
          <cell r="Z137" t="str">
            <v xml:space="preserve"> Senior officer</v>
          </cell>
          <cell r="AA137" t="str">
            <v xml:space="preserve"> Yes</v>
          </cell>
          <cell r="AB137" t="str">
            <v xml:space="preserve"> Yes</v>
          </cell>
        </row>
        <row r="138">
          <cell r="A138">
            <v>101525</v>
          </cell>
          <cell r="C138" t="str">
            <v>Malay</v>
          </cell>
          <cell r="D138" t="str">
            <v>Kumar</v>
          </cell>
          <cell r="E138" t="str">
            <v>Mohanty</v>
          </cell>
          <cell r="F138" t="str">
            <v>01/02/2018</v>
          </cell>
          <cell r="G138" t="str">
            <v>08/03/2019</v>
          </cell>
          <cell r="H138" t="str">
            <v>06/06/2019</v>
          </cell>
          <cell r="I138" t="str">
            <v>Asahi India Glass Limited</v>
          </cell>
          <cell r="J138" t="str">
            <v>Gujarat</v>
          </cell>
          <cell r="K138" t="str">
            <v>Maintenance</v>
          </cell>
          <cell r="L138" t="str">
            <v>Electrical Maintenance</v>
          </cell>
          <cell r="M138" t="str">
            <v>Junior Officer</v>
          </cell>
          <cell r="N138" t="str">
            <v>Officer</v>
          </cell>
          <cell r="O138" t="str">
            <v>Executive</v>
          </cell>
          <cell r="P138" t="str">
            <v>Regular</v>
          </cell>
          <cell r="Q138" t="str">
            <v>AIS Exit Questionnaire</v>
          </cell>
          <cell r="R138" t="str">
            <v xml:space="preserve"> YES</v>
          </cell>
          <cell r="S138" t="str">
            <v xml:space="preserve"> </v>
          </cell>
          <cell r="T138" t="str">
            <v xml:space="preserve"> 3.5LPA</v>
          </cell>
          <cell r="U138" t="str">
            <v xml:space="preserve"> 3.5LPA</v>
          </cell>
          <cell r="V138" t="str">
            <v xml:space="preserve"> malaykumar09@gmail.com</v>
          </cell>
          <cell r="W138" t="str">
            <v xml:space="preserve"> Junior officer</v>
          </cell>
          <cell r="X138" t="str">
            <v xml:space="preserve"> Junior officer</v>
          </cell>
          <cell r="Y138" t="str">
            <v xml:space="preserve"> Junior officer</v>
          </cell>
          <cell r="Z138" t="str">
            <v xml:space="preserve"> Junior officer</v>
          </cell>
          <cell r="AA138" t="str">
            <v xml:space="preserve"> No</v>
          </cell>
          <cell r="AB138" t="str">
            <v xml:space="preserve"> No</v>
          </cell>
        </row>
        <row r="139">
          <cell r="A139">
            <v>101543</v>
          </cell>
          <cell r="C139" t="str">
            <v>Shreyas</v>
          </cell>
          <cell r="E139" t="str">
            <v>Lahoti</v>
          </cell>
          <cell r="F139" t="str">
            <v>12/02/2018</v>
          </cell>
          <cell r="G139" t="str">
            <v>03/06/2019</v>
          </cell>
          <cell r="H139" t="str">
            <v>01/09/2019</v>
          </cell>
          <cell r="I139" t="str">
            <v>Asahi India Glass Limited</v>
          </cell>
          <cell r="J139" t="str">
            <v>T 7-Float</v>
          </cell>
          <cell r="K139" t="str">
            <v>Supply Chain Management</v>
          </cell>
          <cell r="L139" t="str">
            <v>Supply Chain Planning &amp; Logistics</v>
          </cell>
          <cell r="M139" t="str">
            <v>Officer</v>
          </cell>
          <cell r="N139" t="str">
            <v>Senior Officer</v>
          </cell>
          <cell r="O139" t="str">
            <v>Executive</v>
          </cell>
          <cell r="P139" t="str">
            <v>Regular</v>
          </cell>
          <cell r="Q139" t="str">
            <v>AIS Exit Questionnaire</v>
          </cell>
          <cell r="R139" t="str">
            <v xml:space="preserve"> Yes. Not in logistics department till current HOD work in the organisation.</v>
          </cell>
          <cell r="S139" t="str">
            <v xml:space="preserve"> Give freedom to work in logistics department</v>
          </cell>
          <cell r="T139" t="str">
            <v xml:space="preserve"> 3.55 lakhs</v>
          </cell>
          <cell r="U139" t="str">
            <v xml:space="preserve"> 3.55 lakhs</v>
          </cell>
          <cell r="V139" t="str">
            <v xml:space="preserve"> Shreyaslahoti@gmail.com</v>
          </cell>
          <cell r="W139" t="str">
            <v xml:space="preserve"> Sr. Officer</v>
          </cell>
          <cell r="X139" t="str">
            <v xml:space="preserve"> Sr. Officer</v>
          </cell>
          <cell r="Y139" t="str">
            <v xml:space="preserve"> Sr. Officer</v>
          </cell>
          <cell r="Z139" t="str">
            <v xml:space="preserve"> Sr. Officer</v>
          </cell>
          <cell r="AA139" t="str">
            <v xml:space="preserve"> No</v>
          </cell>
          <cell r="AB139" t="str">
            <v xml:space="preserve"> No</v>
          </cell>
        </row>
        <row r="140">
          <cell r="A140">
            <v>101998</v>
          </cell>
          <cell r="C140" t="str">
            <v>Suresh</v>
          </cell>
          <cell r="D140" t="str">
            <v>Varada</v>
          </cell>
          <cell r="E140" t="str">
            <v>Rao</v>
          </cell>
          <cell r="F140" t="str">
            <v>12/04/2019</v>
          </cell>
          <cell r="G140" t="str">
            <v>29/11/2019</v>
          </cell>
          <cell r="H140" t="str">
            <v>03/01/2020</v>
          </cell>
          <cell r="I140" t="str">
            <v>Asahi India Glass Limited</v>
          </cell>
          <cell r="J140" t="str">
            <v>T 16-Arch</v>
          </cell>
          <cell r="K140" t="str">
            <v>Materials</v>
          </cell>
          <cell r="L140" t="str">
            <v>Stores</v>
          </cell>
          <cell r="M140" t="str">
            <v>Senior Executive</v>
          </cell>
          <cell r="N140" t="str">
            <v>L01</v>
          </cell>
          <cell r="O140" t="str">
            <v>M3</v>
          </cell>
          <cell r="P140" t="str">
            <v>Regular</v>
          </cell>
          <cell r="Q140" t="str">
            <v>AIS Exit Questionnaire</v>
          </cell>
          <cell r="R140" t="str">
            <v xml:space="preserve"> No</v>
          </cell>
          <cell r="S140" t="str">
            <v xml:space="preserve"> No</v>
          </cell>
          <cell r="T140" t="str">
            <v xml:space="preserve"> 490000</v>
          </cell>
          <cell r="U140" t="str">
            <v xml:space="preserve"> 490000</v>
          </cell>
          <cell r="V140" t="str">
            <v xml:space="preserve"> sureshrao2004@rediffmail.com</v>
          </cell>
          <cell r="W140" t="str">
            <v xml:space="preserve"> Sr stores Executive</v>
          </cell>
          <cell r="X140" t="str">
            <v xml:space="preserve"> Sr stores Executive</v>
          </cell>
          <cell r="Y140" t="str">
            <v xml:space="preserve"> L01</v>
          </cell>
          <cell r="Z140" t="str">
            <v xml:space="preserve"> L01</v>
          </cell>
          <cell r="AA140" t="str">
            <v xml:space="preserve"> </v>
          </cell>
          <cell r="AB140" t="str">
            <v xml:space="preserve"> No</v>
          </cell>
        </row>
        <row r="141">
          <cell r="A141">
            <v>150150</v>
          </cell>
          <cell r="C141" t="str">
            <v>Chandrashekhar</v>
          </cell>
          <cell r="D141" t="str">
            <v>Shankar</v>
          </cell>
          <cell r="E141" t="str">
            <v>Malandkar</v>
          </cell>
          <cell r="F141" t="str">
            <v>28/02/1994</v>
          </cell>
          <cell r="G141" t="str">
            <v>14/01/2020</v>
          </cell>
          <cell r="H141" t="str">
            <v>14/01/2020</v>
          </cell>
          <cell r="I141" t="str">
            <v>Asahi India Glass Limited</v>
          </cell>
          <cell r="J141" t="str">
            <v>T 7-Float</v>
          </cell>
          <cell r="K141" t="str">
            <v>Soft Coat</v>
          </cell>
          <cell r="L141" t="str">
            <v>Soft Coat</v>
          </cell>
          <cell r="M141" t="str">
            <v>Officer</v>
          </cell>
          <cell r="N141" t="str">
            <v>M5-C</v>
          </cell>
          <cell r="O141" t="str">
            <v>Executive</v>
          </cell>
          <cell r="P141" t="str">
            <v>Regular</v>
          </cell>
          <cell r="Q141" t="str">
            <v>AIS Exit Questionnaire</v>
          </cell>
          <cell r="R141" t="str">
            <v xml:space="preserve"> Yes</v>
          </cell>
          <cell r="S141" t="str">
            <v xml:space="preserve"> Employee welfare activities like company picnic, get together etc.</v>
          </cell>
          <cell r="T141" t="str">
            <v xml:space="preserve"> 7.78 lakhs</v>
          </cell>
          <cell r="U141" t="str">
            <v xml:space="preserve"> 0.78 lakhs</v>
          </cell>
          <cell r="V141" t="str">
            <v xml:space="preserve"> shekhar1562@yahoo.co.in;</v>
          </cell>
          <cell r="W141" t="str">
            <v xml:space="preserve"> Officer</v>
          </cell>
          <cell r="X141" t="str">
            <v xml:space="preserve"> Group Head</v>
          </cell>
          <cell r="Y141" t="str">
            <v xml:space="preserve"> M6A</v>
          </cell>
          <cell r="Z141" t="str">
            <v xml:space="preserve"> 28th February 1994</v>
          </cell>
          <cell r="AA141" t="str">
            <v xml:space="preserve"> Yes</v>
          </cell>
          <cell r="AB141" t="str">
            <v xml:space="preserve"> No</v>
          </cell>
        </row>
        <row r="142">
          <cell r="A142" t="str">
            <v>TE0141</v>
          </cell>
          <cell r="B142" t="e">
            <v>#N/A</v>
          </cell>
          <cell r="C142" t="str">
            <v>Megha</v>
          </cell>
          <cell r="F142" t="str">
            <v>31/08/2018</v>
          </cell>
          <cell r="G142" t="str">
            <v>02/07/2019</v>
          </cell>
          <cell r="H142" t="str">
            <v>01/08/2019</v>
          </cell>
          <cell r="I142" t="str">
            <v>Asahi India Glass Limited</v>
          </cell>
          <cell r="J142" t="str">
            <v>CSO</v>
          </cell>
          <cell r="K142" t="str">
            <v>HR &amp; Administration</v>
          </cell>
          <cell r="L142" t="str">
            <v>Talent Acquisition</v>
          </cell>
          <cell r="M142" t="str">
            <v>Executive Trainee</v>
          </cell>
          <cell r="N142" t="str">
            <v>Trainee</v>
          </cell>
          <cell r="O142" t="str">
            <v>Executive</v>
          </cell>
          <cell r="P142" t="str">
            <v>Regular</v>
          </cell>
          <cell r="Q142" t="str">
            <v>AIS Exit Questionnaire</v>
          </cell>
          <cell r="R142" t="str">
            <v xml:space="preserve"> Yes, for sure. Also, I have recommended to few.
This company is process oriented and the work culture is really nice.</v>
          </cell>
          <cell r="S142" t="str">
            <v xml:space="preserve"> Its a good company to work with.</v>
          </cell>
          <cell r="T142" t="str">
            <v xml:space="preserve"> 3 LPA</v>
          </cell>
          <cell r="U142" t="str">
            <v xml:space="preserve"> 3 LPA</v>
          </cell>
          <cell r="V142" t="str">
            <v xml:space="preserve"> guteskind.megha@gmail.com</v>
          </cell>
          <cell r="W142" t="str">
            <v xml:space="preserve"> Executive Trainee-Talent Acquisition</v>
          </cell>
          <cell r="X142" t="str">
            <v xml:space="preserve"> Executive Trainee-Talent Acquisition</v>
          </cell>
          <cell r="Y142" t="str">
            <v xml:space="preserve"> Trainee</v>
          </cell>
          <cell r="Z142" t="str">
            <v xml:space="preserve"> Trainee</v>
          </cell>
          <cell r="AA142" t="str">
            <v xml:space="preserve"> No</v>
          </cell>
          <cell r="AB142" t="str">
            <v xml:space="preserve"> No</v>
          </cell>
        </row>
        <row r="143">
          <cell r="A143">
            <v>101323</v>
          </cell>
          <cell r="C143" t="str">
            <v>Shriwardhan</v>
          </cell>
          <cell r="D143" t="str">
            <v>Shyam</v>
          </cell>
          <cell r="E143" t="str">
            <v>Gaurihar</v>
          </cell>
          <cell r="F143" t="str">
            <v>03/07/2017</v>
          </cell>
          <cell r="G143" t="str">
            <v>16/10/2019</v>
          </cell>
          <cell r="H143" t="str">
            <v>14/01/2020</v>
          </cell>
          <cell r="I143" t="str">
            <v>Asahi India Glass Limited</v>
          </cell>
          <cell r="J143" t="str">
            <v>T 16-Arch</v>
          </cell>
          <cell r="K143" t="str">
            <v>Quality Assurance</v>
          </cell>
          <cell r="L143" t="str">
            <v>Quality Assurance</v>
          </cell>
          <cell r="M143" t="str">
            <v>Process Engineer</v>
          </cell>
          <cell r="N143" t="str">
            <v>Senior Officer</v>
          </cell>
          <cell r="O143" t="str">
            <v>Executive</v>
          </cell>
          <cell r="P143" t="str">
            <v>Regular</v>
          </cell>
          <cell r="Q143" t="str">
            <v>AIS Exit Questionnaire</v>
          </cell>
          <cell r="R143" t="str">
            <v xml:space="preserve"> NO. Bad work environment and poor work culture</v>
          </cell>
          <cell r="S143" t="str">
            <v xml:space="preserve"> Conduct more training interventions, trips and all such activities which would make all the employees that AIS is my company-the company I work for. Right now everyone is working in solo mode.</v>
          </cell>
          <cell r="T143" t="str">
            <v xml:space="preserve"> 3.3 LPA</v>
          </cell>
          <cell r="U143" t="str">
            <v xml:space="preserve"> 3.0 LPA</v>
          </cell>
          <cell r="V143" t="str">
            <v xml:space="preserve"> shrihar063@gmail.com</v>
          </cell>
          <cell r="W143" t="str">
            <v xml:space="preserve"> Process Engineer</v>
          </cell>
          <cell r="X143" t="str">
            <v xml:space="preserve"> GET</v>
          </cell>
          <cell r="Y143" t="str">
            <v xml:space="preserve"> Senior Officer</v>
          </cell>
          <cell r="Z143" t="str">
            <v xml:space="preserve"> Senior Officer</v>
          </cell>
          <cell r="AA143" t="str">
            <v xml:space="preserve"> Yes</v>
          </cell>
          <cell r="AB143" t="str">
            <v xml:space="preserve"> Yes</v>
          </cell>
        </row>
        <row r="144">
          <cell r="A144">
            <v>101475</v>
          </cell>
          <cell r="C144" t="str">
            <v>Vinayaka</v>
          </cell>
          <cell r="D144" t="str">
            <v>Kamath</v>
          </cell>
          <cell r="E144" t="str">
            <v>B</v>
          </cell>
          <cell r="F144" t="str">
            <v>06/12/2017</v>
          </cell>
          <cell r="G144" t="str">
            <v>06/03/2019</v>
          </cell>
          <cell r="H144" t="str">
            <v>18/05/2019</v>
          </cell>
          <cell r="I144" t="str">
            <v>Asahi India Glass Limited</v>
          </cell>
          <cell r="J144" t="str">
            <v>T 7-Float</v>
          </cell>
          <cell r="K144" t="str">
            <v>Supply Chain Management</v>
          </cell>
          <cell r="L144" t="str">
            <v>SCM</v>
          </cell>
          <cell r="M144" t="str">
            <v>Head</v>
          </cell>
          <cell r="N144" t="str">
            <v>L03</v>
          </cell>
          <cell r="O144" t="str">
            <v>M3</v>
          </cell>
          <cell r="P144" t="str">
            <v>Regular</v>
          </cell>
          <cell r="Q144" t="str">
            <v>AIS Exit Questionnaire</v>
          </cell>
          <cell r="R144" t="str">
            <v xml:space="preserve"> </v>
          </cell>
          <cell r="S144" t="str">
            <v xml:space="preserve"> Support young stars , welcome new intiatives and new ideas . always support on failures and tell improvement during success by apprciating .</v>
          </cell>
          <cell r="T144" t="str">
            <v xml:space="preserve"> 1000000</v>
          </cell>
          <cell r="U144" t="str">
            <v xml:space="preserve"> 1000000</v>
          </cell>
          <cell r="V144" t="str">
            <v xml:space="preserve"> Not interested to mention</v>
          </cell>
          <cell r="W144" t="str">
            <v xml:space="preserve"> Head</v>
          </cell>
          <cell r="X144" t="str">
            <v xml:space="preserve"> Head</v>
          </cell>
          <cell r="Y144" t="str">
            <v xml:space="preserve"> L3</v>
          </cell>
          <cell r="Z144" t="str">
            <v xml:space="preserve"> L3</v>
          </cell>
          <cell r="AA144" t="str">
            <v xml:space="preserve"> No</v>
          </cell>
          <cell r="AB144" t="str">
            <v xml:space="preserve"> No</v>
          </cell>
        </row>
        <row r="145">
          <cell r="A145">
            <v>101680</v>
          </cell>
          <cell r="C145" t="str">
            <v>Monika</v>
          </cell>
          <cell r="D145" t="str">
            <v>Mahesh</v>
          </cell>
          <cell r="E145" t="str">
            <v>Murthy</v>
          </cell>
          <cell r="F145" t="str">
            <v>26/06/2018</v>
          </cell>
          <cell r="G145" t="str">
            <v>01/08/2019</v>
          </cell>
          <cell r="H145" t="str">
            <v>30/10/2019</v>
          </cell>
          <cell r="I145" t="str">
            <v>AIS Glass Solutions Limited</v>
          </cell>
          <cell r="J145" t="str">
            <v>Delhi-GS</v>
          </cell>
          <cell r="K145" t="str">
            <v>Customer Support Department</v>
          </cell>
          <cell r="L145" t="str">
            <v>Customer Support Department</v>
          </cell>
          <cell r="M145" t="str">
            <v>Assistant Manager</v>
          </cell>
          <cell r="N145" t="str">
            <v>L01</v>
          </cell>
          <cell r="O145" t="str">
            <v>M3</v>
          </cell>
          <cell r="P145" t="str">
            <v>Regular</v>
          </cell>
          <cell r="Q145" t="str">
            <v>AIS Exit Questionnaire</v>
          </cell>
          <cell r="R145" t="str">
            <v xml:space="preserve"> </v>
          </cell>
          <cell r="S145" t="str">
            <v xml:space="preserve"> </v>
          </cell>
          <cell r="T145" t="str">
            <v xml:space="preserve"> 5,20,000 pa</v>
          </cell>
          <cell r="U145" t="str">
            <v xml:space="preserve"> 5,20,000 pa</v>
          </cell>
          <cell r="V145" t="str">
            <v xml:space="preserve"> monika14mahesh@yahoo.com</v>
          </cell>
          <cell r="W145" t="str">
            <v xml:space="preserve"> ASSISTANT MANAGER</v>
          </cell>
          <cell r="X145" t="str">
            <v xml:space="preserve"> ASSISTANT MANAGER</v>
          </cell>
          <cell r="Y145" t="str">
            <v xml:space="preserve"> L1</v>
          </cell>
          <cell r="Z145" t="str">
            <v xml:space="preserve"> L1</v>
          </cell>
          <cell r="AA145" t="str">
            <v xml:space="preserve"> No</v>
          </cell>
          <cell r="AB145" t="str">
            <v xml:space="preserve"> No</v>
          </cell>
        </row>
        <row r="146">
          <cell r="A146">
            <v>102065</v>
          </cell>
          <cell r="B146" t="e">
            <v>#N/A</v>
          </cell>
          <cell r="C146" t="str">
            <v>Avdhesh</v>
          </cell>
          <cell r="F146" t="str">
            <v>25/07/2019</v>
          </cell>
          <cell r="G146" t="str">
            <v>16/12/2019</v>
          </cell>
          <cell r="H146" t="str">
            <v>15/01/2020</v>
          </cell>
          <cell r="I146" t="str">
            <v>Asahi India Glass Limited</v>
          </cell>
          <cell r="J146" t="str">
            <v>CSO</v>
          </cell>
          <cell r="K146" t="str">
            <v>Research &amp; Development</v>
          </cell>
          <cell r="L146" t="str">
            <v>Research &amp; Development</v>
          </cell>
          <cell r="M146" t="str">
            <v>Graduate Engineer Trainee</v>
          </cell>
          <cell r="N146" t="str">
            <v>Senior Officer</v>
          </cell>
          <cell r="O146" t="str">
            <v>Executive</v>
          </cell>
          <cell r="P146" t="str">
            <v>Regular</v>
          </cell>
          <cell r="Q146" t="str">
            <v>AIS Exit Questionnaire</v>
          </cell>
          <cell r="R146" t="str">
            <v xml:space="preserve"> YES,</v>
          </cell>
          <cell r="S146" t="str">
            <v xml:space="preserve"> </v>
          </cell>
          <cell r="T146" t="str">
            <v xml:space="preserve"> 3 LPA</v>
          </cell>
          <cell r="U146" t="str">
            <v xml:space="preserve"> 3 LPA</v>
          </cell>
          <cell r="V146" t="str">
            <v xml:space="preserve"> avdheshk912@gmail.com</v>
          </cell>
          <cell r="W146" t="str">
            <v xml:space="preserve"> GET</v>
          </cell>
          <cell r="X146" t="str">
            <v xml:space="preserve"> GET</v>
          </cell>
          <cell r="Y146" t="str">
            <v xml:space="preserve"> GET</v>
          </cell>
          <cell r="Z146" t="str">
            <v xml:space="preserve"> GET</v>
          </cell>
          <cell r="AA146" t="str">
            <v xml:space="preserve"> Yes</v>
          </cell>
          <cell r="AB146" t="str">
            <v xml:space="preserve"> Yes</v>
          </cell>
        </row>
        <row r="147">
          <cell r="A147">
            <v>100433</v>
          </cell>
          <cell r="C147" t="str">
            <v>Sheena</v>
          </cell>
          <cell r="E147" t="str">
            <v>Anand</v>
          </cell>
          <cell r="F147" t="str">
            <v>01/09/2012</v>
          </cell>
          <cell r="G147" t="str">
            <v>17/06/2019</v>
          </cell>
          <cell r="H147" t="str">
            <v>20/09/2019</v>
          </cell>
          <cell r="I147" t="str">
            <v>Asahi India Glass Limited</v>
          </cell>
          <cell r="J147" t="str">
            <v>HO</v>
          </cell>
          <cell r="K147" t="str">
            <v>Sales &amp; Marketing</v>
          </cell>
          <cell r="L147" t="str">
            <v>Demand Planning</v>
          </cell>
          <cell r="M147" t="str">
            <v>Planner</v>
          </cell>
          <cell r="N147" t="str">
            <v>L03</v>
          </cell>
          <cell r="O147" t="str">
            <v>M3</v>
          </cell>
          <cell r="P147" t="str">
            <v>Regular</v>
          </cell>
          <cell r="Q147" t="str">
            <v>AIS Exit Questionnaire</v>
          </cell>
          <cell r="R147" t="str">
            <v xml:space="preserve"> Yes</v>
          </cell>
          <cell r="S147" t="str">
            <v xml:space="preserve"> Being women friendly in terms of facilities like work from home, Weekends off, day care etc</v>
          </cell>
          <cell r="T147" t="str">
            <v xml:space="preserve"> 11</v>
          </cell>
          <cell r="U147" t="str">
            <v xml:space="preserve"> 5</v>
          </cell>
          <cell r="V147" t="str">
            <v xml:space="preserve"> sheena.20anand@gmail.com</v>
          </cell>
          <cell r="W147" t="str">
            <v xml:space="preserve"> Central Sales Planner</v>
          </cell>
          <cell r="X147" t="str">
            <v xml:space="preserve"> Executive-AR</v>
          </cell>
          <cell r="Y147" t="str">
            <v xml:space="preserve"> L3</v>
          </cell>
          <cell r="Z147" t="str">
            <v xml:space="preserve"> L1</v>
          </cell>
          <cell r="AA147" t="str">
            <v xml:space="preserve"> No</v>
          </cell>
          <cell r="AB147" t="str">
            <v xml:space="preserve"> No</v>
          </cell>
        </row>
        <row r="148">
          <cell r="A148">
            <v>100735</v>
          </cell>
          <cell r="C148" t="str">
            <v>Ishwar</v>
          </cell>
          <cell r="E148" t="str">
            <v>Singh</v>
          </cell>
          <cell r="F148" t="str">
            <v>22/06/2015</v>
          </cell>
          <cell r="G148" t="str">
            <v>12/09/2019</v>
          </cell>
          <cell r="H148" t="str">
            <v>11/10/2019</v>
          </cell>
          <cell r="I148" t="str">
            <v>Asahi India Glass Limited</v>
          </cell>
          <cell r="J148" t="str">
            <v>Bawal</v>
          </cell>
          <cell r="K148" t="str">
            <v>New Model Development</v>
          </cell>
          <cell r="L148" t="str">
            <v>New Model Development</v>
          </cell>
          <cell r="M148" t="str">
            <v>Process Engineer</v>
          </cell>
          <cell r="N148" t="str">
            <v>L01</v>
          </cell>
          <cell r="O148" t="str">
            <v>M3</v>
          </cell>
          <cell r="P148" t="str">
            <v>Regular</v>
          </cell>
          <cell r="Q148" t="str">
            <v>AIS Exit Questionnaire</v>
          </cell>
          <cell r="R148" t="str">
            <v xml:space="preserve"> No comments</v>
          </cell>
          <cell r="S148" t="str">
            <v xml:space="preserve"> No comments</v>
          </cell>
          <cell r="T148" t="str">
            <v xml:space="preserve"> 6.18 Lac/Annum</v>
          </cell>
          <cell r="U148" t="str">
            <v xml:space="preserve"> 4.68 Lac/ Annum</v>
          </cell>
          <cell r="V148" t="str">
            <v xml:space="preserve"> ishwar.singh415@gmail.com</v>
          </cell>
          <cell r="W148" t="str">
            <v xml:space="preserve"> Process Engineer</v>
          </cell>
          <cell r="X148" t="str">
            <v xml:space="preserve"> Process Engineer</v>
          </cell>
          <cell r="Y148" t="str">
            <v xml:space="preserve"> L-1</v>
          </cell>
          <cell r="Z148" t="str">
            <v xml:space="preserve"> L-1</v>
          </cell>
          <cell r="AA148" t="str">
            <v xml:space="preserve"> No</v>
          </cell>
          <cell r="AB148" t="str">
            <v xml:space="preserve"> No</v>
          </cell>
        </row>
        <row r="149">
          <cell r="A149">
            <v>100753</v>
          </cell>
          <cell r="C149" t="str">
            <v>Madeti</v>
          </cell>
          <cell r="D149" t="str">
            <v>Pavan</v>
          </cell>
          <cell r="E149" t="str">
            <v>Kumar</v>
          </cell>
          <cell r="F149" t="str">
            <v>01/07/2015</v>
          </cell>
          <cell r="G149" t="str">
            <v>04/12/2019</v>
          </cell>
          <cell r="H149" t="str">
            <v>28/01/2020</v>
          </cell>
          <cell r="I149" t="str">
            <v>Asahi India Glass Limited</v>
          </cell>
          <cell r="J149" t="str">
            <v>Chennai-Auto</v>
          </cell>
          <cell r="K149" t="str">
            <v>New Model Development</v>
          </cell>
          <cell r="L149" t="str">
            <v>New Model Development</v>
          </cell>
          <cell r="M149" t="str">
            <v>Process Engineer</v>
          </cell>
          <cell r="N149" t="str">
            <v>L01</v>
          </cell>
          <cell r="O149" t="str">
            <v>M3</v>
          </cell>
          <cell r="P149" t="str">
            <v>Regular</v>
          </cell>
          <cell r="Q149" t="str">
            <v>AIS Exit Questionnaire</v>
          </cell>
          <cell r="R149" t="str">
            <v xml:space="preserve"> Definitely YES. A very good experience</v>
          </cell>
          <cell r="S149" t="str">
            <v xml:space="preserve"> 1. Cohesivity in inter departments</v>
          </cell>
          <cell r="T149" t="str">
            <v xml:space="preserve"> 7,83,000</v>
          </cell>
          <cell r="U149" t="str">
            <v xml:space="preserve"> 3,75000</v>
          </cell>
          <cell r="V149" t="str">
            <v xml:space="preserve"> pavan.madeti038@gmail.com</v>
          </cell>
          <cell r="W149" t="str">
            <v xml:space="preserve"> Process Engineer</v>
          </cell>
          <cell r="X149" t="str">
            <v xml:space="preserve"> Master Engineer Trainee</v>
          </cell>
          <cell r="Y149" t="str">
            <v xml:space="preserve"> L01</v>
          </cell>
          <cell r="Z149" t="str">
            <v xml:space="preserve"> Sr.Officer</v>
          </cell>
          <cell r="AA149" t="str">
            <v xml:space="preserve"> Yes</v>
          </cell>
          <cell r="AB149" t="str">
            <v xml:space="preserve"> No</v>
          </cell>
        </row>
        <row r="150">
          <cell r="A150">
            <v>101406</v>
          </cell>
          <cell r="C150" t="str">
            <v>Amol</v>
          </cell>
          <cell r="D150" t="str">
            <v>Sudas</v>
          </cell>
          <cell r="E150" t="str">
            <v>Bansod</v>
          </cell>
          <cell r="F150" t="str">
            <v>14/09/2017</v>
          </cell>
          <cell r="G150" t="str">
            <v>07/09/2019</v>
          </cell>
          <cell r="H150" t="str">
            <v>06/10/2019</v>
          </cell>
          <cell r="I150" t="str">
            <v>Asahi India Glass Limited</v>
          </cell>
          <cell r="J150" t="str">
            <v>T 7-Float</v>
          </cell>
          <cell r="K150" t="str">
            <v>Hot End</v>
          </cell>
          <cell r="L150" t="str">
            <v>Hot End</v>
          </cell>
          <cell r="M150" t="str">
            <v>Process Engineer</v>
          </cell>
          <cell r="N150" t="str">
            <v>Senior Officer</v>
          </cell>
          <cell r="O150" t="str">
            <v>Executive</v>
          </cell>
          <cell r="P150" t="str">
            <v>Regular</v>
          </cell>
          <cell r="Q150" t="str">
            <v>AIS Exit Questionnaire</v>
          </cell>
          <cell r="R150" t="str">
            <v xml:space="preserve"> No. Management decision are not favourable to employees</v>
          </cell>
          <cell r="S150" t="str">
            <v xml:space="preserve"> Management should focus on strategies and allow expertise to run the process</v>
          </cell>
          <cell r="T150" t="str">
            <v xml:space="preserve"> 3.92</v>
          </cell>
          <cell r="U150" t="str">
            <v xml:space="preserve"> 3.8</v>
          </cell>
          <cell r="V150" t="str">
            <v xml:space="preserve"> amol6025@gmail.com</v>
          </cell>
          <cell r="W150" t="str">
            <v xml:space="preserve"> Process Engineer</v>
          </cell>
          <cell r="X150" t="str">
            <v xml:space="preserve"> Process Engineer</v>
          </cell>
          <cell r="Y150" t="str">
            <v xml:space="preserve"> M5C</v>
          </cell>
          <cell r="Z150" t="str">
            <v xml:space="preserve"> M5C</v>
          </cell>
          <cell r="AA150" t="str">
            <v xml:space="preserve"> Yes</v>
          </cell>
          <cell r="AB150" t="str">
            <v xml:space="preserve"> No</v>
          </cell>
        </row>
        <row r="151">
          <cell r="A151">
            <v>101523</v>
          </cell>
          <cell r="C151" t="str">
            <v>Senthil</v>
          </cell>
          <cell r="D151" t="str">
            <v>Kumar</v>
          </cell>
          <cell r="E151" t="str">
            <v>P</v>
          </cell>
          <cell r="F151" t="str">
            <v>31/01/2018</v>
          </cell>
          <cell r="G151" t="str">
            <v>09/11/2019</v>
          </cell>
          <cell r="H151" t="str">
            <v>31/01/2020</v>
          </cell>
          <cell r="I151" t="str">
            <v>Asahi India Glass Limited</v>
          </cell>
          <cell r="J151" t="str">
            <v>Chennai-Auto</v>
          </cell>
          <cell r="K151" t="str">
            <v>Supply Chain Management</v>
          </cell>
          <cell r="L151" t="str">
            <v>Supply Chain Planning &amp; Logistics</v>
          </cell>
          <cell r="M151" t="str">
            <v>Department Head</v>
          </cell>
          <cell r="N151" t="str">
            <v>L05</v>
          </cell>
          <cell r="O151" t="str">
            <v>M3</v>
          </cell>
          <cell r="P151" t="str">
            <v>Regular</v>
          </cell>
          <cell r="Q151" t="str">
            <v>AIS Exit Questionnaire</v>
          </cell>
          <cell r="R151" t="str">
            <v xml:space="preserve"> Yes- Very good organization for learing and career growth</v>
          </cell>
          <cell r="S151" t="str">
            <v xml:space="preserve"> In current industry scenerio many industry changes the working pattern from 6 days/week to 5 days/week.. AIS also can think for this with extended working hours in weeks days and even alternate Saturday off
For the employee working more than 10hours in day if 10mins late punch gets absenteism- this needs some change with flexible timing  can be planned with some restrictions</v>
          </cell>
          <cell r="T151" t="str">
            <v xml:space="preserve"> 15Lacs</v>
          </cell>
          <cell r="U151" t="str">
            <v xml:space="preserve"> 15Lacs</v>
          </cell>
          <cell r="V151" t="str">
            <v xml:space="preserve"> senthilkumar.pakkirisamy@gmail.com</v>
          </cell>
          <cell r="W151" t="str">
            <v xml:space="preserve"> Department Head</v>
          </cell>
          <cell r="X151" t="str">
            <v xml:space="preserve"> Department Head</v>
          </cell>
          <cell r="Y151" t="str">
            <v xml:space="preserve"> M3</v>
          </cell>
          <cell r="Z151" t="str">
            <v xml:space="preserve"> M3</v>
          </cell>
          <cell r="AA151" t="str">
            <v xml:space="preserve"> Yes</v>
          </cell>
          <cell r="AB151" t="str">
            <v xml:space="preserve"> No</v>
          </cell>
        </row>
        <row r="152">
          <cell r="A152">
            <v>100911</v>
          </cell>
          <cell r="C152" t="str">
            <v>Vishal</v>
          </cell>
          <cell r="E152" t="str">
            <v>Katar</v>
          </cell>
          <cell r="F152" t="str">
            <v>14/03/2016</v>
          </cell>
          <cell r="G152" t="str">
            <v>13/05/2019</v>
          </cell>
          <cell r="H152" t="str">
            <v>15/06/2019</v>
          </cell>
          <cell r="I152" t="str">
            <v>Asahi India Glass Limited</v>
          </cell>
          <cell r="J152" t="str">
            <v>HO</v>
          </cell>
          <cell r="K152" t="str">
            <v>Sales &amp; Marketing</v>
          </cell>
          <cell r="L152" t="str">
            <v>Sales &amp; Marketing</v>
          </cell>
          <cell r="M152" t="str">
            <v>Executive</v>
          </cell>
          <cell r="N152" t="str">
            <v>Officer</v>
          </cell>
          <cell r="O152" t="str">
            <v>Executive</v>
          </cell>
          <cell r="P152" t="str">
            <v>Regular</v>
          </cell>
          <cell r="Q152" t="str">
            <v>AIS Exit Questionnaire</v>
          </cell>
          <cell r="R152" t="str">
            <v xml:space="preserve"> Yes. Working with AIS, you can nourish your professional values.</v>
          </cell>
          <cell r="S152" t="str">
            <v xml:space="preserve"> Provide good salary and YOY growth</v>
          </cell>
          <cell r="T152" t="str">
            <v xml:space="preserve"> 4.32</v>
          </cell>
          <cell r="U152" t="str">
            <v xml:space="preserve"> 3</v>
          </cell>
          <cell r="V152" t="str">
            <v xml:space="preserve"> vishalkatar@gmail.com</v>
          </cell>
          <cell r="W152" t="str">
            <v xml:space="preserve"> Executive</v>
          </cell>
          <cell r="X152" t="str">
            <v xml:space="preserve"> Executive Trainee</v>
          </cell>
          <cell r="Y152" t="str">
            <v xml:space="preserve"> Executive</v>
          </cell>
          <cell r="Z152" t="str">
            <v xml:space="preserve"> Executive</v>
          </cell>
          <cell r="AA152" t="str">
            <v xml:space="preserve"> No</v>
          </cell>
          <cell r="AB152" t="str">
            <v xml:space="preserve"> No</v>
          </cell>
        </row>
        <row r="153">
          <cell r="A153">
            <v>101436</v>
          </cell>
          <cell r="C153" t="str">
            <v>Ganesh</v>
          </cell>
          <cell r="E153" t="str">
            <v>P</v>
          </cell>
          <cell r="F153" t="str">
            <v>14/10/2017</v>
          </cell>
          <cell r="G153" t="str">
            <v>11/02/2019</v>
          </cell>
          <cell r="H153" t="str">
            <v>09/04/2019</v>
          </cell>
          <cell r="I153" t="str">
            <v>Asahi India Glass Limited</v>
          </cell>
          <cell r="J153" t="str">
            <v>Chennai-Arch</v>
          </cell>
          <cell r="K153" t="str">
            <v>Materials</v>
          </cell>
          <cell r="L153" t="str">
            <v>Materials</v>
          </cell>
          <cell r="M153" t="str">
            <v>Process Incharge</v>
          </cell>
          <cell r="N153" t="str">
            <v>Senior Officer</v>
          </cell>
          <cell r="O153" t="str">
            <v>Executive</v>
          </cell>
          <cell r="P153" t="str">
            <v>Regular</v>
          </cell>
          <cell r="Q153" t="str">
            <v>AIS Exit Questionnaire</v>
          </cell>
          <cell r="R153" t="str">
            <v xml:space="preserve"> Yes</v>
          </cell>
          <cell r="S153" t="str">
            <v xml:space="preserve"> AIS giving better opportunity to each and every employee. The same to be continue in future</v>
          </cell>
          <cell r="T153" t="str">
            <v xml:space="preserve"> 4.32 Lakhs</v>
          </cell>
          <cell r="U153" t="str">
            <v xml:space="preserve"> 4.32 Lakhs</v>
          </cell>
          <cell r="V153" t="str">
            <v xml:space="preserve"> Pieterganesh@yahoo.co.uk</v>
          </cell>
          <cell r="W153" t="str">
            <v xml:space="preserve"> Purchase and stores Incharge</v>
          </cell>
          <cell r="X153" t="str">
            <v xml:space="preserve"> Purchase and stores Incharge</v>
          </cell>
          <cell r="Y153" t="str">
            <v xml:space="preserve"> Senior Officer - Purchase and stores</v>
          </cell>
          <cell r="Z153" t="str">
            <v xml:space="preserve"> Senior Officer - Purchase and stores</v>
          </cell>
          <cell r="AA153" t="str">
            <v xml:space="preserve"> No</v>
          </cell>
          <cell r="AB153" t="str">
            <v xml:space="preserve"> No</v>
          </cell>
        </row>
        <row r="154">
          <cell r="A154">
            <v>101443</v>
          </cell>
          <cell r="C154" t="str">
            <v>Ramgopal</v>
          </cell>
          <cell r="E154" t="str">
            <v>Bhardwaj</v>
          </cell>
          <cell r="F154" t="str">
            <v>23/10/2017</v>
          </cell>
          <cell r="G154" t="str">
            <v>19/04/2019</v>
          </cell>
          <cell r="H154" t="str">
            <v>18/05/2019</v>
          </cell>
          <cell r="I154" t="str">
            <v>Asahi India Glass Limited</v>
          </cell>
          <cell r="J154" t="str">
            <v>T 7-Float</v>
          </cell>
          <cell r="K154" t="str">
            <v>Supply Chain Management</v>
          </cell>
          <cell r="L154" t="str">
            <v>Logistics</v>
          </cell>
          <cell r="M154" t="str">
            <v>Senior Officer</v>
          </cell>
          <cell r="N154" t="str">
            <v>Senior Officer</v>
          </cell>
          <cell r="O154" t="str">
            <v>Executive</v>
          </cell>
          <cell r="P154" t="str">
            <v>Regular</v>
          </cell>
          <cell r="Q154" t="str">
            <v>AIS Exit Questionnaire</v>
          </cell>
          <cell r="R154" t="str">
            <v xml:space="preserve"> Y</v>
          </cell>
          <cell r="S154" t="str">
            <v xml:space="preserve"> No comments</v>
          </cell>
          <cell r="T154" t="str">
            <v xml:space="preserve"> 3.40</v>
          </cell>
          <cell r="U154" t="str">
            <v xml:space="preserve"> 3.40</v>
          </cell>
          <cell r="V154" t="str">
            <v xml:space="preserve"> shiva17.meenu@gmail.com</v>
          </cell>
          <cell r="W154" t="str">
            <v xml:space="preserve"> MIS and System</v>
          </cell>
          <cell r="X154" t="str">
            <v xml:space="preserve"> Billing</v>
          </cell>
          <cell r="Y154" t="str">
            <v xml:space="preserve"> Sr. Officer</v>
          </cell>
          <cell r="Z154" t="str">
            <v xml:space="preserve"> Sr. Officer</v>
          </cell>
          <cell r="AA154" t="str">
            <v xml:space="preserve"> Yes</v>
          </cell>
          <cell r="AB154" t="str">
            <v xml:space="preserve"> No</v>
          </cell>
        </row>
        <row r="155">
          <cell r="A155">
            <v>101814</v>
          </cell>
          <cell r="C155" t="str">
            <v>Suman</v>
          </cell>
          <cell r="E155" t="str">
            <v>Kumar</v>
          </cell>
          <cell r="F155" t="str">
            <v>21/09/2018</v>
          </cell>
          <cell r="G155" t="str">
            <v>15/11/2019</v>
          </cell>
          <cell r="H155" t="str">
            <v>13/12/2019</v>
          </cell>
          <cell r="I155" t="str">
            <v>AIS Glass Solutions Limited</v>
          </cell>
          <cell r="J155" t="str">
            <v>Windows</v>
          </cell>
          <cell r="K155" t="str">
            <v>Sales &amp; Marketing</v>
          </cell>
          <cell r="L155" t="str">
            <v>Sales &amp; Marketing</v>
          </cell>
          <cell r="M155" t="str">
            <v>Regional Manager</v>
          </cell>
          <cell r="N155" t="str">
            <v>L06</v>
          </cell>
          <cell r="O155" t="str">
            <v>M3</v>
          </cell>
          <cell r="P155" t="str">
            <v>Regular</v>
          </cell>
          <cell r="Q155" t="str">
            <v>AIS Exit Questionnaire</v>
          </cell>
          <cell r="R155" t="str">
            <v xml:space="preserve"> yes, good place to learn and work</v>
          </cell>
          <cell r="S155" t="str">
            <v xml:space="preserve"> Increase the Salary growth atleast with 10% on fixed part</v>
          </cell>
          <cell r="T155" t="str">
            <v xml:space="preserve"> 13.5lacs</v>
          </cell>
          <cell r="U155" t="str">
            <v xml:space="preserve"> 13.5lacs</v>
          </cell>
          <cell r="V155" t="str">
            <v xml:space="preserve"> sumankumar2904@gmail.com</v>
          </cell>
          <cell r="W155" t="str">
            <v xml:space="preserve"> REGIONAL MANAGER</v>
          </cell>
          <cell r="X155" t="str">
            <v xml:space="preserve"> REGIONAL MANAGER</v>
          </cell>
          <cell r="Y155" t="str">
            <v xml:space="preserve"> GRADE 6</v>
          </cell>
          <cell r="Z155" t="str">
            <v xml:space="preserve"> GRADE 6</v>
          </cell>
          <cell r="AA155" t="str">
            <v xml:space="preserve"> No</v>
          </cell>
          <cell r="AB155" t="str">
            <v xml:space="preserve"> No</v>
          </cell>
        </row>
        <row r="156">
          <cell r="A156">
            <v>101834</v>
          </cell>
          <cell r="C156" t="str">
            <v>Abhishek</v>
          </cell>
          <cell r="E156" t="str">
            <v>Sukumaran</v>
          </cell>
          <cell r="F156" t="str">
            <v>25/10/2018</v>
          </cell>
          <cell r="G156" t="str">
            <v>25/04/2019</v>
          </cell>
          <cell r="H156" t="str">
            <v>25/05/2019</v>
          </cell>
          <cell r="I156" t="str">
            <v>Asahi India Glass Limited</v>
          </cell>
          <cell r="J156" t="str">
            <v>T 7-Float</v>
          </cell>
          <cell r="K156" t="str">
            <v>Quality Assurance</v>
          </cell>
          <cell r="L156" t="str">
            <v>Quality Assurance</v>
          </cell>
          <cell r="M156" t="str">
            <v>Process Engineer</v>
          </cell>
          <cell r="N156" t="str">
            <v>Senior Officer</v>
          </cell>
          <cell r="O156" t="str">
            <v>Executive</v>
          </cell>
          <cell r="P156" t="str">
            <v>Regular</v>
          </cell>
          <cell r="Q156" t="str">
            <v>AIS Exit Questionnaire</v>
          </cell>
          <cell r="R156" t="str">
            <v xml:space="preserve"> at this point, no.</v>
          </cell>
          <cell r="S156" t="str">
            <v xml:space="preserve"> One way to reduce attrition of new GETs will be to pay them better. Give them good training.</v>
          </cell>
          <cell r="T156" t="str">
            <v xml:space="preserve"> 3.3 LPA</v>
          </cell>
          <cell r="U156" t="str">
            <v xml:space="preserve"> 3.3 LPA</v>
          </cell>
          <cell r="V156" t="str">
            <v xml:space="preserve"> sukuabhi1995@gmail.com</v>
          </cell>
          <cell r="W156" t="str">
            <v xml:space="preserve"> Process Engineer</v>
          </cell>
          <cell r="X156" t="str">
            <v xml:space="preserve"> Process Engineer</v>
          </cell>
          <cell r="Y156" t="str">
            <v xml:space="preserve"> Senior Officer</v>
          </cell>
          <cell r="Z156" t="str">
            <v xml:space="preserve"> Senior Officer</v>
          </cell>
          <cell r="AA156" t="str">
            <v xml:space="preserve"> No</v>
          </cell>
          <cell r="AB156" t="str">
            <v xml:space="preserve"> No</v>
          </cell>
        </row>
        <row r="157">
          <cell r="A157" t="str">
            <v>TE0146</v>
          </cell>
          <cell r="B157" t="e">
            <v>#N/A</v>
          </cell>
          <cell r="C157" t="str">
            <v>Rudra</v>
          </cell>
          <cell r="D157" t="str">
            <v>Prasanna</v>
          </cell>
          <cell r="E157" t="str">
            <v>Swain</v>
          </cell>
          <cell r="F157" t="str">
            <v>23/10/2018</v>
          </cell>
          <cell r="G157" t="str">
            <v>20/05/2019</v>
          </cell>
          <cell r="H157" t="str">
            <v>19/06/2019</v>
          </cell>
          <cell r="I157" t="str">
            <v>Asahi India Glass Limited</v>
          </cell>
          <cell r="J157" t="str">
            <v>CSO</v>
          </cell>
          <cell r="K157" t="str">
            <v>HR &amp; Administration</v>
          </cell>
          <cell r="L157" t="str">
            <v>HR Operations</v>
          </cell>
          <cell r="M157" t="str">
            <v>Executive Trainee</v>
          </cell>
          <cell r="N157" t="str">
            <v>Trainee</v>
          </cell>
          <cell r="O157" t="str">
            <v>Executive</v>
          </cell>
          <cell r="P157" t="str">
            <v>Regular</v>
          </cell>
          <cell r="Q157" t="str">
            <v>AIS Exit Questionnaire</v>
          </cell>
          <cell r="R157" t="str">
            <v xml:space="preserve"> Yes, because there is a lot of things to learn and be groomed.</v>
          </cell>
          <cell r="S157" t="str">
            <v xml:space="preserve"> To follow a more structured process for every task and avoid duplication of works.</v>
          </cell>
          <cell r="T157" t="str">
            <v xml:space="preserve"> 300000 per annum</v>
          </cell>
          <cell r="U157" t="str">
            <v xml:space="preserve"> 300000 per annum</v>
          </cell>
          <cell r="V157" t="str">
            <v xml:space="preserve"> psrudra97@gmail.com</v>
          </cell>
          <cell r="W157" t="str">
            <v xml:space="preserve"> Executive Trainee - HR Ops</v>
          </cell>
          <cell r="X157" t="str">
            <v xml:space="preserve"> Executive Trainee - HR Ops</v>
          </cell>
          <cell r="Y157" t="str">
            <v xml:space="preserve"> Executive</v>
          </cell>
          <cell r="Z157" t="str">
            <v xml:space="preserve"> Executive</v>
          </cell>
          <cell r="AA157" t="str">
            <v xml:space="preserve"> No</v>
          </cell>
          <cell r="AB157" t="str">
            <v xml:space="preserve"> No</v>
          </cell>
        </row>
        <row r="158">
          <cell r="A158">
            <v>101417</v>
          </cell>
          <cell r="C158" t="str">
            <v>Kamlesh</v>
          </cell>
          <cell r="D158" t="str">
            <v>Hasmukhrai</v>
          </cell>
          <cell r="E158" t="str">
            <v>Mehta</v>
          </cell>
          <cell r="F158" t="str">
            <v>25/09/2017</v>
          </cell>
          <cell r="G158" t="str">
            <v>25/10/2019</v>
          </cell>
          <cell r="H158" t="str">
            <v>16/01/2020</v>
          </cell>
          <cell r="I158" t="str">
            <v>Asahi India Glass Limited</v>
          </cell>
          <cell r="J158" t="str">
            <v>Gujarat</v>
          </cell>
          <cell r="K158" t="str">
            <v>HR &amp; Administration</v>
          </cell>
          <cell r="L158" t="str">
            <v>HR &amp; Administration</v>
          </cell>
          <cell r="M158" t="str">
            <v>Head</v>
          </cell>
          <cell r="N158" t="str">
            <v>L11</v>
          </cell>
          <cell r="O158" t="str">
            <v>M2</v>
          </cell>
          <cell r="P158" t="str">
            <v>Regular</v>
          </cell>
          <cell r="Q158" t="str">
            <v>AIS Exit Questionnaire</v>
          </cell>
          <cell r="R158" t="str">
            <v xml:space="preserve"> YES</v>
          </cell>
          <cell r="S158" t="str">
            <v xml:space="preserve"> Team Work , Trust, Authority to be given level wise</v>
          </cell>
          <cell r="T158" t="str">
            <v xml:space="preserve"> 25.50 Lacs PA</v>
          </cell>
          <cell r="U158" t="str">
            <v xml:space="preserve"> 24.50 Lacs PA</v>
          </cell>
          <cell r="V158" t="str">
            <v xml:space="preserve"> kamleshmehta1972@gmail.com</v>
          </cell>
          <cell r="W158" t="str">
            <v xml:space="preserve"> HEAR HR and IR</v>
          </cell>
          <cell r="X158" t="str">
            <v xml:space="preserve"> HEAR HR and IR</v>
          </cell>
          <cell r="Y158" t="str">
            <v xml:space="preserve"> L11</v>
          </cell>
          <cell r="Z158" t="str">
            <v xml:space="preserve"> L11</v>
          </cell>
          <cell r="AA158" t="str">
            <v xml:space="preserve"> No</v>
          </cell>
          <cell r="AB158" t="str">
            <v xml:space="preserve"> No</v>
          </cell>
        </row>
        <row r="159">
          <cell r="A159">
            <v>101594</v>
          </cell>
          <cell r="C159" t="str">
            <v>Pranay</v>
          </cell>
          <cell r="E159" t="str">
            <v>Mondal</v>
          </cell>
          <cell r="F159" t="str">
            <v>02/04/2018</v>
          </cell>
          <cell r="G159" t="str">
            <v>24/05/2019</v>
          </cell>
          <cell r="H159" t="str">
            <v>23/06/2019</v>
          </cell>
          <cell r="I159" t="str">
            <v>AIS Glass Solutions Limited</v>
          </cell>
          <cell r="J159" t="str">
            <v>Delhi-GS</v>
          </cell>
          <cell r="K159" t="str">
            <v>Sales &amp; Marketing</v>
          </cell>
          <cell r="L159" t="str">
            <v>Sales &amp; Marketing</v>
          </cell>
          <cell r="M159" t="str">
            <v>Management Trainee</v>
          </cell>
          <cell r="N159" t="str">
            <v>Senior Officer</v>
          </cell>
          <cell r="O159" t="str">
            <v>Executive</v>
          </cell>
          <cell r="P159" t="str">
            <v>Regular</v>
          </cell>
          <cell r="Q159" t="str">
            <v>AIS Exit Questionnaire</v>
          </cell>
          <cell r="R159" t="str">
            <v xml:space="preserve"> Yes.</v>
          </cell>
          <cell r="S159" t="str">
            <v xml:space="preserve"> Nothing as such. Everything is going well.</v>
          </cell>
          <cell r="T159" t="str">
            <v xml:space="preserve"> 8</v>
          </cell>
          <cell r="U159" t="str">
            <v xml:space="preserve"> 8</v>
          </cell>
          <cell r="V159" t="str">
            <v xml:space="preserve"> 16pgp199.pranay@iimrpralumni.ac.in</v>
          </cell>
          <cell r="W159" t="str">
            <v xml:space="preserve"> Management Trainee</v>
          </cell>
          <cell r="X159" t="str">
            <v xml:space="preserve"> Management Trainee</v>
          </cell>
          <cell r="Y159" t="str">
            <v xml:space="preserve"> </v>
          </cell>
          <cell r="Z159" t="str">
            <v xml:space="preserve"> </v>
          </cell>
          <cell r="AA159" t="str">
            <v xml:space="preserve"> No</v>
          </cell>
          <cell r="AB159" t="str">
            <v xml:space="preserve"> No</v>
          </cell>
        </row>
        <row r="160">
          <cell r="A160">
            <v>101944</v>
          </cell>
          <cell r="C160" t="str">
            <v>Avinash</v>
          </cell>
          <cell r="D160" t="str">
            <v>Chandrakantrao</v>
          </cell>
          <cell r="E160" t="str">
            <v>Dandnaik</v>
          </cell>
          <cell r="F160" t="str">
            <v>25/02/2019</v>
          </cell>
          <cell r="G160" t="str">
            <v>03/12/2019</v>
          </cell>
          <cell r="H160" t="str">
            <v>10/01/2020</v>
          </cell>
          <cell r="I160" t="str">
            <v>Asahi India Glass Limited</v>
          </cell>
          <cell r="J160" t="str">
            <v>T 7-Float</v>
          </cell>
          <cell r="K160" t="str">
            <v>Supply Chain Management</v>
          </cell>
          <cell r="L160" t="str">
            <v>Logistics</v>
          </cell>
          <cell r="M160" t="str">
            <v>Unit Head</v>
          </cell>
          <cell r="N160" t="str">
            <v>L08</v>
          </cell>
          <cell r="O160" t="str">
            <v>M2</v>
          </cell>
          <cell r="P160" t="str">
            <v>Regular</v>
          </cell>
          <cell r="Q160" t="str">
            <v>AIS Exit Questionnaire</v>
          </cell>
          <cell r="R160" t="str">
            <v xml:space="preserve"> Not in  Logistics.</v>
          </cell>
          <cell r="S160" t="str">
            <v xml:space="preserve"> I  Suggest  - Glass  Industry  Logistics  is  complex, Bulky and  tedious one.  Unlike  other  Box, Bags , Drum, this  logistic  and  material  movement  is not easy.  Tiny  mistake  will you  cost you  a  lot  in all respects ( Safety / Monitory /etc... )  .  AIS  top  Mgmt  has  to consider this  differentiation and paid  special  attention to this dept.</v>
          </cell>
          <cell r="T160" t="str">
            <v xml:space="preserve"> 24.0 LPA</v>
          </cell>
          <cell r="U160" t="str">
            <v xml:space="preserve"> 24.0 LPA</v>
          </cell>
          <cell r="V160" t="str">
            <v xml:space="preserve"> Dandnaik.avinash@rediffmail.com</v>
          </cell>
          <cell r="W160" t="str">
            <v xml:space="preserve"> Unit Head  - Logistics</v>
          </cell>
          <cell r="X160" t="str">
            <v xml:space="preserve"> Unit Head  - Logistics</v>
          </cell>
          <cell r="Y160" t="str">
            <v xml:space="preserve"> L8</v>
          </cell>
          <cell r="Z160" t="str">
            <v xml:space="preserve"> L8</v>
          </cell>
          <cell r="AA160" t="str">
            <v xml:space="preserve"> Yes</v>
          </cell>
          <cell r="AB160" t="str">
            <v xml:space="preserve"> No</v>
          </cell>
        </row>
        <row r="161">
          <cell r="A161">
            <v>100483</v>
          </cell>
          <cell r="B161">
            <v>100483</v>
          </cell>
          <cell r="C161" t="str">
            <v>Sushant</v>
          </cell>
          <cell r="E161" t="str">
            <v>Ochani</v>
          </cell>
          <cell r="F161" t="str">
            <v>01/07/2013</v>
          </cell>
          <cell r="G161" t="str">
            <v>01/07/2019</v>
          </cell>
          <cell r="H161" t="str">
            <v>31/07/2019</v>
          </cell>
          <cell r="I161" t="str">
            <v>Asahi India Glass Limited</v>
          </cell>
          <cell r="J161" t="str">
            <v>CSO</v>
          </cell>
          <cell r="K161" t="str">
            <v>Research &amp; Development</v>
          </cell>
          <cell r="L161" t="str">
            <v>Research &amp; Development</v>
          </cell>
          <cell r="M161" t="str">
            <v>Section Head</v>
          </cell>
          <cell r="N161" t="str">
            <v>L02</v>
          </cell>
          <cell r="O161" t="str">
            <v>M3</v>
          </cell>
          <cell r="P161" t="str">
            <v>Regular</v>
          </cell>
          <cell r="Q161" t="str">
            <v>AIS Exit Questionnaire</v>
          </cell>
          <cell r="R161" t="str">
            <v xml:space="preserve"> Yes. I would surely recommend them to join RandD department</v>
          </cell>
          <cell r="S161" t="str">
            <v xml:space="preserve"> I think we should very strict with policies and  discuss things case by case basis. Some team management amongst department can be improved which can further smoothen the process and work</v>
          </cell>
          <cell r="T161" t="str">
            <v xml:space="preserve"> 801000</v>
          </cell>
          <cell r="U161" t="str">
            <v xml:space="preserve"> 375000</v>
          </cell>
          <cell r="V161" t="str">
            <v xml:space="preserve"> sushantochani16@gmail.com</v>
          </cell>
          <cell r="W161" t="str">
            <v xml:space="preserve"> Section -Head</v>
          </cell>
          <cell r="X161" t="str">
            <v xml:space="preserve"> GET</v>
          </cell>
          <cell r="Y161" t="str">
            <v xml:space="preserve"> L02-</v>
          </cell>
          <cell r="Z161" t="str">
            <v xml:space="preserve"> GET</v>
          </cell>
          <cell r="AA161" t="str">
            <v xml:space="preserve"> No</v>
          </cell>
          <cell r="AB161" t="str">
            <v xml:space="preserve"> Yes</v>
          </cell>
        </row>
        <row r="162">
          <cell r="A162">
            <v>101628</v>
          </cell>
          <cell r="C162" t="str">
            <v>Gaurav</v>
          </cell>
          <cell r="D162" t="str">
            <v>Pramod</v>
          </cell>
          <cell r="E162" t="str">
            <v>Authankar</v>
          </cell>
          <cell r="F162" t="str">
            <v>30/04/2018</v>
          </cell>
          <cell r="G162" t="str">
            <v>09/08/2019</v>
          </cell>
          <cell r="H162" t="str">
            <v>21/09/2019</v>
          </cell>
          <cell r="I162" t="str">
            <v>AIS Glass Solutions Limited</v>
          </cell>
          <cell r="J162" t="str">
            <v>Delhi-GS</v>
          </cell>
          <cell r="K162" t="str">
            <v>Sales &amp; Marketing</v>
          </cell>
          <cell r="L162" t="str">
            <v>Sales &amp; Marketing</v>
          </cell>
          <cell r="M162" t="str">
            <v>Business Development Manager</v>
          </cell>
          <cell r="N162" t="str">
            <v>L01</v>
          </cell>
          <cell r="O162" t="str">
            <v>M3</v>
          </cell>
          <cell r="P162" t="str">
            <v>Regular</v>
          </cell>
          <cell r="Q162" t="str">
            <v>AIS Exit Questionnaire</v>
          </cell>
          <cell r="R162" t="str">
            <v xml:space="preserve"> Y</v>
          </cell>
          <cell r="S162" t="str">
            <v xml:space="preserve"> Improving market presense will be helpful for interior business, and just continue doing what all we have beem doing and department and AIS will be a major force one day in interior segment</v>
          </cell>
          <cell r="T162" t="str">
            <v xml:space="preserve"> 8.75</v>
          </cell>
          <cell r="U162" t="str">
            <v xml:space="preserve"> 8.75</v>
          </cell>
          <cell r="V162" t="str">
            <v xml:space="preserve"> gaurav.authankar@gmail.com</v>
          </cell>
          <cell r="W162" t="str">
            <v xml:space="preserve"> BDM</v>
          </cell>
          <cell r="X162" t="str">
            <v xml:space="preserve"> BDM</v>
          </cell>
          <cell r="Y162" t="str">
            <v xml:space="preserve"> L1</v>
          </cell>
          <cell r="Z162" t="str">
            <v xml:space="preserve"> L1</v>
          </cell>
          <cell r="AA162" t="str">
            <v xml:space="preserve"> Yes</v>
          </cell>
          <cell r="AB162" t="str">
            <v xml:space="preserve"> No</v>
          </cell>
        </row>
        <row r="163">
          <cell r="A163">
            <v>101826</v>
          </cell>
          <cell r="C163" t="str">
            <v>Nabajit</v>
          </cell>
          <cell r="E163" t="str">
            <v>Talukdar</v>
          </cell>
          <cell r="F163" t="str">
            <v>08/10/2018</v>
          </cell>
          <cell r="G163" t="str">
            <v>02/11/2019</v>
          </cell>
          <cell r="H163" t="str">
            <v>01/12/2019</v>
          </cell>
          <cell r="I163" t="str">
            <v>AIS Glass Solutions Limited</v>
          </cell>
          <cell r="J163" t="str">
            <v>Windows</v>
          </cell>
          <cell r="K163" t="str">
            <v>Supply Chain Management</v>
          </cell>
          <cell r="L163" t="str">
            <v>Logistics</v>
          </cell>
          <cell r="M163" t="str">
            <v>Section Head</v>
          </cell>
          <cell r="N163" t="str">
            <v>L02</v>
          </cell>
          <cell r="O163" t="str">
            <v>M3</v>
          </cell>
          <cell r="P163" t="str">
            <v>Regular</v>
          </cell>
          <cell r="Q163" t="str">
            <v>AIS Exit Questionnaire</v>
          </cell>
          <cell r="R163" t="str">
            <v xml:space="preserve"> Yes, it has seas of opportunity to learn and grow</v>
          </cell>
          <cell r="S163" t="str">
            <v xml:space="preserve"> More empowerment to lower management staff and grooming to junior team</v>
          </cell>
          <cell r="T163" t="str">
            <v xml:space="preserve"> INR 8.17 lac</v>
          </cell>
          <cell r="U163" t="str">
            <v xml:space="preserve"> INR 8.17 lac</v>
          </cell>
          <cell r="V163" t="str">
            <v xml:space="preserve"> talukdar.nabajit2013@gmail.com</v>
          </cell>
          <cell r="W163" t="str">
            <v xml:space="preserve"> SECTION HEAD</v>
          </cell>
          <cell r="X163" t="str">
            <v xml:space="preserve"> SECTION HEAD</v>
          </cell>
          <cell r="Y163" t="str">
            <v xml:space="preserve"> L2</v>
          </cell>
          <cell r="Z163" t="str">
            <v xml:space="preserve"> L2</v>
          </cell>
          <cell r="AA163" t="str">
            <v xml:space="preserve"> No</v>
          </cell>
          <cell r="AB163" t="str">
            <v xml:space="preserve"> No</v>
          </cell>
        </row>
        <row r="164">
          <cell r="A164">
            <v>102074</v>
          </cell>
          <cell r="C164" t="str">
            <v>Vipan</v>
          </cell>
          <cell r="E164" t="str">
            <v>Kumar</v>
          </cell>
          <cell r="F164" t="str">
            <v>20/08/2019</v>
          </cell>
          <cell r="G164" t="str">
            <v>11/09/2019</v>
          </cell>
          <cell r="H164" t="str">
            <v>11/10/2019</v>
          </cell>
          <cell r="I164" t="str">
            <v>Asahi India Glass Limited</v>
          </cell>
          <cell r="J164" t="str">
            <v>HO</v>
          </cell>
          <cell r="K164" t="str">
            <v>Sales &amp; Marketing</v>
          </cell>
          <cell r="L164" t="str">
            <v>Sales Planning</v>
          </cell>
          <cell r="M164" t="str">
            <v>Planner</v>
          </cell>
          <cell r="N164" t="str">
            <v>Junior Officer</v>
          </cell>
          <cell r="O164" t="str">
            <v>Executive</v>
          </cell>
          <cell r="P164" t="str">
            <v>Regular</v>
          </cell>
          <cell r="Q164" t="str">
            <v>AIS Exit Questionnaire</v>
          </cell>
          <cell r="R164" t="str">
            <v xml:space="preserve"> Yes, Overall nice place to work. Office politics free environment.</v>
          </cell>
          <cell r="S164" t="str">
            <v xml:space="preserve"> Late sitting to be strictly stopped and everyone should be asked to complete their work in office time.</v>
          </cell>
          <cell r="T164" t="str">
            <v xml:space="preserve"> 25000</v>
          </cell>
          <cell r="U164" t="str">
            <v xml:space="preserve"> 16000</v>
          </cell>
          <cell r="V164" t="str">
            <v xml:space="preserve"> vipan.kumar92@yahoo.com</v>
          </cell>
          <cell r="W164" t="str">
            <v xml:space="preserve"> JUNIOR OFFICER</v>
          </cell>
          <cell r="X164" t="str">
            <v xml:space="preserve"> Exports Trainee</v>
          </cell>
          <cell r="Y164" t="str">
            <v xml:space="preserve"> NA</v>
          </cell>
          <cell r="Z164" t="str">
            <v xml:space="preserve"> NA</v>
          </cell>
          <cell r="AA164" t="str">
            <v xml:space="preserve"> No</v>
          </cell>
          <cell r="AB164" t="str">
            <v xml:space="preserve"> No</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11DBF-1641-4A5C-8832-8A83960EC3F2}">
  <dimension ref="A1:AN122"/>
  <sheetViews>
    <sheetView tabSelected="1" workbookViewId="0">
      <selection activeCell="O3" sqref="O3"/>
    </sheetView>
  </sheetViews>
  <sheetFormatPr defaultRowHeight="15" x14ac:dyDescent="0.25"/>
  <sheetData>
    <row r="1" spans="1:40" x14ac:dyDescent="0.25">
      <c r="A1" s="39" t="s">
        <v>244</v>
      </c>
      <c r="B1" s="13"/>
      <c r="C1" s="13"/>
      <c r="D1" s="13"/>
      <c r="E1" s="13"/>
      <c r="F1" s="13"/>
      <c r="G1" s="13"/>
      <c r="H1" s="13"/>
      <c r="I1" s="13"/>
      <c r="J1" s="50"/>
      <c r="K1" s="50"/>
      <c r="L1" s="13"/>
      <c r="M1" s="13"/>
      <c r="N1" s="13"/>
      <c r="O1" s="13"/>
      <c r="P1" s="13"/>
      <c r="Q1" s="13"/>
      <c r="R1" s="13"/>
      <c r="S1" s="13"/>
      <c r="T1" s="13"/>
      <c r="U1" s="13"/>
      <c r="V1" s="13"/>
      <c r="W1" s="13"/>
      <c r="X1" s="39"/>
      <c r="Y1" s="13"/>
      <c r="Z1" s="13"/>
      <c r="AA1" s="13"/>
      <c r="AB1" s="13"/>
      <c r="AC1" s="13"/>
      <c r="AD1" s="13"/>
      <c r="AE1" s="13"/>
      <c r="AF1" s="39"/>
      <c r="AG1" s="51"/>
      <c r="AH1" s="13"/>
      <c r="AI1" s="13"/>
      <c r="AJ1" s="13"/>
      <c r="AK1" s="13"/>
      <c r="AL1" s="13"/>
      <c r="AM1" s="13"/>
      <c r="AN1" s="8"/>
    </row>
    <row r="2" spans="1:40" x14ac:dyDescent="0.25">
      <c r="A2" s="39" t="s">
        <v>243</v>
      </c>
      <c r="B2" s="13"/>
      <c r="C2" s="13"/>
      <c r="D2" s="13"/>
      <c r="E2" s="13"/>
      <c r="F2" s="13"/>
      <c r="G2" s="13"/>
      <c r="H2" s="13"/>
      <c r="I2" s="13"/>
      <c r="J2" s="50"/>
      <c r="K2" s="50"/>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8"/>
    </row>
    <row r="3" spans="1:40" x14ac:dyDescent="0.25">
      <c r="A3" s="39"/>
      <c r="B3" s="39"/>
      <c r="C3" s="39"/>
      <c r="D3" s="39"/>
      <c r="E3" s="39"/>
      <c r="F3" s="39"/>
      <c r="G3" s="39"/>
      <c r="H3" s="39"/>
      <c r="I3" s="39"/>
      <c r="J3" s="50"/>
      <c r="K3" s="50"/>
      <c r="L3" s="39"/>
      <c r="M3" s="39"/>
      <c r="N3" s="39"/>
      <c r="O3" s="48" t="s">
        <v>242</v>
      </c>
      <c r="P3" s="13"/>
      <c r="Q3" s="13"/>
      <c r="R3" s="13"/>
      <c r="S3" s="13"/>
      <c r="T3" s="13"/>
      <c r="U3" s="13"/>
      <c r="V3" s="13"/>
      <c r="W3" s="13"/>
      <c r="X3" s="13"/>
      <c r="Y3" s="13"/>
      <c r="Z3" s="13"/>
      <c r="AA3" s="13"/>
      <c r="AB3" s="13"/>
      <c r="AC3" s="13"/>
      <c r="AD3" s="13"/>
      <c r="AE3" s="13"/>
      <c r="AF3" s="13"/>
      <c r="AG3" s="13"/>
      <c r="AH3" s="13"/>
      <c r="AI3" s="13"/>
      <c r="AJ3" s="13"/>
      <c r="AK3" s="13"/>
      <c r="AL3" s="13"/>
      <c r="AM3" s="13"/>
      <c r="AN3" s="8"/>
    </row>
    <row r="4" spans="1:40" ht="71.25" x14ac:dyDescent="0.25">
      <c r="A4" s="48" t="s">
        <v>241</v>
      </c>
      <c r="B4" s="48" t="s">
        <v>240</v>
      </c>
      <c r="C4" s="48" t="s">
        <v>239</v>
      </c>
      <c r="D4" s="48" t="s">
        <v>238</v>
      </c>
      <c r="E4" s="48" t="s">
        <v>237</v>
      </c>
      <c r="F4" s="48" t="s">
        <v>236</v>
      </c>
      <c r="G4" s="48" t="s">
        <v>235</v>
      </c>
      <c r="H4" s="48" t="s">
        <v>234</v>
      </c>
      <c r="I4" s="48" t="s">
        <v>233</v>
      </c>
      <c r="J4" s="48" t="s">
        <v>232</v>
      </c>
      <c r="K4" s="48" t="s">
        <v>231</v>
      </c>
      <c r="L4" s="48" t="s">
        <v>230</v>
      </c>
      <c r="M4" s="48" t="s">
        <v>229</v>
      </c>
      <c r="N4" s="48" t="s">
        <v>228</v>
      </c>
      <c r="O4" s="48" t="s">
        <v>227</v>
      </c>
      <c r="P4" s="48" t="s">
        <v>226</v>
      </c>
      <c r="Q4" s="48" t="s">
        <v>225</v>
      </c>
      <c r="R4" s="48" t="s">
        <v>224</v>
      </c>
      <c r="S4" s="48" t="s">
        <v>223</v>
      </c>
      <c r="T4" s="48" t="s">
        <v>222</v>
      </c>
      <c r="U4" s="48" t="s">
        <v>221</v>
      </c>
      <c r="V4" s="48" t="s">
        <v>220</v>
      </c>
      <c r="W4" s="48" t="s">
        <v>219</v>
      </c>
      <c r="X4" s="48" t="s">
        <v>218</v>
      </c>
      <c r="Y4" s="48" t="s">
        <v>217</v>
      </c>
      <c r="Z4" s="48" t="s">
        <v>216</v>
      </c>
      <c r="AA4" s="48" t="s">
        <v>215</v>
      </c>
      <c r="AB4" s="48" t="s">
        <v>214</v>
      </c>
      <c r="AC4" s="48" t="s">
        <v>213</v>
      </c>
      <c r="AD4" s="48" t="s">
        <v>212</v>
      </c>
      <c r="AE4" s="48" t="s">
        <v>211</v>
      </c>
      <c r="AF4" s="48" t="s">
        <v>210</v>
      </c>
      <c r="AG4" s="49" t="s">
        <v>209</v>
      </c>
      <c r="AH4" s="48" t="s">
        <v>208</v>
      </c>
      <c r="AI4" s="48" t="s">
        <v>207</v>
      </c>
      <c r="AJ4" s="48" t="s">
        <v>206</v>
      </c>
      <c r="AK4" s="48" t="s">
        <v>205</v>
      </c>
      <c r="AL4" s="48" t="s">
        <v>204</v>
      </c>
      <c r="AM4" s="48" t="s">
        <v>203</v>
      </c>
      <c r="AN4" s="17"/>
    </row>
    <row r="5" spans="1:40" x14ac:dyDescent="0.25">
      <c r="A5" s="13">
        <v>1</v>
      </c>
      <c r="B5" s="46">
        <v>100648</v>
      </c>
      <c r="C5" s="30" t="s">
        <v>202</v>
      </c>
      <c r="D5" s="30" t="s">
        <v>12</v>
      </c>
      <c r="E5" s="30" t="s">
        <v>201</v>
      </c>
      <c r="F5" s="30" t="s">
        <v>94</v>
      </c>
      <c r="G5" s="30" t="s">
        <v>4</v>
      </c>
      <c r="H5" s="30" t="s">
        <v>14</v>
      </c>
      <c r="I5" s="45">
        <v>41974</v>
      </c>
      <c r="J5" s="45">
        <v>43580</v>
      </c>
      <c r="K5" s="11">
        <f t="shared" ref="K5:K68" si="0">DATEDIF(I5,J5,"y")</f>
        <v>4</v>
      </c>
      <c r="L5" s="45">
        <v>43522</v>
      </c>
      <c r="M5" s="13" t="s">
        <v>178</v>
      </c>
      <c r="N5" s="13" t="s">
        <v>9</v>
      </c>
      <c r="O5" s="13"/>
      <c r="P5" s="13"/>
      <c r="Q5" s="13"/>
      <c r="R5" s="13"/>
      <c r="S5" s="13"/>
      <c r="T5" s="13"/>
      <c r="U5" s="13"/>
      <c r="V5" s="13"/>
      <c r="W5" s="13"/>
      <c r="X5" s="39"/>
      <c r="Y5" s="13"/>
      <c r="Z5" s="13"/>
      <c r="AA5" s="13"/>
      <c r="AB5" s="13"/>
      <c r="AC5" s="13">
        <v>1</v>
      </c>
      <c r="AD5" s="13"/>
      <c r="AE5" s="13"/>
      <c r="AF5" s="39">
        <f t="shared" ref="AF5:AF68" si="1">SUM(O5:AE5)</f>
        <v>1</v>
      </c>
      <c r="AG5" s="30"/>
      <c r="AH5" s="30" t="s">
        <v>8</v>
      </c>
      <c r="AI5" s="13" t="str">
        <f>VLOOKUP(B5,'[1]Exit Interview Report'!$A:$AB,28,0)</f>
        <v xml:space="preserve"> No</v>
      </c>
      <c r="AJ5" s="13"/>
      <c r="AK5" s="13"/>
      <c r="AL5" s="13"/>
      <c r="AM5" s="13"/>
      <c r="AN5" s="8"/>
    </row>
    <row r="6" spans="1:40" x14ac:dyDescent="0.25">
      <c r="A6" s="13">
        <v>2</v>
      </c>
      <c r="B6" s="46">
        <v>100852</v>
      </c>
      <c r="C6" s="30" t="s">
        <v>200</v>
      </c>
      <c r="D6" s="30" t="s">
        <v>0</v>
      </c>
      <c r="E6" s="30" t="s">
        <v>102</v>
      </c>
      <c r="F6" s="30" t="s">
        <v>5</v>
      </c>
      <c r="G6" s="30" t="s">
        <v>4</v>
      </c>
      <c r="H6" s="30" t="s">
        <v>3</v>
      </c>
      <c r="I6" s="45">
        <v>42373</v>
      </c>
      <c r="J6" s="45">
        <v>43565</v>
      </c>
      <c r="K6" s="11">
        <f t="shared" si="0"/>
        <v>3</v>
      </c>
      <c r="L6" s="45">
        <v>43528</v>
      </c>
      <c r="M6" s="13" t="s">
        <v>178</v>
      </c>
      <c r="N6" s="13" t="s">
        <v>9</v>
      </c>
      <c r="O6" s="13"/>
      <c r="P6" s="13"/>
      <c r="Q6" s="13"/>
      <c r="R6" s="13"/>
      <c r="S6" s="13"/>
      <c r="T6" s="13"/>
      <c r="U6" s="13"/>
      <c r="V6" s="13"/>
      <c r="W6" s="13"/>
      <c r="X6" s="39"/>
      <c r="Y6" s="13"/>
      <c r="Z6" s="13"/>
      <c r="AA6" s="13"/>
      <c r="AB6" s="13"/>
      <c r="AC6" s="13">
        <v>1</v>
      </c>
      <c r="AD6" s="13"/>
      <c r="AE6" s="13"/>
      <c r="AF6" s="39">
        <f t="shared" si="1"/>
        <v>1</v>
      </c>
      <c r="AG6" s="30"/>
      <c r="AH6" s="30" t="s">
        <v>0</v>
      </c>
      <c r="AI6" s="13" t="str">
        <f>VLOOKUP(B6,'[1]Exit Interview Report'!$A:$AB,28,0)</f>
        <v xml:space="preserve"> No</v>
      </c>
      <c r="AJ6" s="13"/>
      <c r="AK6" s="13"/>
      <c r="AL6" s="41"/>
      <c r="AM6" s="13"/>
      <c r="AN6" s="8"/>
    </row>
    <row r="7" spans="1:40" x14ac:dyDescent="0.25">
      <c r="A7" s="13">
        <f t="shared" ref="A7:A70" si="2">A6+1</f>
        <v>3</v>
      </c>
      <c r="B7" s="30">
        <v>100912</v>
      </c>
      <c r="C7" s="30" t="s">
        <v>199</v>
      </c>
      <c r="D7" s="30" t="s">
        <v>0</v>
      </c>
      <c r="E7" s="30" t="s">
        <v>59</v>
      </c>
      <c r="F7" s="30" t="s">
        <v>21</v>
      </c>
      <c r="G7" s="30" t="s">
        <v>4</v>
      </c>
      <c r="H7" s="30" t="s">
        <v>41</v>
      </c>
      <c r="I7" s="45">
        <v>42443</v>
      </c>
      <c r="J7" s="45">
        <v>43581</v>
      </c>
      <c r="K7" s="11">
        <f t="shared" si="0"/>
        <v>3</v>
      </c>
      <c r="L7" s="45">
        <v>43581</v>
      </c>
      <c r="M7" s="13" t="s">
        <v>178</v>
      </c>
      <c r="N7" s="13" t="s">
        <v>9</v>
      </c>
      <c r="O7" s="13">
        <v>1</v>
      </c>
      <c r="P7" s="13">
        <v>1</v>
      </c>
      <c r="Q7" s="13"/>
      <c r="R7" s="13">
        <v>1</v>
      </c>
      <c r="S7" s="13">
        <v>1</v>
      </c>
      <c r="T7" s="13">
        <v>1</v>
      </c>
      <c r="U7" s="13"/>
      <c r="V7" s="13"/>
      <c r="W7" s="13">
        <v>1</v>
      </c>
      <c r="X7" s="39">
        <v>1</v>
      </c>
      <c r="Y7" s="13"/>
      <c r="Z7" s="13"/>
      <c r="AA7" s="13"/>
      <c r="AB7" s="13">
        <v>1</v>
      </c>
      <c r="AC7" s="13"/>
      <c r="AD7" s="13"/>
      <c r="AE7" s="13">
        <v>1</v>
      </c>
      <c r="AF7" s="39">
        <f t="shared" si="1"/>
        <v>9</v>
      </c>
      <c r="AG7" s="30"/>
      <c r="AH7" s="30" t="s">
        <v>0</v>
      </c>
      <c r="AI7" s="13" t="s">
        <v>35</v>
      </c>
      <c r="AJ7" s="13"/>
      <c r="AK7" s="13"/>
      <c r="AL7" s="13"/>
      <c r="AM7" s="13"/>
      <c r="AN7" s="8"/>
    </row>
    <row r="8" spans="1:40" x14ac:dyDescent="0.25">
      <c r="A8" s="13">
        <f t="shared" si="2"/>
        <v>4</v>
      </c>
      <c r="B8" s="30">
        <v>101848</v>
      </c>
      <c r="C8" s="30" t="s">
        <v>198</v>
      </c>
      <c r="D8" s="30" t="s">
        <v>138</v>
      </c>
      <c r="E8" s="30" t="s">
        <v>42</v>
      </c>
      <c r="F8" s="30" t="s">
        <v>11</v>
      </c>
      <c r="G8" s="30" t="s">
        <v>4</v>
      </c>
      <c r="H8" s="30" t="s">
        <v>44</v>
      </c>
      <c r="I8" s="45">
        <v>43416</v>
      </c>
      <c r="J8" s="45">
        <v>43565</v>
      </c>
      <c r="K8" s="11">
        <f t="shared" si="0"/>
        <v>0</v>
      </c>
      <c r="L8" s="45">
        <v>43535</v>
      </c>
      <c r="M8" s="13" t="s">
        <v>178</v>
      </c>
      <c r="N8" s="29" t="s">
        <v>9</v>
      </c>
      <c r="O8" s="13">
        <v>1</v>
      </c>
      <c r="P8" s="13">
        <v>1</v>
      </c>
      <c r="Q8" s="13">
        <v>1</v>
      </c>
      <c r="R8" s="13"/>
      <c r="S8" s="13">
        <v>1</v>
      </c>
      <c r="T8" s="13">
        <v>1</v>
      </c>
      <c r="U8" s="13"/>
      <c r="V8" s="13"/>
      <c r="W8" s="13">
        <v>1</v>
      </c>
      <c r="X8" s="39">
        <v>1</v>
      </c>
      <c r="Y8" s="13"/>
      <c r="Z8" s="13"/>
      <c r="AA8" s="13"/>
      <c r="AB8" s="13">
        <v>1</v>
      </c>
      <c r="AC8" s="13"/>
      <c r="AD8" s="13"/>
      <c r="AE8" s="13">
        <v>1</v>
      </c>
      <c r="AF8" s="39">
        <f t="shared" si="1"/>
        <v>9</v>
      </c>
      <c r="AG8" s="30"/>
      <c r="AH8" s="30" t="s">
        <v>8</v>
      </c>
      <c r="AI8" s="13" t="str">
        <f>VLOOKUP(B8,'[1]Exit Interview Report'!$A:$AB,28,0)</f>
        <v xml:space="preserve"> No</v>
      </c>
      <c r="AJ8" s="13"/>
      <c r="AK8" s="13"/>
      <c r="AL8" s="13"/>
      <c r="AM8" s="13"/>
      <c r="AN8" s="8"/>
    </row>
    <row r="9" spans="1:40" x14ac:dyDescent="0.25">
      <c r="A9" s="13">
        <f t="shared" si="2"/>
        <v>5</v>
      </c>
      <c r="B9" s="30">
        <v>101894</v>
      </c>
      <c r="C9" s="30" t="s">
        <v>197</v>
      </c>
      <c r="D9" s="30" t="s">
        <v>5</v>
      </c>
      <c r="E9" s="30" t="s">
        <v>22</v>
      </c>
      <c r="F9" s="30" t="s">
        <v>5</v>
      </c>
      <c r="G9" s="30" t="s">
        <v>4</v>
      </c>
      <c r="H9" s="30" t="s">
        <v>100</v>
      </c>
      <c r="I9" s="45">
        <v>43435</v>
      </c>
      <c r="J9" s="45">
        <v>43562</v>
      </c>
      <c r="K9" s="11">
        <f t="shared" si="0"/>
        <v>0</v>
      </c>
      <c r="L9" s="45">
        <v>43532</v>
      </c>
      <c r="M9" s="13" t="s">
        <v>178</v>
      </c>
      <c r="N9" s="29" t="s">
        <v>9</v>
      </c>
      <c r="O9" s="30"/>
      <c r="P9" s="30"/>
      <c r="Q9" s="30"/>
      <c r="R9" s="30">
        <v>1</v>
      </c>
      <c r="S9" s="30"/>
      <c r="T9" s="30"/>
      <c r="U9" s="30"/>
      <c r="V9" s="30"/>
      <c r="W9" s="30"/>
      <c r="X9" s="30">
        <v>1</v>
      </c>
      <c r="Y9" s="30"/>
      <c r="Z9" s="30"/>
      <c r="AA9" s="30"/>
      <c r="AB9" s="30"/>
      <c r="AC9" s="30">
        <v>1</v>
      </c>
      <c r="AD9" s="30"/>
      <c r="AE9" s="30"/>
      <c r="AF9" s="39">
        <f t="shared" si="1"/>
        <v>3</v>
      </c>
      <c r="AG9" s="30"/>
      <c r="AH9" s="30" t="s">
        <v>0</v>
      </c>
      <c r="AI9" s="13" t="str">
        <f>VLOOKUP(B9,'[1]Exit Interview Report'!$A:$AB,28,0)</f>
        <v xml:space="preserve"> No</v>
      </c>
      <c r="AJ9" s="13"/>
      <c r="AK9" s="13"/>
      <c r="AL9" s="41"/>
      <c r="AM9" s="13"/>
      <c r="AN9" s="8"/>
    </row>
    <row r="10" spans="1:40" x14ac:dyDescent="0.25">
      <c r="A10" s="13">
        <f t="shared" si="2"/>
        <v>6</v>
      </c>
      <c r="B10" s="46">
        <v>100059</v>
      </c>
      <c r="C10" s="30" t="s">
        <v>196</v>
      </c>
      <c r="D10" s="30" t="s">
        <v>19</v>
      </c>
      <c r="E10" s="30" t="s">
        <v>42</v>
      </c>
      <c r="F10" s="30" t="s">
        <v>195</v>
      </c>
      <c r="G10" s="30" t="s">
        <v>4</v>
      </c>
      <c r="H10" s="30" t="s">
        <v>39</v>
      </c>
      <c r="I10" s="45">
        <v>34750</v>
      </c>
      <c r="J10" s="45">
        <v>43585</v>
      </c>
      <c r="K10" s="11">
        <f t="shared" si="0"/>
        <v>24</v>
      </c>
      <c r="L10" s="45">
        <v>43584</v>
      </c>
      <c r="M10" s="13" t="s">
        <v>178</v>
      </c>
      <c r="N10" s="29" t="s">
        <v>9</v>
      </c>
      <c r="O10" s="30"/>
      <c r="P10" s="30"/>
      <c r="Q10" s="30"/>
      <c r="R10" s="30"/>
      <c r="S10" s="30"/>
      <c r="T10" s="30"/>
      <c r="U10" s="30"/>
      <c r="V10" s="30"/>
      <c r="W10" s="30"/>
      <c r="X10" s="47"/>
      <c r="Y10" s="30"/>
      <c r="Z10" s="30"/>
      <c r="AA10" s="30"/>
      <c r="AB10" s="30"/>
      <c r="AC10" s="30"/>
      <c r="AD10" s="30"/>
      <c r="AE10" s="30"/>
      <c r="AF10" s="39">
        <f t="shared" si="1"/>
        <v>0</v>
      </c>
      <c r="AG10" s="30" t="s">
        <v>96</v>
      </c>
      <c r="AH10" s="30" t="s">
        <v>8</v>
      </c>
      <c r="AI10" s="13"/>
      <c r="AJ10" s="13"/>
      <c r="AK10" s="13"/>
      <c r="AL10" s="13"/>
      <c r="AM10" s="13"/>
      <c r="AN10" s="8"/>
    </row>
    <row r="11" spans="1:40" x14ac:dyDescent="0.25">
      <c r="A11" s="13">
        <f t="shared" si="2"/>
        <v>7</v>
      </c>
      <c r="B11" s="30">
        <v>100854</v>
      </c>
      <c r="C11" s="30" t="s">
        <v>194</v>
      </c>
      <c r="D11" s="30" t="s">
        <v>37</v>
      </c>
      <c r="E11" s="30" t="s">
        <v>50</v>
      </c>
      <c r="F11" s="30" t="s">
        <v>36</v>
      </c>
      <c r="G11" s="30" t="s">
        <v>4</v>
      </c>
      <c r="H11" s="30" t="s">
        <v>44</v>
      </c>
      <c r="I11" s="45">
        <v>42373</v>
      </c>
      <c r="J11" s="45">
        <v>43557</v>
      </c>
      <c r="K11" s="11">
        <f t="shared" si="0"/>
        <v>3</v>
      </c>
      <c r="L11" s="45">
        <v>43498</v>
      </c>
      <c r="M11" s="13" t="s">
        <v>178</v>
      </c>
      <c r="N11" s="40" t="s">
        <v>9</v>
      </c>
      <c r="O11" s="13"/>
      <c r="P11" s="13"/>
      <c r="Q11" s="13"/>
      <c r="R11" s="13"/>
      <c r="S11" s="13"/>
      <c r="T11" s="13"/>
      <c r="U11" s="13"/>
      <c r="V11" s="13"/>
      <c r="W11" s="13"/>
      <c r="X11" s="39"/>
      <c r="Y11" s="13"/>
      <c r="Z11" s="13"/>
      <c r="AA11" s="13"/>
      <c r="AB11" s="13"/>
      <c r="AC11" s="13"/>
      <c r="AD11" s="13"/>
      <c r="AE11" s="13"/>
      <c r="AF11" s="39">
        <f t="shared" si="1"/>
        <v>0</v>
      </c>
      <c r="AG11" s="30"/>
      <c r="AH11" s="30" t="s">
        <v>0</v>
      </c>
      <c r="AI11" s="13" t="s">
        <v>35</v>
      </c>
      <c r="AJ11" s="13"/>
      <c r="AK11" s="13"/>
      <c r="AL11" s="13"/>
      <c r="AM11" s="13"/>
      <c r="AN11" s="8"/>
    </row>
    <row r="12" spans="1:40" x14ac:dyDescent="0.25">
      <c r="A12" s="13">
        <f t="shared" si="2"/>
        <v>8</v>
      </c>
      <c r="B12" s="46">
        <v>101005</v>
      </c>
      <c r="C12" s="30" t="s">
        <v>193</v>
      </c>
      <c r="D12" s="30" t="s">
        <v>192</v>
      </c>
      <c r="E12" s="30" t="s">
        <v>63</v>
      </c>
      <c r="F12" s="30" t="s">
        <v>191</v>
      </c>
      <c r="G12" s="30" t="s">
        <v>4</v>
      </c>
      <c r="H12" s="30" t="s">
        <v>100</v>
      </c>
      <c r="I12" s="45">
        <v>42587</v>
      </c>
      <c r="J12" s="45">
        <v>43570</v>
      </c>
      <c r="K12" s="11">
        <f t="shared" si="0"/>
        <v>2</v>
      </c>
      <c r="L12" s="45">
        <v>43538</v>
      </c>
      <c r="M12" s="13" t="s">
        <v>178</v>
      </c>
      <c r="N12" s="29" t="s">
        <v>1</v>
      </c>
      <c r="O12" s="13"/>
      <c r="P12" s="13"/>
      <c r="Q12" s="13"/>
      <c r="R12" s="13"/>
      <c r="S12" s="13"/>
      <c r="T12" s="13"/>
      <c r="U12" s="13"/>
      <c r="V12" s="13"/>
      <c r="W12" s="13"/>
      <c r="X12" s="39"/>
      <c r="Y12" s="13"/>
      <c r="Z12" s="13"/>
      <c r="AA12" s="13"/>
      <c r="AB12" s="13"/>
      <c r="AC12" s="13"/>
      <c r="AD12" s="13"/>
      <c r="AE12" s="13"/>
      <c r="AF12" s="39">
        <f t="shared" si="1"/>
        <v>0</v>
      </c>
      <c r="AG12" s="30"/>
      <c r="AH12" s="30" t="s">
        <v>8</v>
      </c>
      <c r="AI12" s="13"/>
      <c r="AJ12" s="13"/>
      <c r="AK12" s="13"/>
      <c r="AL12" s="41"/>
      <c r="AM12" s="13"/>
      <c r="AN12" s="8"/>
    </row>
    <row r="13" spans="1:40" x14ac:dyDescent="0.25">
      <c r="A13" s="13">
        <f t="shared" si="2"/>
        <v>9</v>
      </c>
      <c r="B13" s="46">
        <v>101706</v>
      </c>
      <c r="C13" s="30" t="s">
        <v>190</v>
      </c>
      <c r="D13" s="30" t="s">
        <v>133</v>
      </c>
      <c r="E13" s="30" t="s">
        <v>6</v>
      </c>
      <c r="F13" s="30" t="s">
        <v>36</v>
      </c>
      <c r="G13" s="30" t="s">
        <v>4</v>
      </c>
      <c r="H13" s="30" t="s">
        <v>14</v>
      </c>
      <c r="I13" s="45">
        <v>43297</v>
      </c>
      <c r="J13" s="45">
        <v>43565</v>
      </c>
      <c r="K13" s="11">
        <f t="shared" si="0"/>
        <v>0</v>
      </c>
      <c r="L13" s="45">
        <v>43535</v>
      </c>
      <c r="M13" s="13" t="s">
        <v>178</v>
      </c>
      <c r="N13" s="29" t="s">
        <v>9</v>
      </c>
      <c r="O13" s="13"/>
      <c r="P13" s="13"/>
      <c r="Q13" s="13"/>
      <c r="R13" s="13"/>
      <c r="S13" s="13"/>
      <c r="T13" s="13"/>
      <c r="U13" s="13"/>
      <c r="V13" s="13"/>
      <c r="W13" s="13"/>
      <c r="X13" s="39"/>
      <c r="Y13" s="40"/>
      <c r="Z13" s="40"/>
      <c r="AA13" s="13"/>
      <c r="AB13" s="40"/>
      <c r="AC13" s="40"/>
      <c r="AD13" s="40"/>
      <c r="AE13" s="40"/>
      <c r="AF13" s="39">
        <f t="shared" si="1"/>
        <v>0</v>
      </c>
      <c r="AG13" s="30"/>
      <c r="AH13" s="30" t="s">
        <v>0</v>
      </c>
      <c r="AI13" s="13" t="s">
        <v>35</v>
      </c>
      <c r="AJ13" s="13"/>
      <c r="AK13" s="13"/>
      <c r="AL13" s="41"/>
      <c r="AM13" s="13"/>
      <c r="AN13" s="8"/>
    </row>
    <row r="14" spans="1:40" x14ac:dyDescent="0.25">
      <c r="A14" s="13">
        <f t="shared" si="2"/>
        <v>10</v>
      </c>
      <c r="B14" s="30">
        <v>100015</v>
      </c>
      <c r="C14" s="30" t="s">
        <v>189</v>
      </c>
      <c r="D14" s="30" t="s">
        <v>33</v>
      </c>
      <c r="E14" s="30" t="s">
        <v>22</v>
      </c>
      <c r="F14" s="30" t="s">
        <v>129</v>
      </c>
      <c r="G14" s="30" t="s">
        <v>4</v>
      </c>
      <c r="H14" s="30" t="s">
        <v>100</v>
      </c>
      <c r="I14" s="45">
        <v>31868</v>
      </c>
      <c r="J14" s="45">
        <v>43600</v>
      </c>
      <c r="K14" s="11">
        <f t="shared" si="0"/>
        <v>32</v>
      </c>
      <c r="L14" s="45">
        <v>43600</v>
      </c>
      <c r="M14" s="42" t="s">
        <v>175</v>
      </c>
      <c r="N14" s="40" t="s">
        <v>9</v>
      </c>
      <c r="O14" s="13"/>
      <c r="P14" s="13"/>
      <c r="Q14" s="13"/>
      <c r="R14" s="13"/>
      <c r="S14" s="13"/>
      <c r="T14" s="13"/>
      <c r="U14" s="13"/>
      <c r="V14" s="13"/>
      <c r="W14" s="13"/>
      <c r="X14" s="39"/>
      <c r="Y14" s="13"/>
      <c r="Z14" s="13"/>
      <c r="AA14" s="13"/>
      <c r="AB14" s="13"/>
      <c r="AC14" s="13"/>
      <c r="AD14" s="13"/>
      <c r="AE14" s="13"/>
      <c r="AF14" s="39">
        <f t="shared" si="1"/>
        <v>0</v>
      </c>
      <c r="AG14" s="30" t="s">
        <v>96</v>
      </c>
      <c r="AH14" s="30" t="s">
        <v>8</v>
      </c>
      <c r="AI14" s="13"/>
      <c r="AJ14" s="13"/>
      <c r="AK14" s="13"/>
      <c r="AL14" s="41"/>
      <c r="AM14" s="13"/>
      <c r="AN14" s="8"/>
    </row>
    <row r="15" spans="1:40" x14ac:dyDescent="0.25">
      <c r="A15" s="13">
        <f t="shared" si="2"/>
        <v>11</v>
      </c>
      <c r="B15" s="46">
        <v>100211</v>
      </c>
      <c r="C15" s="30" t="s">
        <v>188</v>
      </c>
      <c r="D15" s="30" t="s">
        <v>187</v>
      </c>
      <c r="E15" s="30" t="s">
        <v>18</v>
      </c>
      <c r="F15" s="30" t="s">
        <v>11</v>
      </c>
      <c r="G15" s="30" t="s">
        <v>4</v>
      </c>
      <c r="H15" s="30" t="s">
        <v>3</v>
      </c>
      <c r="I15" s="45">
        <v>39576</v>
      </c>
      <c r="J15" s="45">
        <v>43588</v>
      </c>
      <c r="K15" s="11">
        <f t="shared" si="0"/>
        <v>10</v>
      </c>
      <c r="L15" s="45">
        <v>43498</v>
      </c>
      <c r="M15" s="42" t="s">
        <v>175</v>
      </c>
      <c r="N15" s="40" t="s">
        <v>9</v>
      </c>
      <c r="O15" s="13"/>
      <c r="P15" s="13"/>
      <c r="Q15" s="13"/>
      <c r="R15" s="13"/>
      <c r="S15" s="13"/>
      <c r="T15" s="13"/>
      <c r="U15" s="13"/>
      <c r="V15" s="13"/>
      <c r="W15" s="13"/>
      <c r="X15" s="39"/>
      <c r="Y15" s="13"/>
      <c r="Z15" s="13"/>
      <c r="AA15" s="13"/>
      <c r="AB15" s="13"/>
      <c r="AC15" s="13"/>
      <c r="AD15" s="13"/>
      <c r="AE15" s="13"/>
      <c r="AF15" s="39">
        <f t="shared" si="1"/>
        <v>0</v>
      </c>
      <c r="AG15" s="30"/>
      <c r="AH15" s="30" t="s">
        <v>8</v>
      </c>
      <c r="AI15" s="13"/>
      <c r="AJ15" s="13"/>
      <c r="AK15" s="13"/>
      <c r="AL15" s="41"/>
      <c r="AM15" s="13"/>
      <c r="AN15" s="8"/>
    </row>
    <row r="16" spans="1:40" x14ac:dyDescent="0.25">
      <c r="A16" s="13">
        <f t="shared" si="2"/>
        <v>12</v>
      </c>
      <c r="B16" s="46">
        <v>100323</v>
      </c>
      <c r="C16" s="30" t="s">
        <v>186</v>
      </c>
      <c r="D16" s="30" t="s">
        <v>19</v>
      </c>
      <c r="E16" s="30" t="s">
        <v>50</v>
      </c>
      <c r="F16" s="30" t="s">
        <v>108</v>
      </c>
      <c r="G16" s="30" t="s">
        <v>4</v>
      </c>
      <c r="H16" s="30" t="s">
        <v>3</v>
      </c>
      <c r="I16" s="45">
        <v>40665</v>
      </c>
      <c r="J16" s="45">
        <v>43610</v>
      </c>
      <c r="K16" s="11">
        <f t="shared" si="0"/>
        <v>8</v>
      </c>
      <c r="L16" s="45">
        <v>43568</v>
      </c>
      <c r="M16" s="42" t="s">
        <v>175</v>
      </c>
      <c r="N16" s="40" t="s">
        <v>9</v>
      </c>
      <c r="O16" s="13"/>
      <c r="P16" s="13"/>
      <c r="Q16" s="13"/>
      <c r="R16" s="13"/>
      <c r="S16" s="13"/>
      <c r="T16" s="13"/>
      <c r="U16" s="13"/>
      <c r="V16" s="13"/>
      <c r="W16" s="13"/>
      <c r="X16" s="39"/>
      <c r="Y16" s="13"/>
      <c r="Z16" s="13"/>
      <c r="AA16" s="13"/>
      <c r="AB16" s="13"/>
      <c r="AC16" s="13"/>
      <c r="AD16" s="13"/>
      <c r="AE16" s="13"/>
      <c r="AF16" s="39">
        <f t="shared" si="1"/>
        <v>0</v>
      </c>
      <c r="AG16" s="30"/>
      <c r="AH16" s="30" t="s">
        <v>8</v>
      </c>
      <c r="AI16" s="13"/>
      <c r="AJ16" s="13"/>
      <c r="AK16" s="13"/>
      <c r="AL16" s="41"/>
      <c r="AM16" s="13"/>
      <c r="AN16" s="8"/>
    </row>
    <row r="17" spans="1:40" x14ac:dyDescent="0.25">
      <c r="A17" s="13">
        <f t="shared" si="2"/>
        <v>13</v>
      </c>
      <c r="B17" s="46">
        <v>100660</v>
      </c>
      <c r="C17" s="30" t="s">
        <v>185</v>
      </c>
      <c r="D17" s="30" t="s">
        <v>37</v>
      </c>
      <c r="E17" s="30" t="s">
        <v>22</v>
      </c>
      <c r="F17" s="30" t="s">
        <v>11</v>
      </c>
      <c r="G17" s="30" t="s">
        <v>4</v>
      </c>
      <c r="H17" s="30" t="s">
        <v>3</v>
      </c>
      <c r="I17" s="45">
        <v>42009</v>
      </c>
      <c r="J17" s="45">
        <v>43616</v>
      </c>
      <c r="K17" s="11">
        <f t="shared" si="0"/>
        <v>4</v>
      </c>
      <c r="L17" s="45">
        <v>43542</v>
      </c>
      <c r="M17" s="42" t="s">
        <v>175</v>
      </c>
      <c r="N17" s="40" t="s">
        <v>9</v>
      </c>
      <c r="O17" s="13"/>
      <c r="P17" s="13"/>
      <c r="Q17" s="13"/>
      <c r="R17" s="13"/>
      <c r="S17" s="13"/>
      <c r="T17" s="13"/>
      <c r="U17" s="13"/>
      <c r="V17" s="13"/>
      <c r="W17" s="13"/>
      <c r="X17" s="39"/>
      <c r="Y17" s="13"/>
      <c r="Z17" s="13"/>
      <c r="AA17" s="13"/>
      <c r="AB17" s="13"/>
      <c r="AC17" s="13"/>
      <c r="AD17" s="13"/>
      <c r="AE17" s="13"/>
      <c r="AF17" s="39">
        <f t="shared" si="1"/>
        <v>0</v>
      </c>
      <c r="AG17" s="30"/>
      <c r="AH17" s="30" t="s">
        <v>8</v>
      </c>
      <c r="AI17" s="13"/>
      <c r="AJ17" s="13"/>
      <c r="AK17" s="13"/>
      <c r="AL17" s="13"/>
      <c r="AM17" s="13"/>
      <c r="AN17" s="8"/>
    </row>
    <row r="18" spans="1:40" x14ac:dyDescent="0.25">
      <c r="A18" s="13">
        <f t="shared" si="2"/>
        <v>14</v>
      </c>
      <c r="B18" s="46">
        <v>100725</v>
      </c>
      <c r="C18" s="30" t="s">
        <v>184</v>
      </c>
      <c r="D18" s="30" t="s">
        <v>21</v>
      </c>
      <c r="E18" s="30" t="s">
        <v>6</v>
      </c>
      <c r="F18" s="30" t="s">
        <v>21</v>
      </c>
      <c r="G18" s="30" t="s">
        <v>4</v>
      </c>
      <c r="H18" s="30" t="s">
        <v>3</v>
      </c>
      <c r="I18" s="45">
        <v>42145</v>
      </c>
      <c r="J18" s="45">
        <v>43616</v>
      </c>
      <c r="K18" s="11">
        <f t="shared" si="0"/>
        <v>4</v>
      </c>
      <c r="L18" s="45">
        <v>43584</v>
      </c>
      <c r="M18" s="42" t="s">
        <v>175</v>
      </c>
      <c r="N18" s="40" t="s">
        <v>9</v>
      </c>
      <c r="O18" s="13"/>
      <c r="P18" s="13"/>
      <c r="Q18" s="13"/>
      <c r="R18" s="13"/>
      <c r="S18" s="13"/>
      <c r="T18" s="13"/>
      <c r="U18" s="13"/>
      <c r="V18" s="13"/>
      <c r="W18" s="13"/>
      <c r="X18" s="39"/>
      <c r="Y18" s="13"/>
      <c r="Z18" s="13"/>
      <c r="AA18" s="13"/>
      <c r="AB18" s="13"/>
      <c r="AC18" s="13"/>
      <c r="AD18" s="13"/>
      <c r="AE18" s="13"/>
      <c r="AF18" s="39">
        <f t="shared" si="1"/>
        <v>0</v>
      </c>
      <c r="AG18" s="30"/>
      <c r="AH18" s="30" t="s">
        <v>0</v>
      </c>
      <c r="AI18" s="13"/>
      <c r="AJ18" s="13"/>
      <c r="AK18" s="13"/>
      <c r="AL18" s="13"/>
      <c r="AM18" s="13"/>
      <c r="AN18" s="8"/>
    </row>
    <row r="19" spans="1:40" x14ac:dyDescent="0.25">
      <c r="A19" s="13">
        <f t="shared" si="2"/>
        <v>15</v>
      </c>
      <c r="B19" s="30">
        <v>100855</v>
      </c>
      <c r="C19" s="30" t="s">
        <v>183</v>
      </c>
      <c r="D19" s="30" t="s">
        <v>37</v>
      </c>
      <c r="E19" s="30" t="s">
        <v>6</v>
      </c>
      <c r="F19" s="30" t="s">
        <v>36</v>
      </c>
      <c r="G19" s="30" t="s">
        <v>4</v>
      </c>
      <c r="H19" s="30" t="s">
        <v>44</v>
      </c>
      <c r="I19" s="45">
        <v>42373</v>
      </c>
      <c r="J19" s="45">
        <v>43609</v>
      </c>
      <c r="K19" s="11">
        <f t="shared" si="0"/>
        <v>3</v>
      </c>
      <c r="L19" s="45">
        <v>43579</v>
      </c>
      <c r="M19" s="42" t="s">
        <v>175</v>
      </c>
      <c r="N19" s="40" t="s">
        <v>9</v>
      </c>
      <c r="O19" s="13"/>
      <c r="P19" s="13"/>
      <c r="Q19" s="13"/>
      <c r="R19" s="13"/>
      <c r="S19" s="13"/>
      <c r="T19" s="13"/>
      <c r="U19" s="13"/>
      <c r="V19" s="13"/>
      <c r="W19" s="13"/>
      <c r="X19" s="39"/>
      <c r="Y19" s="13"/>
      <c r="Z19" s="13"/>
      <c r="AA19" s="13"/>
      <c r="AB19" s="13"/>
      <c r="AC19" s="13"/>
      <c r="AD19" s="13"/>
      <c r="AE19" s="13"/>
      <c r="AF19" s="39">
        <f t="shared" si="1"/>
        <v>0</v>
      </c>
      <c r="AG19" s="30"/>
      <c r="AH19" s="30" t="s">
        <v>0</v>
      </c>
      <c r="AI19" s="13"/>
      <c r="AJ19" s="13"/>
      <c r="AK19" s="13"/>
      <c r="AL19" s="13"/>
      <c r="AM19" s="13"/>
      <c r="AN19" s="8"/>
    </row>
    <row r="20" spans="1:40" x14ac:dyDescent="0.25">
      <c r="A20" s="13">
        <f t="shared" si="2"/>
        <v>16</v>
      </c>
      <c r="B20" s="30">
        <v>100894</v>
      </c>
      <c r="C20" s="30" t="s">
        <v>182</v>
      </c>
      <c r="D20" s="30" t="s">
        <v>105</v>
      </c>
      <c r="E20" s="30" t="s">
        <v>18</v>
      </c>
      <c r="F20" s="30" t="s">
        <v>94</v>
      </c>
      <c r="G20" s="30" t="s">
        <v>4</v>
      </c>
      <c r="H20" s="30" t="s">
        <v>41</v>
      </c>
      <c r="I20" s="45">
        <v>42405</v>
      </c>
      <c r="J20" s="45">
        <v>43604</v>
      </c>
      <c r="K20" s="11">
        <f t="shared" si="0"/>
        <v>3</v>
      </c>
      <c r="L20" s="45">
        <v>43575</v>
      </c>
      <c r="M20" s="42" t="s">
        <v>175</v>
      </c>
      <c r="N20" s="40" t="s">
        <v>9</v>
      </c>
      <c r="O20" s="13"/>
      <c r="P20" s="13"/>
      <c r="Q20" s="13"/>
      <c r="R20" s="13"/>
      <c r="S20" s="13"/>
      <c r="T20" s="13"/>
      <c r="U20" s="13"/>
      <c r="V20" s="13">
        <v>1</v>
      </c>
      <c r="W20" s="13"/>
      <c r="X20" s="39"/>
      <c r="Y20" s="13"/>
      <c r="Z20" s="13"/>
      <c r="AA20" s="13"/>
      <c r="AB20" s="13"/>
      <c r="AC20" s="13"/>
      <c r="AD20" s="13"/>
      <c r="AE20" s="13">
        <v>1</v>
      </c>
      <c r="AF20" s="39">
        <f t="shared" si="1"/>
        <v>2</v>
      </c>
      <c r="AG20" s="30"/>
      <c r="AH20" s="30" t="s">
        <v>8</v>
      </c>
      <c r="AI20" s="13" t="str">
        <f>VLOOKUP(B20,'[1]Exit Interview Report'!$A:$AB,28,0)</f>
        <v xml:space="preserve"> No</v>
      </c>
      <c r="AJ20" s="13"/>
      <c r="AK20" s="13"/>
      <c r="AL20" s="13"/>
      <c r="AM20" s="13"/>
      <c r="AN20" s="8"/>
    </row>
    <row r="21" spans="1:40" x14ac:dyDescent="0.25">
      <c r="A21" s="13">
        <f t="shared" si="2"/>
        <v>17</v>
      </c>
      <c r="B21" s="30">
        <v>100925</v>
      </c>
      <c r="C21" s="30" t="s">
        <v>181</v>
      </c>
      <c r="D21" s="30" t="s">
        <v>47</v>
      </c>
      <c r="E21" s="30" t="s">
        <v>15</v>
      </c>
      <c r="F21" s="30" t="s">
        <v>11</v>
      </c>
      <c r="G21" s="30" t="s">
        <v>4</v>
      </c>
      <c r="H21" s="30" t="s">
        <v>3</v>
      </c>
      <c r="I21" s="45">
        <v>42489</v>
      </c>
      <c r="J21" s="45">
        <v>43615</v>
      </c>
      <c r="K21" s="11">
        <f t="shared" si="0"/>
        <v>3</v>
      </c>
      <c r="L21" s="45">
        <v>43554</v>
      </c>
      <c r="M21" s="42" t="s">
        <v>175</v>
      </c>
      <c r="N21" s="40" t="s">
        <v>9</v>
      </c>
      <c r="O21" s="13"/>
      <c r="P21" s="13"/>
      <c r="Q21" s="13"/>
      <c r="R21" s="13"/>
      <c r="S21" s="13"/>
      <c r="T21" s="13"/>
      <c r="U21" s="13"/>
      <c r="V21" s="13"/>
      <c r="W21" s="13"/>
      <c r="X21" s="39"/>
      <c r="Y21" s="13"/>
      <c r="Z21" s="13"/>
      <c r="AA21" s="13"/>
      <c r="AB21" s="13"/>
      <c r="AC21" s="13"/>
      <c r="AD21" s="13"/>
      <c r="AE21" s="13"/>
      <c r="AF21" s="39">
        <f t="shared" si="1"/>
        <v>0</v>
      </c>
      <c r="AG21" s="30"/>
      <c r="AH21" s="30" t="s">
        <v>8</v>
      </c>
      <c r="AI21" s="13"/>
      <c r="AJ21" s="13"/>
      <c r="AK21" s="13"/>
      <c r="AL21" s="41"/>
      <c r="AM21" s="13"/>
      <c r="AN21" s="8"/>
    </row>
    <row r="22" spans="1:40" x14ac:dyDescent="0.25">
      <c r="A22" s="13">
        <f t="shared" si="2"/>
        <v>18</v>
      </c>
      <c r="B22" s="30">
        <v>101456</v>
      </c>
      <c r="C22" s="30" t="s">
        <v>180</v>
      </c>
      <c r="D22" s="30" t="s">
        <v>90</v>
      </c>
      <c r="E22" s="30" t="s">
        <v>6</v>
      </c>
      <c r="F22" s="30" t="s">
        <v>5</v>
      </c>
      <c r="G22" s="30" t="s">
        <v>4</v>
      </c>
      <c r="H22" s="30" t="s">
        <v>100</v>
      </c>
      <c r="I22" s="45" t="s">
        <v>179</v>
      </c>
      <c r="J22" s="45">
        <v>43570</v>
      </c>
      <c r="K22" s="11">
        <f t="shared" si="0"/>
        <v>1</v>
      </c>
      <c r="L22" s="45">
        <v>43539</v>
      </c>
      <c r="M22" s="42" t="s">
        <v>178</v>
      </c>
      <c r="N22" s="40" t="s">
        <v>9</v>
      </c>
      <c r="O22" s="13"/>
      <c r="P22" s="13"/>
      <c r="Q22" s="13"/>
      <c r="R22" s="13"/>
      <c r="S22" s="13"/>
      <c r="T22" s="13"/>
      <c r="U22" s="13"/>
      <c r="V22" s="13"/>
      <c r="W22" s="13"/>
      <c r="X22" s="39"/>
      <c r="Y22" s="13"/>
      <c r="Z22" s="13"/>
      <c r="AA22" s="13"/>
      <c r="AB22" s="13"/>
      <c r="AC22" s="13"/>
      <c r="AD22" s="13"/>
      <c r="AE22" s="13"/>
      <c r="AF22" s="39">
        <f t="shared" si="1"/>
        <v>0</v>
      </c>
      <c r="AG22" s="30"/>
      <c r="AH22" s="30" t="s">
        <v>0</v>
      </c>
      <c r="AI22" s="13"/>
      <c r="AJ22" s="13"/>
      <c r="AK22" s="13"/>
      <c r="AL22" s="41"/>
      <c r="AM22" s="13"/>
      <c r="AN22" s="8"/>
    </row>
    <row r="23" spans="1:40" x14ac:dyDescent="0.25">
      <c r="A23" s="13">
        <f t="shared" si="2"/>
        <v>19</v>
      </c>
      <c r="B23" s="30">
        <v>101565</v>
      </c>
      <c r="C23" s="30" t="s">
        <v>177</v>
      </c>
      <c r="D23" s="30" t="s">
        <v>5</v>
      </c>
      <c r="E23" s="30" t="s">
        <v>22</v>
      </c>
      <c r="F23" s="30" t="s">
        <v>36</v>
      </c>
      <c r="G23" s="30" t="s">
        <v>4</v>
      </c>
      <c r="H23" s="30" t="s">
        <v>14</v>
      </c>
      <c r="I23" s="45">
        <v>43168</v>
      </c>
      <c r="J23" s="45">
        <v>43616</v>
      </c>
      <c r="K23" s="11">
        <f t="shared" si="0"/>
        <v>1</v>
      </c>
      <c r="L23" s="45">
        <v>43526</v>
      </c>
      <c r="M23" s="42" t="s">
        <v>175</v>
      </c>
      <c r="N23" s="40" t="s">
        <v>9</v>
      </c>
      <c r="O23" s="13"/>
      <c r="P23" s="13"/>
      <c r="Q23" s="13"/>
      <c r="R23" s="13">
        <v>1</v>
      </c>
      <c r="S23" s="13"/>
      <c r="T23" s="13">
        <v>1</v>
      </c>
      <c r="U23" s="13">
        <v>1</v>
      </c>
      <c r="V23" s="13">
        <v>1</v>
      </c>
      <c r="W23" s="13">
        <v>1</v>
      </c>
      <c r="X23" s="39"/>
      <c r="Y23" s="13"/>
      <c r="Z23" s="13"/>
      <c r="AA23" s="13"/>
      <c r="AB23" s="13">
        <v>1</v>
      </c>
      <c r="AC23" s="13"/>
      <c r="AD23" s="13">
        <v>1</v>
      </c>
      <c r="AE23" s="13"/>
      <c r="AF23" s="39">
        <f t="shared" si="1"/>
        <v>7</v>
      </c>
      <c r="AG23" s="30"/>
      <c r="AH23" s="30" t="s">
        <v>0</v>
      </c>
      <c r="AI23" s="13" t="str">
        <f>VLOOKUP(B23,'[1]Exit Interview Report'!$A:$AB,28,0)</f>
        <v xml:space="preserve"> No</v>
      </c>
      <c r="AJ23" s="13"/>
      <c r="AK23" s="13"/>
      <c r="AL23" s="13"/>
      <c r="AM23" s="13"/>
      <c r="AN23" s="8"/>
    </row>
    <row r="24" spans="1:40" x14ac:dyDescent="0.25">
      <c r="A24" s="13">
        <f t="shared" si="2"/>
        <v>20</v>
      </c>
      <c r="B24" s="46">
        <v>101903</v>
      </c>
      <c r="C24" s="30" t="s">
        <v>176</v>
      </c>
      <c r="D24" s="30" t="s">
        <v>92</v>
      </c>
      <c r="E24" s="30" t="s">
        <v>15</v>
      </c>
      <c r="F24" s="30" t="s">
        <v>120</v>
      </c>
      <c r="G24" s="30" t="s">
        <v>4</v>
      </c>
      <c r="H24" s="30" t="s">
        <v>14</v>
      </c>
      <c r="I24" s="45">
        <v>43466</v>
      </c>
      <c r="J24" s="45">
        <v>43593</v>
      </c>
      <c r="K24" s="11">
        <f t="shared" si="0"/>
        <v>0</v>
      </c>
      <c r="L24" s="45">
        <v>43563</v>
      </c>
      <c r="M24" s="42" t="s">
        <v>175</v>
      </c>
      <c r="N24" s="40" t="s">
        <v>9</v>
      </c>
      <c r="O24" s="13">
        <v>1</v>
      </c>
      <c r="P24" s="13">
        <v>1</v>
      </c>
      <c r="Q24" s="13"/>
      <c r="R24" s="13"/>
      <c r="S24" s="13"/>
      <c r="T24" s="13"/>
      <c r="U24" s="13"/>
      <c r="V24" s="13"/>
      <c r="W24" s="13"/>
      <c r="X24" s="39"/>
      <c r="Y24" s="13"/>
      <c r="Z24" s="13"/>
      <c r="AA24" s="13"/>
      <c r="AB24" s="13"/>
      <c r="AC24" s="13"/>
      <c r="AD24" s="13"/>
      <c r="AE24" s="13"/>
      <c r="AF24" s="39">
        <f t="shared" si="1"/>
        <v>2</v>
      </c>
      <c r="AG24" s="44"/>
      <c r="AH24" s="30" t="s">
        <v>0</v>
      </c>
      <c r="AI24" s="13" t="str">
        <f>VLOOKUP(B24,'[1]Exit Interview Report'!$A:$AB,28,0)</f>
        <v xml:space="preserve"> No</v>
      </c>
      <c r="AJ24" s="13"/>
      <c r="AK24" s="13"/>
      <c r="AL24" s="13"/>
      <c r="AM24" s="13"/>
      <c r="AN24" s="8"/>
    </row>
    <row r="25" spans="1:40" x14ac:dyDescent="0.25">
      <c r="A25" s="13">
        <f t="shared" si="2"/>
        <v>21</v>
      </c>
      <c r="B25" s="30">
        <v>100030</v>
      </c>
      <c r="C25" s="30" t="s">
        <v>174</v>
      </c>
      <c r="D25" s="30" t="s">
        <v>47</v>
      </c>
      <c r="E25" s="30" t="s">
        <v>15</v>
      </c>
      <c r="F25" s="30" t="s">
        <v>36</v>
      </c>
      <c r="G25" s="30" t="s">
        <v>4</v>
      </c>
      <c r="H25" s="30" t="s">
        <v>39</v>
      </c>
      <c r="I25" s="10">
        <v>32219</v>
      </c>
      <c r="J25" s="10">
        <v>43625</v>
      </c>
      <c r="K25" s="11">
        <f t="shared" si="0"/>
        <v>31</v>
      </c>
      <c r="L25" s="10">
        <v>43535</v>
      </c>
      <c r="M25" s="42" t="s">
        <v>157</v>
      </c>
      <c r="N25" s="40" t="s">
        <v>9</v>
      </c>
      <c r="O25" s="13"/>
      <c r="P25" s="13"/>
      <c r="Q25" s="13"/>
      <c r="R25" s="13"/>
      <c r="S25" s="13"/>
      <c r="T25" s="13"/>
      <c r="U25" s="13"/>
      <c r="V25" s="13"/>
      <c r="W25" s="13"/>
      <c r="X25" s="39"/>
      <c r="Y25" s="13"/>
      <c r="Z25" s="13"/>
      <c r="AA25" s="13"/>
      <c r="AB25" s="13"/>
      <c r="AC25" s="13">
        <v>1</v>
      </c>
      <c r="AD25" s="13"/>
      <c r="AE25" s="13"/>
      <c r="AF25" s="39">
        <f t="shared" si="1"/>
        <v>1</v>
      </c>
      <c r="AG25" s="30"/>
      <c r="AH25" s="30" t="s">
        <v>0</v>
      </c>
      <c r="AI25" s="13" t="s">
        <v>173</v>
      </c>
      <c r="AJ25" s="13"/>
      <c r="AK25" s="13"/>
      <c r="AL25" s="41"/>
      <c r="AM25" s="13"/>
      <c r="AN25" s="8"/>
    </row>
    <row r="26" spans="1:40" x14ac:dyDescent="0.25">
      <c r="A26" s="13">
        <f t="shared" si="2"/>
        <v>22</v>
      </c>
      <c r="B26" s="30">
        <v>100712</v>
      </c>
      <c r="C26" s="30" t="s">
        <v>172</v>
      </c>
      <c r="D26" s="30" t="s">
        <v>47</v>
      </c>
      <c r="E26" s="30" t="s">
        <v>22</v>
      </c>
      <c r="F26" s="30" t="s">
        <v>36</v>
      </c>
      <c r="G26" s="30" t="s">
        <v>4</v>
      </c>
      <c r="H26" s="30" t="s">
        <v>3</v>
      </c>
      <c r="I26" s="10">
        <v>42135</v>
      </c>
      <c r="J26" s="10">
        <v>43631</v>
      </c>
      <c r="K26" s="11">
        <f t="shared" si="0"/>
        <v>4</v>
      </c>
      <c r="L26" s="10">
        <v>43543</v>
      </c>
      <c r="M26" s="42" t="s">
        <v>157</v>
      </c>
      <c r="N26" s="40" t="s">
        <v>9</v>
      </c>
      <c r="O26" s="13"/>
      <c r="P26" s="13"/>
      <c r="Q26" s="13">
        <v>1</v>
      </c>
      <c r="R26" s="13"/>
      <c r="S26" s="13">
        <v>1</v>
      </c>
      <c r="T26" s="13"/>
      <c r="U26" s="13">
        <v>1</v>
      </c>
      <c r="V26" s="13">
        <v>1</v>
      </c>
      <c r="W26" s="13">
        <v>1</v>
      </c>
      <c r="X26" s="39">
        <v>1</v>
      </c>
      <c r="Y26" s="13"/>
      <c r="Z26" s="13"/>
      <c r="AA26" s="13">
        <v>1</v>
      </c>
      <c r="AB26" s="13">
        <v>1</v>
      </c>
      <c r="AC26" s="13">
        <v>1</v>
      </c>
      <c r="AD26" s="13"/>
      <c r="AE26" s="13">
        <v>1</v>
      </c>
      <c r="AF26" s="39">
        <f t="shared" si="1"/>
        <v>10</v>
      </c>
      <c r="AG26" s="30"/>
      <c r="AH26" s="30" t="s">
        <v>0</v>
      </c>
      <c r="AI26" s="13" t="str">
        <f>VLOOKUP(B26,'[1]Exit Interview Report'!$A:$AB,28,0)</f>
        <v xml:space="preserve"> No</v>
      </c>
      <c r="AJ26" s="13"/>
      <c r="AK26" s="13"/>
      <c r="AL26" s="13"/>
      <c r="AM26" s="13"/>
      <c r="AN26" s="8"/>
    </row>
    <row r="27" spans="1:40" x14ac:dyDescent="0.25">
      <c r="A27" s="13">
        <f t="shared" si="2"/>
        <v>23</v>
      </c>
      <c r="B27" s="30">
        <v>100911</v>
      </c>
      <c r="C27" s="30" t="s">
        <v>171</v>
      </c>
      <c r="D27" s="30" t="s">
        <v>0</v>
      </c>
      <c r="E27" s="30" t="s">
        <v>59</v>
      </c>
      <c r="F27" s="30" t="s">
        <v>21</v>
      </c>
      <c r="G27" s="30" t="s">
        <v>4</v>
      </c>
      <c r="H27" s="30" t="s">
        <v>41</v>
      </c>
      <c r="I27" s="10">
        <v>42443</v>
      </c>
      <c r="J27" s="10">
        <v>43631</v>
      </c>
      <c r="K27" s="11">
        <f t="shared" si="0"/>
        <v>3</v>
      </c>
      <c r="L27" s="10">
        <v>43598</v>
      </c>
      <c r="M27" s="42" t="s">
        <v>157</v>
      </c>
      <c r="N27" s="40" t="s">
        <v>9</v>
      </c>
      <c r="O27" s="13"/>
      <c r="P27" s="13"/>
      <c r="Q27" s="13"/>
      <c r="R27" s="13"/>
      <c r="S27" s="13"/>
      <c r="T27" s="13"/>
      <c r="U27" s="13"/>
      <c r="V27" s="13"/>
      <c r="W27" s="13"/>
      <c r="X27" s="39"/>
      <c r="Y27" s="13"/>
      <c r="Z27" s="13"/>
      <c r="AA27" s="13"/>
      <c r="AB27" s="13"/>
      <c r="AC27" s="13"/>
      <c r="AD27" s="13"/>
      <c r="AE27" s="13"/>
      <c r="AF27" s="39">
        <f t="shared" si="1"/>
        <v>0</v>
      </c>
      <c r="AG27" s="30"/>
      <c r="AH27" s="30" t="s">
        <v>0</v>
      </c>
      <c r="AI27" s="13" t="str">
        <f>VLOOKUP(B27,'[1]Exit Interview Report'!$A:$AB,28,0)</f>
        <v xml:space="preserve"> No</v>
      </c>
      <c r="AJ27" s="13"/>
      <c r="AK27" s="13"/>
      <c r="AL27" s="13"/>
      <c r="AM27" s="13"/>
      <c r="AN27" s="8"/>
    </row>
    <row r="28" spans="1:40" x14ac:dyDescent="0.25">
      <c r="A28" s="13">
        <f t="shared" si="2"/>
        <v>24</v>
      </c>
      <c r="B28" s="30">
        <v>101007</v>
      </c>
      <c r="C28" s="30" t="s">
        <v>170</v>
      </c>
      <c r="D28" s="30" t="s">
        <v>0</v>
      </c>
      <c r="E28" s="30" t="s">
        <v>42</v>
      </c>
      <c r="F28" s="30" t="s">
        <v>36</v>
      </c>
      <c r="G28" s="30" t="s">
        <v>4</v>
      </c>
      <c r="H28" s="30" t="s">
        <v>100</v>
      </c>
      <c r="I28" s="10">
        <v>42590</v>
      </c>
      <c r="J28" s="10">
        <v>43623</v>
      </c>
      <c r="K28" s="11">
        <f t="shared" si="0"/>
        <v>2</v>
      </c>
      <c r="L28" s="10">
        <v>43595</v>
      </c>
      <c r="M28" s="42" t="s">
        <v>157</v>
      </c>
      <c r="N28" s="40" t="s">
        <v>9</v>
      </c>
      <c r="O28" s="13"/>
      <c r="P28" s="13"/>
      <c r="Q28" s="13"/>
      <c r="R28" s="13"/>
      <c r="S28" s="13"/>
      <c r="T28" s="13"/>
      <c r="U28" s="13"/>
      <c r="V28" s="13"/>
      <c r="W28" s="13"/>
      <c r="X28" s="39"/>
      <c r="Y28" s="13"/>
      <c r="Z28" s="13"/>
      <c r="AA28" s="13"/>
      <c r="AB28" s="13"/>
      <c r="AC28" s="13"/>
      <c r="AD28" s="13"/>
      <c r="AE28" s="13"/>
      <c r="AF28" s="39">
        <f t="shared" si="1"/>
        <v>0</v>
      </c>
      <c r="AG28" s="30"/>
      <c r="AH28" s="30" t="s">
        <v>0</v>
      </c>
      <c r="AI28" s="13"/>
      <c r="AJ28" s="13"/>
      <c r="AK28" s="30"/>
      <c r="AL28" s="13"/>
      <c r="AM28" s="13"/>
      <c r="AN28" s="8"/>
    </row>
    <row r="29" spans="1:40" x14ac:dyDescent="0.25">
      <c r="A29" s="13">
        <f t="shared" si="2"/>
        <v>25</v>
      </c>
      <c r="B29" s="30">
        <v>101119</v>
      </c>
      <c r="C29" s="30" t="s">
        <v>169</v>
      </c>
      <c r="D29" s="30" t="s">
        <v>37</v>
      </c>
      <c r="E29" s="30" t="s">
        <v>15</v>
      </c>
      <c r="F29" s="30" t="s">
        <v>36</v>
      </c>
      <c r="G29" s="30" t="s">
        <v>4</v>
      </c>
      <c r="H29" s="30" t="s">
        <v>44</v>
      </c>
      <c r="I29" s="10">
        <v>42740</v>
      </c>
      <c r="J29" s="10">
        <v>43644</v>
      </c>
      <c r="K29" s="11">
        <f t="shared" si="0"/>
        <v>2</v>
      </c>
      <c r="L29" s="10">
        <v>43613</v>
      </c>
      <c r="M29" s="42" t="s">
        <v>157</v>
      </c>
      <c r="N29" s="40" t="s">
        <v>9</v>
      </c>
      <c r="O29" s="13"/>
      <c r="P29" s="13"/>
      <c r="Q29" s="13"/>
      <c r="R29" s="13"/>
      <c r="S29" s="13"/>
      <c r="T29" s="13"/>
      <c r="U29" s="13"/>
      <c r="V29" s="13"/>
      <c r="W29" s="13"/>
      <c r="X29" s="39"/>
      <c r="Y29" s="13"/>
      <c r="Z29" s="13"/>
      <c r="AA29" s="13"/>
      <c r="AB29" s="13"/>
      <c r="AC29" s="13"/>
      <c r="AD29" s="13">
        <v>1</v>
      </c>
      <c r="AE29" s="13"/>
      <c r="AF29" s="39">
        <f t="shared" si="1"/>
        <v>1</v>
      </c>
      <c r="AG29" s="30"/>
      <c r="AH29" s="30" t="s">
        <v>0</v>
      </c>
      <c r="AI29" s="13" t="s">
        <v>35</v>
      </c>
      <c r="AJ29" s="13"/>
      <c r="AK29" s="30"/>
      <c r="AL29" s="13"/>
      <c r="AM29" s="13"/>
      <c r="AN29" s="8"/>
    </row>
    <row r="30" spans="1:40" x14ac:dyDescent="0.25">
      <c r="A30" s="13">
        <f t="shared" si="2"/>
        <v>26</v>
      </c>
      <c r="B30" s="30">
        <v>101138</v>
      </c>
      <c r="C30" s="30" t="s">
        <v>168</v>
      </c>
      <c r="D30" s="30" t="s">
        <v>0</v>
      </c>
      <c r="E30" s="30" t="s">
        <v>63</v>
      </c>
      <c r="F30" s="30" t="s">
        <v>21</v>
      </c>
      <c r="G30" s="30" t="s">
        <v>4</v>
      </c>
      <c r="H30" s="30" t="s">
        <v>100</v>
      </c>
      <c r="I30" s="10">
        <v>42759</v>
      </c>
      <c r="J30" s="10">
        <v>43618</v>
      </c>
      <c r="K30" s="11">
        <f t="shared" si="0"/>
        <v>2</v>
      </c>
      <c r="L30" s="10">
        <v>43587</v>
      </c>
      <c r="M30" s="42" t="s">
        <v>157</v>
      </c>
      <c r="N30" s="40" t="s">
        <v>9</v>
      </c>
      <c r="O30" s="13"/>
      <c r="P30" s="13"/>
      <c r="Q30" s="13"/>
      <c r="R30" s="13"/>
      <c r="S30" s="13"/>
      <c r="T30" s="13"/>
      <c r="U30" s="13"/>
      <c r="V30" s="13"/>
      <c r="W30" s="13"/>
      <c r="X30" s="39"/>
      <c r="Y30" s="13"/>
      <c r="Z30" s="13"/>
      <c r="AA30" s="13"/>
      <c r="AB30" s="13"/>
      <c r="AC30" s="13"/>
      <c r="AD30" s="13"/>
      <c r="AE30" s="13"/>
      <c r="AF30" s="39">
        <f t="shared" si="1"/>
        <v>0</v>
      </c>
      <c r="AG30" s="30"/>
      <c r="AH30" s="30" t="s">
        <v>0</v>
      </c>
      <c r="AI30" s="13" t="s">
        <v>35</v>
      </c>
      <c r="AJ30" s="13"/>
      <c r="AK30" s="13"/>
      <c r="AL30" s="41"/>
      <c r="AM30" s="13"/>
      <c r="AN30" s="8"/>
    </row>
    <row r="31" spans="1:40" x14ac:dyDescent="0.25">
      <c r="A31" s="13">
        <f t="shared" si="2"/>
        <v>27</v>
      </c>
      <c r="B31" s="30">
        <v>101139</v>
      </c>
      <c r="C31" s="30" t="s">
        <v>167</v>
      </c>
      <c r="D31" s="30" t="s">
        <v>138</v>
      </c>
      <c r="E31" s="30" t="s">
        <v>42</v>
      </c>
      <c r="F31" s="30" t="s">
        <v>36</v>
      </c>
      <c r="G31" s="30" t="s">
        <v>4</v>
      </c>
      <c r="H31" s="30" t="s">
        <v>41</v>
      </c>
      <c r="I31" s="10">
        <v>42759</v>
      </c>
      <c r="J31" s="10">
        <v>43642</v>
      </c>
      <c r="K31" s="11">
        <f t="shared" si="0"/>
        <v>2</v>
      </c>
      <c r="L31" s="10">
        <v>43607</v>
      </c>
      <c r="M31" s="42" t="s">
        <v>157</v>
      </c>
      <c r="N31" s="40" t="s">
        <v>9</v>
      </c>
      <c r="O31" s="13"/>
      <c r="P31" s="13"/>
      <c r="Q31" s="13"/>
      <c r="R31" s="13"/>
      <c r="S31" s="13"/>
      <c r="T31" s="13"/>
      <c r="U31" s="13"/>
      <c r="V31" s="13"/>
      <c r="W31" s="13"/>
      <c r="X31" s="39"/>
      <c r="Y31" s="13"/>
      <c r="Z31" s="13"/>
      <c r="AA31" s="13"/>
      <c r="AB31" s="13"/>
      <c r="AC31" s="13"/>
      <c r="AD31" s="13"/>
      <c r="AE31" s="13"/>
      <c r="AF31" s="39">
        <f t="shared" si="1"/>
        <v>0</v>
      </c>
      <c r="AG31" s="30"/>
      <c r="AH31" s="30" t="s">
        <v>0</v>
      </c>
      <c r="AI31" s="13"/>
      <c r="AJ31" s="13"/>
      <c r="AK31" s="13"/>
      <c r="AL31" s="13"/>
      <c r="AM31" s="13"/>
      <c r="AN31" s="8"/>
    </row>
    <row r="32" spans="1:40" x14ac:dyDescent="0.25">
      <c r="A32" s="13">
        <f t="shared" si="2"/>
        <v>28</v>
      </c>
      <c r="B32" s="30">
        <v>101179</v>
      </c>
      <c r="C32" s="30" t="s">
        <v>166</v>
      </c>
      <c r="D32" s="30" t="s">
        <v>33</v>
      </c>
      <c r="E32" s="30" t="s">
        <v>6</v>
      </c>
      <c r="F32" s="30" t="s">
        <v>36</v>
      </c>
      <c r="G32" s="30" t="s">
        <v>4</v>
      </c>
      <c r="H32" s="30" t="s">
        <v>39</v>
      </c>
      <c r="I32" s="10">
        <v>42823</v>
      </c>
      <c r="J32" s="10">
        <v>43640</v>
      </c>
      <c r="K32" s="11">
        <f t="shared" si="0"/>
        <v>2</v>
      </c>
      <c r="L32" s="10">
        <v>43550</v>
      </c>
      <c r="M32" s="42" t="s">
        <v>157</v>
      </c>
      <c r="N32" s="40" t="s">
        <v>9</v>
      </c>
      <c r="O32" s="13">
        <v>1</v>
      </c>
      <c r="P32" s="13"/>
      <c r="Q32" s="13">
        <v>1</v>
      </c>
      <c r="R32" s="13"/>
      <c r="S32" s="13">
        <v>1</v>
      </c>
      <c r="T32" s="13">
        <v>1</v>
      </c>
      <c r="U32" s="13"/>
      <c r="V32" s="13">
        <v>1</v>
      </c>
      <c r="W32" s="13">
        <v>1</v>
      </c>
      <c r="X32" s="39"/>
      <c r="Y32" s="13">
        <v>1</v>
      </c>
      <c r="Z32" s="13">
        <v>1</v>
      </c>
      <c r="AA32" s="13">
        <v>1</v>
      </c>
      <c r="AB32" s="13">
        <v>1</v>
      </c>
      <c r="AC32" s="13"/>
      <c r="AD32" s="13"/>
      <c r="AE32" s="13">
        <v>1</v>
      </c>
      <c r="AF32" s="39">
        <f t="shared" si="1"/>
        <v>11</v>
      </c>
      <c r="AG32" s="30"/>
      <c r="AH32" s="13" t="s">
        <v>0</v>
      </c>
      <c r="AI32" s="13" t="str">
        <f>VLOOKUP(B32,'[1]Exit Interview Report'!$A:$AB,28,0)</f>
        <v xml:space="preserve"> No</v>
      </c>
      <c r="AJ32" s="13"/>
      <c r="AK32" s="13"/>
      <c r="AL32" s="13"/>
      <c r="AM32" s="13"/>
      <c r="AN32" s="8"/>
    </row>
    <row r="33" spans="1:40" x14ac:dyDescent="0.25">
      <c r="A33" s="13">
        <f t="shared" si="2"/>
        <v>29</v>
      </c>
      <c r="B33" s="30">
        <v>101525</v>
      </c>
      <c r="C33" s="30" t="s">
        <v>165</v>
      </c>
      <c r="D33" s="30" t="s">
        <v>5</v>
      </c>
      <c r="E33" s="30" t="s">
        <v>22</v>
      </c>
      <c r="F33" s="30" t="s">
        <v>21</v>
      </c>
      <c r="G33" s="30" t="s">
        <v>4</v>
      </c>
      <c r="H33" s="30" t="s">
        <v>14</v>
      </c>
      <c r="I33" s="10">
        <v>43132</v>
      </c>
      <c r="J33" s="10">
        <v>43622</v>
      </c>
      <c r="K33" s="11">
        <f t="shared" si="0"/>
        <v>1</v>
      </c>
      <c r="L33" s="10">
        <v>43532</v>
      </c>
      <c r="M33" s="42" t="s">
        <v>157</v>
      </c>
      <c r="N33" s="40" t="s">
        <v>9</v>
      </c>
      <c r="O33" s="13"/>
      <c r="P33" s="13"/>
      <c r="Q33" s="13"/>
      <c r="R33" s="13"/>
      <c r="S33" s="13"/>
      <c r="T33" s="13"/>
      <c r="U33" s="13"/>
      <c r="V33" s="13"/>
      <c r="W33" s="13"/>
      <c r="X33" s="13"/>
      <c r="Y33" s="13"/>
      <c r="Z33" s="13"/>
      <c r="AA33" s="13"/>
      <c r="AB33" s="13"/>
      <c r="AC33" s="13">
        <v>1</v>
      </c>
      <c r="AD33" s="13"/>
      <c r="AE33" s="13"/>
      <c r="AF33" s="39">
        <f t="shared" si="1"/>
        <v>1</v>
      </c>
      <c r="AG33" s="30"/>
      <c r="AH33" s="30" t="s">
        <v>0</v>
      </c>
      <c r="AI33" s="13" t="str">
        <f>VLOOKUP(B33,'[1]Exit Interview Report'!$A:$AB,28,0)</f>
        <v xml:space="preserve"> No</v>
      </c>
      <c r="AJ33" s="13"/>
      <c r="AK33" s="13"/>
      <c r="AL33" s="41"/>
      <c r="AM33" s="13"/>
      <c r="AN33" s="8"/>
    </row>
    <row r="34" spans="1:40" x14ac:dyDescent="0.25">
      <c r="A34" s="13">
        <f t="shared" si="2"/>
        <v>30</v>
      </c>
      <c r="B34" s="30">
        <v>101548</v>
      </c>
      <c r="C34" s="30" t="s">
        <v>164</v>
      </c>
      <c r="D34" s="30" t="s">
        <v>12</v>
      </c>
      <c r="E34" s="30" t="s">
        <v>6</v>
      </c>
      <c r="F34" s="30" t="s">
        <v>94</v>
      </c>
      <c r="G34" s="30" t="s">
        <v>4</v>
      </c>
      <c r="H34" s="30" t="s">
        <v>100</v>
      </c>
      <c r="I34" s="10">
        <v>43151</v>
      </c>
      <c r="J34" s="10">
        <v>43625</v>
      </c>
      <c r="K34" s="11">
        <f t="shared" si="0"/>
        <v>1</v>
      </c>
      <c r="L34" s="10">
        <v>43619</v>
      </c>
      <c r="M34" s="42" t="s">
        <v>157</v>
      </c>
      <c r="N34" s="40" t="s">
        <v>9</v>
      </c>
      <c r="O34" s="13"/>
      <c r="P34" s="13"/>
      <c r="Q34" s="13"/>
      <c r="R34" s="13"/>
      <c r="S34" s="13"/>
      <c r="T34" s="13"/>
      <c r="U34" s="13"/>
      <c r="V34" s="13"/>
      <c r="W34" s="30"/>
      <c r="X34" s="39"/>
      <c r="Y34" s="13"/>
      <c r="Z34" s="30"/>
      <c r="AA34" s="30"/>
      <c r="AB34" s="30"/>
      <c r="AC34" s="30"/>
      <c r="AD34" s="30"/>
      <c r="AE34" s="30"/>
      <c r="AF34" s="39">
        <f t="shared" si="1"/>
        <v>0</v>
      </c>
      <c r="AG34" s="30"/>
      <c r="AH34" s="30" t="s">
        <v>0</v>
      </c>
      <c r="AI34" s="13"/>
      <c r="AJ34" s="13"/>
      <c r="AK34" s="13"/>
      <c r="AL34" s="41"/>
      <c r="AM34" s="13"/>
      <c r="AN34" s="8"/>
    </row>
    <row r="35" spans="1:40" x14ac:dyDescent="0.25">
      <c r="A35" s="13">
        <f t="shared" si="2"/>
        <v>31</v>
      </c>
      <c r="B35" s="30">
        <v>101556</v>
      </c>
      <c r="C35" s="30" t="s">
        <v>163</v>
      </c>
      <c r="D35" s="30" t="s">
        <v>12</v>
      </c>
      <c r="E35" s="30" t="s">
        <v>63</v>
      </c>
      <c r="F35" s="30" t="s">
        <v>94</v>
      </c>
      <c r="G35" s="30" t="s">
        <v>4</v>
      </c>
      <c r="H35" s="30" t="s">
        <v>3</v>
      </c>
      <c r="I35" s="10">
        <v>43164</v>
      </c>
      <c r="J35" s="10">
        <v>43626</v>
      </c>
      <c r="K35" s="11">
        <f t="shared" si="0"/>
        <v>1</v>
      </c>
      <c r="L35" s="10">
        <v>43563</v>
      </c>
      <c r="M35" s="42" t="s">
        <v>157</v>
      </c>
      <c r="N35" s="40" t="s">
        <v>9</v>
      </c>
      <c r="O35" s="13"/>
      <c r="P35" s="13"/>
      <c r="Q35" s="13"/>
      <c r="R35" s="13"/>
      <c r="S35" s="13"/>
      <c r="T35" s="13"/>
      <c r="U35" s="13"/>
      <c r="V35" s="13"/>
      <c r="W35" s="30"/>
      <c r="X35" s="39"/>
      <c r="Y35" s="13"/>
      <c r="Z35" s="30"/>
      <c r="AA35" s="30"/>
      <c r="AB35" s="30"/>
      <c r="AC35" s="30"/>
      <c r="AD35" s="30"/>
      <c r="AE35" s="30"/>
      <c r="AF35" s="39">
        <f t="shared" si="1"/>
        <v>0</v>
      </c>
      <c r="AG35" s="30"/>
      <c r="AH35" s="43" t="s">
        <v>8</v>
      </c>
      <c r="AI35" s="13" t="str">
        <f>VLOOKUP(B35,'[1]Exit Interview Report'!$A:$AB,28,0)</f>
        <v xml:space="preserve"> No</v>
      </c>
      <c r="AJ35" s="13"/>
      <c r="AK35" s="13"/>
      <c r="AL35" s="13"/>
      <c r="AM35" s="13"/>
      <c r="AN35" s="8"/>
    </row>
    <row r="36" spans="1:40" x14ac:dyDescent="0.25">
      <c r="A36" s="13">
        <f t="shared" si="2"/>
        <v>32</v>
      </c>
      <c r="B36" s="30">
        <v>101636</v>
      </c>
      <c r="C36" s="30" t="s">
        <v>162</v>
      </c>
      <c r="D36" s="30" t="s">
        <v>12</v>
      </c>
      <c r="E36" s="30" t="s">
        <v>63</v>
      </c>
      <c r="F36" s="30" t="s">
        <v>129</v>
      </c>
      <c r="G36" s="30" t="s">
        <v>4</v>
      </c>
      <c r="H36" s="30" t="s">
        <v>14</v>
      </c>
      <c r="I36" s="10">
        <v>43234</v>
      </c>
      <c r="J36" s="10">
        <v>43633</v>
      </c>
      <c r="K36" s="11">
        <f t="shared" si="0"/>
        <v>1</v>
      </c>
      <c r="L36" s="10">
        <v>43603</v>
      </c>
      <c r="M36" s="42" t="s">
        <v>157</v>
      </c>
      <c r="N36" s="40" t="s">
        <v>9</v>
      </c>
      <c r="O36" s="13"/>
      <c r="P36" s="13">
        <v>1</v>
      </c>
      <c r="Q36" s="13"/>
      <c r="R36" s="13"/>
      <c r="S36" s="13"/>
      <c r="T36" s="13"/>
      <c r="U36" s="13"/>
      <c r="V36" s="13"/>
      <c r="W36" s="30">
        <v>1</v>
      </c>
      <c r="X36" s="39">
        <v>1</v>
      </c>
      <c r="Y36" s="13"/>
      <c r="Z36" s="30">
        <v>1</v>
      </c>
      <c r="AA36" s="30"/>
      <c r="AB36" s="30">
        <v>1</v>
      </c>
      <c r="AC36" s="30"/>
      <c r="AD36" s="30"/>
      <c r="AE36" s="30">
        <v>1</v>
      </c>
      <c r="AF36" s="39">
        <f t="shared" si="1"/>
        <v>6</v>
      </c>
      <c r="AG36" s="30"/>
      <c r="AH36" s="43" t="s">
        <v>8</v>
      </c>
      <c r="AI36" s="13" t="str">
        <f>VLOOKUP(B36,'[1]Exit Interview Report'!$A:$AB,28,0)</f>
        <v xml:space="preserve"> No</v>
      </c>
      <c r="AJ36" s="13"/>
      <c r="AK36" s="13"/>
      <c r="AL36" s="41"/>
      <c r="AM36" s="13"/>
      <c r="AN36" s="8"/>
    </row>
    <row r="37" spans="1:40" x14ac:dyDescent="0.25">
      <c r="A37" s="13">
        <f t="shared" si="2"/>
        <v>33</v>
      </c>
      <c r="B37" s="30">
        <v>101709</v>
      </c>
      <c r="C37" s="30" t="s">
        <v>161</v>
      </c>
      <c r="D37" s="30" t="s">
        <v>133</v>
      </c>
      <c r="E37" s="30" t="s">
        <v>6</v>
      </c>
      <c r="F37" s="30" t="s">
        <v>36</v>
      </c>
      <c r="G37" s="30" t="s">
        <v>4</v>
      </c>
      <c r="H37" s="30" t="s">
        <v>14</v>
      </c>
      <c r="I37" s="10">
        <v>43297</v>
      </c>
      <c r="J37" s="10">
        <v>43621</v>
      </c>
      <c r="K37" s="11">
        <f t="shared" si="0"/>
        <v>0</v>
      </c>
      <c r="L37" s="10">
        <v>43591</v>
      </c>
      <c r="M37" s="42" t="s">
        <v>157</v>
      </c>
      <c r="N37" s="40" t="s">
        <v>9</v>
      </c>
      <c r="O37" s="13"/>
      <c r="P37" s="13"/>
      <c r="Q37" s="13">
        <v>1</v>
      </c>
      <c r="R37" s="13">
        <v>1</v>
      </c>
      <c r="S37" s="13">
        <v>1</v>
      </c>
      <c r="T37" s="13"/>
      <c r="U37" s="13"/>
      <c r="V37" s="13">
        <v>1</v>
      </c>
      <c r="W37" s="13">
        <v>1</v>
      </c>
      <c r="X37" s="39"/>
      <c r="Y37" s="13">
        <v>1</v>
      </c>
      <c r="Z37" s="13">
        <v>1</v>
      </c>
      <c r="AA37" s="13">
        <v>1</v>
      </c>
      <c r="AB37" s="13">
        <v>1</v>
      </c>
      <c r="AC37" s="13"/>
      <c r="AD37" s="13">
        <v>1</v>
      </c>
      <c r="AE37" s="13"/>
      <c r="AF37" s="39">
        <f t="shared" si="1"/>
        <v>10</v>
      </c>
      <c r="AG37" s="30"/>
      <c r="AH37" s="30" t="s">
        <v>0</v>
      </c>
      <c r="AI37" s="13" t="s">
        <v>35</v>
      </c>
      <c r="AJ37" s="13"/>
      <c r="AK37" s="13"/>
      <c r="AL37" s="41"/>
      <c r="AM37" s="13"/>
      <c r="AN37" s="8"/>
    </row>
    <row r="38" spans="1:40" x14ac:dyDescent="0.25">
      <c r="A38" s="13">
        <f t="shared" si="2"/>
        <v>34</v>
      </c>
      <c r="B38" s="30">
        <v>101720</v>
      </c>
      <c r="C38" s="30" t="s">
        <v>160</v>
      </c>
      <c r="D38" s="30" t="s">
        <v>12</v>
      </c>
      <c r="E38" s="30" t="s">
        <v>22</v>
      </c>
      <c r="F38" s="30" t="s">
        <v>11</v>
      </c>
      <c r="G38" s="30" t="s">
        <v>4</v>
      </c>
      <c r="H38" s="30" t="s">
        <v>14</v>
      </c>
      <c r="I38" s="10">
        <v>43301</v>
      </c>
      <c r="J38" s="10">
        <v>43621</v>
      </c>
      <c r="K38" s="11">
        <f t="shared" si="0"/>
        <v>0</v>
      </c>
      <c r="L38" s="10">
        <v>43531</v>
      </c>
      <c r="M38" s="42" t="s">
        <v>157</v>
      </c>
      <c r="N38" s="40" t="s">
        <v>9</v>
      </c>
      <c r="O38" s="13"/>
      <c r="P38" s="13"/>
      <c r="Q38" s="13"/>
      <c r="R38" s="13"/>
      <c r="S38" s="13"/>
      <c r="T38" s="13"/>
      <c r="U38" s="13"/>
      <c r="V38" s="13"/>
      <c r="W38" s="13"/>
      <c r="X38" s="39"/>
      <c r="Y38" s="13"/>
      <c r="Z38" s="13"/>
      <c r="AA38" s="13"/>
      <c r="AB38" s="13"/>
      <c r="AC38" s="13"/>
      <c r="AD38" s="13"/>
      <c r="AE38" s="13"/>
      <c r="AF38" s="39">
        <f t="shared" si="1"/>
        <v>0</v>
      </c>
      <c r="AG38" s="30"/>
      <c r="AH38" s="43" t="s">
        <v>8</v>
      </c>
      <c r="AI38" s="13" t="str">
        <f>VLOOKUP(B38,'[1]Exit Interview Report'!$A:$AB,28,0)</f>
        <v xml:space="preserve"> No</v>
      </c>
      <c r="AJ38" s="13"/>
      <c r="AK38" s="13"/>
      <c r="AL38" s="13"/>
      <c r="AM38" s="13"/>
      <c r="AN38" s="8"/>
    </row>
    <row r="39" spans="1:40" x14ac:dyDescent="0.25">
      <c r="A39" s="13">
        <f t="shared" si="2"/>
        <v>35</v>
      </c>
      <c r="B39" s="30">
        <v>101897</v>
      </c>
      <c r="C39" s="30" t="s">
        <v>159</v>
      </c>
      <c r="D39" s="30" t="s">
        <v>0</v>
      </c>
      <c r="E39" s="30" t="s">
        <v>59</v>
      </c>
      <c r="F39" s="30" t="s">
        <v>21</v>
      </c>
      <c r="G39" s="30" t="s">
        <v>4</v>
      </c>
      <c r="H39" s="30" t="s">
        <v>41</v>
      </c>
      <c r="I39" s="10">
        <v>43466</v>
      </c>
      <c r="J39" s="10">
        <v>43617</v>
      </c>
      <c r="K39" s="11">
        <f t="shared" si="0"/>
        <v>0</v>
      </c>
      <c r="L39" s="10">
        <v>43587</v>
      </c>
      <c r="M39" s="42" t="s">
        <v>157</v>
      </c>
      <c r="N39" s="40" t="s">
        <v>9</v>
      </c>
      <c r="O39" s="13"/>
      <c r="P39" s="13"/>
      <c r="Q39" s="13">
        <v>1</v>
      </c>
      <c r="R39" s="13"/>
      <c r="S39" s="13">
        <v>1</v>
      </c>
      <c r="T39" s="13">
        <v>1</v>
      </c>
      <c r="U39" s="13">
        <v>1</v>
      </c>
      <c r="V39" s="13"/>
      <c r="W39" s="13"/>
      <c r="X39" s="39"/>
      <c r="Y39" s="13">
        <v>1</v>
      </c>
      <c r="Z39" s="13"/>
      <c r="AA39" s="13"/>
      <c r="AB39" s="13">
        <v>1</v>
      </c>
      <c r="AC39" s="13">
        <v>1</v>
      </c>
      <c r="AD39" s="13">
        <v>1</v>
      </c>
      <c r="AE39" s="13"/>
      <c r="AF39" s="39">
        <f t="shared" si="1"/>
        <v>8</v>
      </c>
      <c r="AG39" s="30"/>
      <c r="AH39" s="30" t="s">
        <v>0</v>
      </c>
      <c r="AI39" s="13" t="str">
        <f>VLOOKUP(B39,'[1]Exit Interview Report'!$A:$AB,28,0)</f>
        <v xml:space="preserve"> No</v>
      </c>
      <c r="AJ39" s="13"/>
      <c r="AK39" s="13"/>
      <c r="AL39" s="13"/>
      <c r="AM39" s="13"/>
      <c r="AN39" s="8"/>
    </row>
    <row r="40" spans="1:40" x14ac:dyDescent="0.25">
      <c r="A40" s="13">
        <f t="shared" si="2"/>
        <v>36</v>
      </c>
      <c r="B40" s="30">
        <v>101901</v>
      </c>
      <c r="C40" s="30" t="s">
        <v>158</v>
      </c>
      <c r="D40" s="30" t="s">
        <v>92</v>
      </c>
      <c r="E40" s="30" t="s">
        <v>15</v>
      </c>
      <c r="F40" s="30" t="s">
        <v>120</v>
      </c>
      <c r="G40" s="30" t="s">
        <v>4</v>
      </c>
      <c r="H40" s="30" t="s">
        <v>14</v>
      </c>
      <c r="I40" s="10">
        <v>43466</v>
      </c>
      <c r="J40" s="10">
        <v>43631</v>
      </c>
      <c r="K40" s="11">
        <f t="shared" si="0"/>
        <v>0</v>
      </c>
      <c r="L40" s="10">
        <v>43601</v>
      </c>
      <c r="M40" s="42" t="s">
        <v>157</v>
      </c>
      <c r="N40" s="40" t="s">
        <v>9</v>
      </c>
      <c r="O40" s="13"/>
      <c r="P40" s="13"/>
      <c r="Q40" s="13"/>
      <c r="R40" s="13"/>
      <c r="S40" s="13"/>
      <c r="T40" s="13"/>
      <c r="U40" s="13"/>
      <c r="V40" s="13"/>
      <c r="W40" s="13"/>
      <c r="X40" s="39"/>
      <c r="Y40" s="13"/>
      <c r="Z40" s="13"/>
      <c r="AA40" s="13"/>
      <c r="AB40" s="13"/>
      <c r="AC40" s="13"/>
      <c r="AD40" s="13">
        <v>1</v>
      </c>
      <c r="AE40" s="13"/>
      <c r="AF40" s="39">
        <f t="shared" si="1"/>
        <v>1</v>
      </c>
      <c r="AG40" s="30"/>
      <c r="AH40" s="30" t="s">
        <v>0</v>
      </c>
      <c r="AI40" s="13" t="str">
        <f>VLOOKUP(B40,'[1]Exit Interview Report'!$A:$AB,28,0)</f>
        <v xml:space="preserve"> No</v>
      </c>
      <c r="AJ40" s="13"/>
      <c r="AK40" s="13"/>
      <c r="AL40" s="41"/>
      <c r="AM40" s="13"/>
      <c r="AN40" s="8"/>
    </row>
    <row r="41" spans="1:40" x14ac:dyDescent="0.25">
      <c r="A41" s="13">
        <f t="shared" si="2"/>
        <v>37</v>
      </c>
      <c r="B41" s="5">
        <v>100920</v>
      </c>
      <c r="C41" s="12" t="s">
        <v>156</v>
      </c>
      <c r="D41" s="10" t="s">
        <v>155</v>
      </c>
      <c r="E41" s="10" t="s">
        <v>63</v>
      </c>
      <c r="F41" s="30" t="s">
        <v>36</v>
      </c>
      <c r="G41" s="30" t="s">
        <v>4</v>
      </c>
      <c r="H41" s="5" t="s">
        <v>44</v>
      </c>
      <c r="I41" s="10">
        <v>42465</v>
      </c>
      <c r="J41" s="10">
        <v>43659</v>
      </c>
      <c r="K41" s="11">
        <f t="shared" si="0"/>
        <v>3</v>
      </c>
      <c r="L41" s="10">
        <v>43589</v>
      </c>
      <c r="M41" s="22" t="s">
        <v>146</v>
      </c>
      <c r="N41" s="29" t="s">
        <v>1</v>
      </c>
      <c r="O41" s="8"/>
      <c r="P41" s="8"/>
      <c r="Q41" s="8"/>
      <c r="R41" s="8"/>
      <c r="S41" s="8"/>
      <c r="T41" s="8"/>
      <c r="U41" s="8"/>
      <c r="V41" s="8"/>
      <c r="W41" s="8"/>
      <c r="X41" s="17"/>
      <c r="Y41" s="8"/>
      <c r="Z41" s="8">
        <v>1</v>
      </c>
      <c r="AA41" s="8"/>
      <c r="AB41" s="8"/>
      <c r="AC41" s="8">
        <v>1</v>
      </c>
      <c r="AD41" s="8"/>
      <c r="AE41" s="8"/>
      <c r="AF41" s="39">
        <f t="shared" si="1"/>
        <v>2</v>
      </c>
      <c r="AG41" s="5"/>
      <c r="AH41" s="30" t="s">
        <v>0</v>
      </c>
      <c r="AI41" s="13"/>
      <c r="AJ41" s="8"/>
      <c r="AK41" s="8"/>
      <c r="AL41" s="8"/>
      <c r="AM41" s="8"/>
      <c r="AN41" s="8"/>
    </row>
    <row r="42" spans="1:40" x14ac:dyDescent="0.25">
      <c r="A42" s="13">
        <f t="shared" si="2"/>
        <v>38</v>
      </c>
      <c r="B42" s="5">
        <v>101193</v>
      </c>
      <c r="C42" s="12" t="s">
        <v>154</v>
      </c>
      <c r="D42" s="10" t="s">
        <v>0</v>
      </c>
      <c r="E42" s="10" t="s">
        <v>42</v>
      </c>
      <c r="F42" s="10" t="s">
        <v>36</v>
      </c>
      <c r="G42" s="30" t="s">
        <v>4</v>
      </c>
      <c r="H42" s="5" t="s">
        <v>41</v>
      </c>
      <c r="I42" s="10">
        <v>42831</v>
      </c>
      <c r="J42" s="10">
        <v>43666</v>
      </c>
      <c r="K42" s="11">
        <f t="shared" si="0"/>
        <v>2</v>
      </c>
      <c r="L42" s="10">
        <v>43635</v>
      </c>
      <c r="M42" s="22" t="s">
        <v>146</v>
      </c>
      <c r="N42" s="25" t="s">
        <v>9</v>
      </c>
      <c r="O42" s="8"/>
      <c r="P42" s="8">
        <v>1</v>
      </c>
      <c r="Q42" s="1"/>
      <c r="R42" s="1"/>
      <c r="S42" s="1"/>
      <c r="T42" s="1"/>
      <c r="U42" s="1"/>
      <c r="V42" s="1"/>
      <c r="W42" s="1"/>
      <c r="X42" s="2"/>
      <c r="Y42" s="1"/>
      <c r="Z42" s="1"/>
      <c r="AA42" s="1"/>
      <c r="AB42" s="1"/>
      <c r="AC42" s="1"/>
      <c r="AD42" s="1"/>
      <c r="AE42" s="1"/>
      <c r="AF42" s="39">
        <f t="shared" si="1"/>
        <v>1</v>
      </c>
      <c r="AG42" s="5"/>
      <c r="AH42" s="30" t="s">
        <v>0</v>
      </c>
      <c r="AI42" s="13" t="s">
        <v>35</v>
      </c>
      <c r="AJ42" s="8"/>
      <c r="AK42" s="8"/>
      <c r="AL42" s="20"/>
      <c r="AM42" s="8"/>
      <c r="AN42" s="8"/>
    </row>
    <row r="43" spans="1:40" x14ac:dyDescent="0.25">
      <c r="A43" s="13">
        <f t="shared" si="2"/>
        <v>39</v>
      </c>
      <c r="B43" s="5">
        <v>101351</v>
      </c>
      <c r="C43" s="12" t="s">
        <v>153</v>
      </c>
      <c r="D43" s="10" t="s">
        <v>133</v>
      </c>
      <c r="E43" s="10" t="s">
        <v>18</v>
      </c>
      <c r="F43" s="10" t="s">
        <v>36</v>
      </c>
      <c r="G43" s="30" t="s">
        <v>4</v>
      </c>
      <c r="H43" s="5" t="s">
        <v>41</v>
      </c>
      <c r="I43" s="10">
        <v>42940</v>
      </c>
      <c r="J43" s="10">
        <v>43647</v>
      </c>
      <c r="K43" s="11">
        <f t="shared" si="0"/>
        <v>1</v>
      </c>
      <c r="L43" s="10">
        <v>43617</v>
      </c>
      <c r="M43" s="22" t="s">
        <v>146</v>
      </c>
      <c r="N43" s="25" t="s">
        <v>9</v>
      </c>
      <c r="O43" s="8"/>
      <c r="P43" s="8">
        <v>1</v>
      </c>
      <c r="Q43" s="8"/>
      <c r="R43" s="8"/>
      <c r="S43" s="8"/>
      <c r="T43" s="8"/>
      <c r="U43" s="8"/>
      <c r="V43" s="8"/>
      <c r="W43" s="8"/>
      <c r="X43" s="17"/>
      <c r="Y43" s="8"/>
      <c r="Z43" s="8"/>
      <c r="AA43" s="8"/>
      <c r="AB43" s="8"/>
      <c r="AC43" s="8"/>
      <c r="AD43" s="8"/>
      <c r="AE43" s="8"/>
      <c r="AF43" s="39">
        <f t="shared" si="1"/>
        <v>1</v>
      </c>
      <c r="AG43" s="5"/>
      <c r="AH43" s="30" t="s">
        <v>0</v>
      </c>
      <c r="AI43" s="13" t="s">
        <v>35</v>
      </c>
      <c r="AJ43" s="8"/>
      <c r="AK43" s="8"/>
      <c r="AL43" s="20"/>
      <c r="AM43" s="8"/>
      <c r="AN43" s="8"/>
    </row>
    <row r="44" spans="1:40" x14ac:dyDescent="0.25">
      <c r="A44" s="13">
        <f t="shared" si="2"/>
        <v>40</v>
      </c>
      <c r="B44" s="5">
        <v>101359</v>
      </c>
      <c r="C44" s="12" t="s">
        <v>152</v>
      </c>
      <c r="D44" s="10" t="s">
        <v>37</v>
      </c>
      <c r="E44" s="10" t="s">
        <v>126</v>
      </c>
      <c r="F44" s="30" t="s">
        <v>36</v>
      </c>
      <c r="G44" s="30" t="s">
        <v>4</v>
      </c>
      <c r="H44" s="5" t="s">
        <v>44</v>
      </c>
      <c r="I44" s="10">
        <v>42940</v>
      </c>
      <c r="J44" s="10">
        <v>43673</v>
      </c>
      <c r="K44" s="11">
        <f t="shared" si="0"/>
        <v>2</v>
      </c>
      <c r="L44" s="10">
        <v>43643</v>
      </c>
      <c r="M44" s="22" t="s">
        <v>146</v>
      </c>
      <c r="N44" s="25" t="s">
        <v>9</v>
      </c>
      <c r="O44" s="8">
        <v>1</v>
      </c>
      <c r="P44" s="8"/>
      <c r="Q44" s="8"/>
      <c r="R44" s="8"/>
      <c r="S44" s="8">
        <v>1</v>
      </c>
      <c r="T44" s="8"/>
      <c r="U44" s="8"/>
      <c r="V44" s="8"/>
      <c r="W44" s="8">
        <v>1</v>
      </c>
      <c r="X44" s="17">
        <v>1</v>
      </c>
      <c r="Y44" s="8"/>
      <c r="Z44" s="8"/>
      <c r="AA44" s="8"/>
      <c r="AB44" s="8"/>
      <c r="AC44" s="8">
        <v>1</v>
      </c>
      <c r="AD44" s="8"/>
      <c r="AE44" s="8"/>
      <c r="AF44" s="39">
        <f t="shared" si="1"/>
        <v>5</v>
      </c>
      <c r="AG44" s="5"/>
      <c r="AH44" s="30" t="s">
        <v>0</v>
      </c>
      <c r="AI44" s="13" t="s">
        <v>35</v>
      </c>
      <c r="AJ44" s="8"/>
      <c r="AK44" s="8"/>
      <c r="AL44" s="8"/>
      <c r="AM44" s="8"/>
      <c r="AN44" s="8"/>
    </row>
    <row r="45" spans="1:40" x14ac:dyDescent="0.25">
      <c r="A45" s="13">
        <f t="shared" si="2"/>
        <v>41</v>
      </c>
      <c r="B45" s="5">
        <v>101517</v>
      </c>
      <c r="C45" s="12" t="s">
        <v>151</v>
      </c>
      <c r="D45" s="5" t="s">
        <v>25</v>
      </c>
      <c r="E45" s="5" t="s">
        <v>15</v>
      </c>
      <c r="F45" s="5" t="s">
        <v>11</v>
      </c>
      <c r="G45" s="30" t="s">
        <v>4</v>
      </c>
      <c r="H45" s="5" t="s">
        <v>3</v>
      </c>
      <c r="I45" s="10">
        <v>43124</v>
      </c>
      <c r="J45" s="10">
        <v>43671</v>
      </c>
      <c r="K45" s="11">
        <f t="shared" si="0"/>
        <v>1</v>
      </c>
      <c r="L45" s="10">
        <v>43635</v>
      </c>
      <c r="M45" s="22" t="s">
        <v>146</v>
      </c>
      <c r="N45" s="25" t="s">
        <v>9</v>
      </c>
      <c r="O45" s="8"/>
      <c r="P45" s="8"/>
      <c r="Q45" s="8">
        <v>1</v>
      </c>
      <c r="R45" s="8">
        <v>1</v>
      </c>
      <c r="S45" s="8">
        <v>1</v>
      </c>
      <c r="T45" s="8">
        <v>1</v>
      </c>
      <c r="U45" s="8"/>
      <c r="V45" s="8"/>
      <c r="W45" s="8">
        <v>1</v>
      </c>
      <c r="X45" s="17"/>
      <c r="Y45" s="8"/>
      <c r="Z45" s="8"/>
      <c r="AA45" s="8"/>
      <c r="AB45" s="8"/>
      <c r="AC45" s="8"/>
      <c r="AD45" s="8"/>
      <c r="AE45" s="8"/>
      <c r="AF45" s="39">
        <f t="shared" si="1"/>
        <v>5</v>
      </c>
      <c r="AG45" s="31"/>
      <c r="AH45" s="5" t="s">
        <v>8</v>
      </c>
      <c r="AI45" s="13" t="str">
        <f>VLOOKUP(B45,'[1]Exit Interview Report'!$A:$AB,28,0)</f>
        <v xml:space="preserve"> No</v>
      </c>
      <c r="AJ45" s="8"/>
      <c r="AK45" s="8"/>
      <c r="AL45" s="20"/>
      <c r="AM45" s="8"/>
      <c r="AN45" s="8"/>
    </row>
    <row r="46" spans="1:40" x14ac:dyDescent="0.25">
      <c r="A46" s="13">
        <f t="shared" si="2"/>
        <v>42</v>
      </c>
      <c r="B46" s="5">
        <v>101583</v>
      </c>
      <c r="C46" s="12" t="s">
        <v>150</v>
      </c>
      <c r="D46" s="5" t="s">
        <v>122</v>
      </c>
      <c r="E46" s="5" t="s">
        <v>6</v>
      </c>
      <c r="F46" s="5" t="s">
        <v>5</v>
      </c>
      <c r="G46" s="30" t="s">
        <v>4</v>
      </c>
      <c r="H46" s="30" t="s">
        <v>14</v>
      </c>
      <c r="I46" s="10">
        <v>43191</v>
      </c>
      <c r="J46" s="10">
        <v>43646</v>
      </c>
      <c r="K46" s="11">
        <f t="shared" si="0"/>
        <v>1</v>
      </c>
      <c r="L46" s="10">
        <v>43619</v>
      </c>
      <c r="M46" s="22" t="s">
        <v>146</v>
      </c>
      <c r="N46" s="25" t="s">
        <v>1</v>
      </c>
      <c r="O46" s="8"/>
      <c r="P46" s="8"/>
      <c r="Q46" s="8"/>
      <c r="R46" s="8"/>
      <c r="S46" s="8"/>
      <c r="T46" s="8"/>
      <c r="U46" s="8"/>
      <c r="V46" s="8"/>
      <c r="W46" s="8"/>
      <c r="X46" s="17"/>
      <c r="Y46" s="8"/>
      <c r="Z46" s="8"/>
      <c r="AA46" s="8"/>
      <c r="AB46" s="8"/>
      <c r="AC46" s="8"/>
      <c r="AD46" s="8"/>
      <c r="AE46" s="8"/>
      <c r="AF46" s="39">
        <f t="shared" si="1"/>
        <v>0</v>
      </c>
      <c r="AG46" s="31"/>
      <c r="AH46" s="30" t="s">
        <v>0</v>
      </c>
      <c r="AI46" s="13"/>
      <c r="AJ46" s="8"/>
      <c r="AK46" s="8"/>
      <c r="AL46" s="8"/>
      <c r="AM46" s="8"/>
      <c r="AN46" s="8"/>
    </row>
    <row r="47" spans="1:40" x14ac:dyDescent="0.25">
      <c r="A47" s="13">
        <f t="shared" si="2"/>
        <v>43</v>
      </c>
      <c r="B47" s="5">
        <v>101609</v>
      </c>
      <c r="C47" s="12" t="s">
        <v>149</v>
      </c>
      <c r="D47" s="5" t="s">
        <v>0</v>
      </c>
      <c r="E47" s="5" t="s">
        <v>59</v>
      </c>
      <c r="F47" s="30" t="s">
        <v>21</v>
      </c>
      <c r="G47" s="30" t="s">
        <v>4</v>
      </c>
      <c r="H47" s="5" t="s">
        <v>41</v>
      </c>
      <c r="I47" s="10">
        <v>43191</v>
      </c>
      <c r="J47" s="10">
        <v>43677</v>
      </c>
      <c r="K47" s="11">
        <f t="shared" si="0"/>
        <v>1</v>
      </c>
      <c r="L47" s="10">
        <v>43643</v>
      </c>
      <c r="M47" s="22" t="s">
        <v>146</v>
      </c>
      <c r="N47" s="40" t="s">
        <v>9</v>
      </c>
      <c r="O47" s="8">
        <v>1</v>
      </c>
      <c r="P47" s="8">
        <v>1</v>
      </c>
      <c r="Q47" s="8"/>
      <c r="R47" s="8">
        <v>1</v>
      </c>
      <c r="S47" s="8"/>
      <c r="T47" s="8">
        <v>1</v>
      </c>
      <c r="U47" s="8"/>
      <c r="V47" s="8"/>
      <c r="W47" s="8"/>
      <c r="X47" s="17"/>
      <c r="Y47" s="8"/>
      <c r="Z47" s="8"/>
      <c r="AA47" s="8"/>
      <c r="AB47" s="8"/>
      <c r="AC47" s="8"/>
      <c r="AD47" s="8"/>
      <c r="AE47" s="8"/>
      <c r="AF47" s="39">
        <f t="shared" si="1"/>
        <v>4</v>
      </c>
      <c r="AG47" s="31"/>
      <c r="AH47" s="30" t="s">
        <v>0</v>
      </c>
      <c r="AI47" s="13" t="str">
        <f>VLOOKUP(B47,'[1]Exit Interview Report'!$A:$AB,28,0)</f>
        <v xml:space="preserve"> No</v>
      </c>
      <c r="AJ47" s="8"/>
      <c r="AK47" s="8"/>
      <c r="AL47" s="20"/>
      <c r="AM47" s="8"/>
      <c r="AN47" s="8"/>
    </row>
    <row r="48" spans="1:40" x14ac:dyDescent="0.25">
      <c r="A48" s="13">
        <f t="shared" si="2"/>
        <v>44</v>
      </c>
      <c r="B48" s="5">
        <v>101626</v>
      </c>
      <c r="C48" s="12" t="s">
        <v>148</v>
      </c>
      <c r="D48" s="5" t="s">
        <v>25</v>
      </c>
      <c r="E48" s="5" t="s">
        <v>15</v>
      </c>
      <c r="F48" s="5" t="s">
        <v>36</v>
      </c>
      <c r="G48" s="30" t="s">
        <v>4</v>
      </c>
      <c r="H48" s="30" t="s">
        <v>14</v>
      </c>
      <c r="I48" s="10">
        <v>43227</v>
      </c>
      <c r="J48" s="10">
        <v>43616</v>
      </c>
      <c r="K48" s="11">
        <f t="shared" si="0"/>
        <v>1</v>
      </c>
      <c r="L48" s="10">
        <v>43591</v>
      </c>
      <c r="M48" s="22" t="s">
        <v>146</v>
      </c>
      <c r="N48" s="25" t="s">
        <v>1</v>
      </c>
      <c r="O48" s="8"/>
      <c r="P48" s="8"/>
      <c r="Q48" s="8"/>
      <c r="R48" s="8"/>
      <c r="S48" s="8"/>
      <c r="T48" s="8"/>
      <c r="U48" s="8"/>
      <c r="V48" s="8"/>
      <c r="W48" s="8"/>
      <c r="X48" s="17"/>
      <c r="Y48" s="8"/>
      <c r="Z48" s="8"/>
      <c r="AA48" s="8"/>
      <c r="AB48" s="8"/>
      <c r="AC48" s="8"/>
      <c r="AD48" s="8"/>
      <c r="AE48" s="8"/>
      <c r="AF48" s="39">
        <f t="shared" si="1"/>
        <v>0</v>
      </c>
      <c r="AG48" s="31"/>
      <c r="AH48" s="30" t="s">
        <v>0</v>
      </c>
      <c r="AI48" s="13"/>
      <c r="AJ48" s="8"/>
      <c r="AK48" s="8"/>
      <c r="AL48" s="20"/>
      <c r="AM48" s="8"/>
      <c r="AN48" s="8"/>
    </row>
    <row r="49" spans="1:40" x14ac:dyDescent="0.25">
      <c r="A49" s="13">
        <f t="shared" si="2"/>
        <v>45</v>
      </c>
      <c r="B49" s="5">
        <v>101742</v>
      </c>
      <c r="C49" s="12" t="s">
        <v>147</v>
      </c>
      <c r="D49" s="5" t="s">
        <v>21</v>
      </c>
      <c r="E49" s="5" t="s">
        <v>18</v>
      </c>
      <c r="F49" s="5" t="s">
        <v>5</v>
      </c>
      <c r="G49" s="30" t="s">
        <v>4</v>
      </c>
      <c r="H49" s="30" t="s">
        <v>39</v>
      </c>
      <c r="I49" s="10">
        <v>43313</v>
      </c>
      <c r="J49" s="10">
        <v>43660</v>
      </c>
      <c r="K49" s="11">
        <f t="shared" si="0"/>
        <v>0</v>
      </c>
      <c r="L49" s="10">
        <v>43630</v>
      </c>
      <c r="M49" s="22" t="s">
        <v>146</v>
      </c>
      <c r="N49" s="25" t="s">
        <v>9</v>
      </c>
      <c r="O49" s="8"/>
      <c r="P49" s="8"/>
      <c r="Q49" s="8"/>
      <c r="R49" s="8"/>
      <c r="S49" s="8"/>
      <c r="T49" s="8"/>
      <c r="U49" s="8"/>
      <c r="V49" s="8"/>
      <c r="W49" s="8"/>
      <c r="X49" s="17"/>
      <c r="Y49" s="8"/>
      <c r="Z49" s="8"/>
      <c r="AA49" s="8"/>
      <c r="AB49" s="8"/>
      <c r="AC49" s="8">
        <v>1</v>
      </c>
      <c r="AD49" s="8"/>
      <c r="AE49" s="8"/>
      <c r="AF49" s="39">
        <f t="shared" si="1"/>
        <v>1</v>
      </c>
      <c r="AG49" s="31"/>
      <c r="AH49" s="30" t="s">
        <v>0</v>
      </c>
      <c r="AI49" s="13" t="str">
        <f>VLOOKUP(B49,'[1]Exit Interview Report'!$A:$AB,28,0)</f>
        <v xml:space="preserve"> No</v>
      </c>
      <c r="AJ49" s="8"/>
      <c r="AK49" s="8"/>
      <c r="AL49" s="8"/>
      <c r="AM49" s="8"/>
      <c r="AN49" s="8"/>
    </row>
    <row r="50" spans="1:40" x14ac:dyDescent="0.25">
      <c r="A50" s="13">
        <f t="shared" si="2"/>
        <v>46</v>
      </c>
      <c r="B50" s="12">
        <v>100113</v>
      </c>
      <c r="C50" s="12" t="s">
        <v>145</v>
      </c>
      <c r="D50" s="12" t="s">
        <v>56</v>
      </c>
      <c r="E50" s="12" t="s">
        <v>55</v>
      </c>
      <c r="F50" s="12" t="s">
        <v>17</v>
      </c>
      <c r="G50" s="12" t="s">
        <v>4</v>
      </c>
      <c r="H50" s="30" t="s">
        <v>62</v>
      </c>
      <c r="I50" s="10">
        <v>38581</v>
      </c>
      <c r="J50" s="10">
        <v>43700</v>
      </c>
      <c r="K50" s="11">
        <f t="shared" si="0"/>
        <v>14</v>
      </c>
      <c r="L50" s="10">
        <v>43673</v>
      </c>
      <c r="M50" s="9" t="s">
        <v>131</v>
      </c>
      <c r="N50" s="25" t="s">
        <v>9</v>
      </c>
      <c r="O50" s="34">
        <v>1</v>
      </c>
      <c r="P50" s="34"/>
      <c r="Q50" s="34"/>
      <c r="R50" s="34"/>
      <c r="S50" s="34"/>
      <c r="T50" s="34"/>
      <c r="U50" s="34"/>
      <c r="V50" s="34">
        <v>1</v>
      </c>
      <c r="W50" s="34">
        <v>1</v>
      </c>
      <c r="X50" s="19"/>
      <c r="Y50" s="38"/>
      <c r="Z50" s="38"/>
      <c r="AA50" s="34"/>
      <c r="AB50" s="38">
        <v>1</v>
      </c>
      <c r="AC50" s="38">
        <v>1</v>
      </c>
      <c r="AD50" s="38"/>
      <c r="AE50" s="38"/>
      <c r="AF50" s="3">
        <f t="shared" si="1"/>
        <v>5</v>
      </c>
      <c r="AG50" s="31"/>
      <c r="AH50" s="5" t="s">
        <v>8</v>
      </c>
      <c r="AI50" s="13"/>
      <c r="AJ50" s="8"/>
      <c r="AK50" s="8"/>
      <c r="AL50" s="8"/>
      <c r="AM50" s="8"/>
      <c r="AN50" s="8"/>
    </row>
    <row r="51" spans="1:40" x14ac:dyDescent="0.25">
      <c r="A51" s="13">
        <f t="shared" si="2"/>
        <v>47</v>
      </c>
      <c r="B51" s="12">
        <v>100592</v>
      </c>
      <c r="C51" s="12" t="s">
        <v>144</v>
      </c>
      <c r="D51" s="12" t="s">
        <v>135</v>
      </c>
      <c r="E51" s="12" t="s">
        <v>50</v>
      </c>
      <c r="F51" s="12" t="s">
        <v>11</v>
      </c>
      <c r="G51" s="12" t="s">
        <v>4</v>
      </c>
      <c r="H51" s="30" t="s">
        <v>3</v>
      </c>
      <c r="I51" s="10">
        <v>41821</v>
      </c>
      <c r="J51" s="10">
        <v>43682</v>
      </c>
      <c r="K51" s="11">
        <f t="shared" si="0"/>
        <v>5</v>
      </c>
      <c r="L51" s="10">
        <v>43651</v>
      </c>
      <c r="M51" s="9" t="s">
        <v>131</v>
      </c>
      <c r="N51" s="25" t="s">
        <v>9</v>
      </c>
      <c r="O51" s="34"/>
      <c r="P51" s="34">
        <v>1</v>
      </c>
      <c r="Q51" s="34"/>
      <c r="R51" s="34"/>
      <c r="S51" s="34"/>
      <c r="T51" s="34"/>
      <c r="U51" s="34"/>
      <c r="V51" s="34"/>
      <c r="W51" s="34">
        <v>1</v>
      </c>
      <c r="X51" s="19"/>
      <c r="Y51" s="38"/>
      <c r="Z51" s="38"/>
      <c r="AA51" s="34"/>
      <c r="AB51" s="38">
        <v>1</v>
      </c>
      <c r="AC51" s="38">
        <v>1</v>
      </c>
      <c r="AD51" s="38"/>
      <c r="AE51" s="38"/>
      <c r="AF51" s="19">
        <f t="shared" si="1"/>
        <v>4</v>
      </c>
      <c r="AG51" s="31"/>
      <c r="AH51" s="5" t="s">
        <v>8</v>
      </c>
      <c r="AI51" s="13"/>
      <c r="AJ51" s="8"/>
      <c r="AK51" s="8"/>
      <c r="AL51" s="8"/>
      <c r="AM51" s="8"/>
      <c r="AN51" s="8"/>
    </row>
    <row r="52" spans="1:40" x14ac:dyDescent="0.25">
      <c r="A52" s="13">
        <f t="shared" si="2"/>
        <v>48</v>
      </c>
      <c r="B52" s="12">
        <v>100608</v>
      </c>
      <c r="C52" s="12" t="s">
        <v>143</v>
      </c>
      <c r="D52" s="12" t="s">
        <v>12</v>
      </c>
      <c r="E52" s="12" t="s">
        <v>142</v>
      </c>
      <c r="F52" s="12" t="s">
        <v>11</v>
      </c>
      <c r="G52" s="12" t="s">
        <v>4</v>
      </c>
      <c r="H52" s="30" t="s">
        <v>39</v>
      </c>
      <c r="I52" s="10">
        <v>41821</v>
      </c>
      <c r="J52" s="10">
        <v>43707</v>
      </c>
      <c r="K52" s="11">
        <f t="shared" si="0"/>
        <v>5</v>
      </c>
      <c r="L52" s="10">
        <v>43678</v>
      </c>
      <c r="M52" s="9" t="s">
        <v>131</v>
      </c>
      <c r="N52" s="25" t="s">
        <v>9</v>
      </c>
      <c r="O52" s="8">
        <v>1</v>
      </c>
      <c r="P52" s="8">
        <v>1</v>
      </c>
      <c r="Q52" s="8"/>
      <c r="R52" s="8"/>
      <c r="S52" s="8"/>
      <c r="T52" s="8"/>
      <c r="U52" s="8">
        <v>1</v>
      </c>
      <c r="V52" s="8"/>
      <c r="W52" s="8">
        <v>1</v>
      </c>
      <c r="X52" s="17">
        <v>1</v>
      </c>
      <c r="Y52" s="8"/>
      <c r="Z52" s="8">
        <v>1</v>
      </c>
      <c r="AA52" s="8"/>
      <c r="AB52" s="8">
        <v>1</v>
      </c>
      <c r="AC52" s="8"/>
      <c r="AD52" s="8"/>
      <c r="AE52" s="8"/>
      <c r="AF52" s="19">
        <f t="shared" si="1"/>
        <v>7</v>
      </c>
      <c r="AG52" s="31"/>
      <c r="AH52" s="5" t="s">
        <v>8</v>
      </c>
      <c r="AI52" s="13" t="s">
        <v>35</v>
      </c>
      <c r="AJ52" s="8"/>
      <c r="AK52" s="8"/>
      <c r="AL52" s="8"/>
      <c r="AM52" s="8"/>
      <c r="AN52" s="8"/>
    </row>
    <row r="53" spans="1:40" x14ac:dyDescent="0.25">
      <c r="A53" s="13">
        <f t="shared" si="2"/>
        <v>49</v>
      </c>
      <c r="B53" s="12">
        <v>101058</v>
      </c>
      <c r="C53" s="35" t="s">
        <v>141</v>
      </c>
      <c r="D53" s="12" t="s">
        <v>37</v>
      </c>
      <c r="E53" s="12" t="s">
        <v>6</v>
      </c>
      <c r="F53" s="12" t="s">
        <v>36</v>
      </c>
      <c r="G53" s="12" t="s">
        <v>4</v>
      </c>
      <c r="H53" s="30" t="s">
        <v>3</v>
      </c>
      <c r="I53" s="10">
        <v>42660</v>
      </c>
      <c r="J53" s="10">
        <v>43596</v>
      </c>
      <c r="K53" s="11">
        <f t="shared" si="0"/>
        <v>2</v>
      </c>
      <c r="L53" s="10">
        <v>43556</v>
      </c>
      <c r="M53" s="9" t="s">
        <v>131</v>
      </c>
      <c r="N53" s="25" t="s">
        <v>9</v>
      </c>
      <c r="O53" s="34"/>
      <c r="P53" s="34"/>
      <c r="Q53" s="34"/>
      <c r="R53" s="34"/>
      <c r="S53" s="34"/>
      <c r="T53" s="34"/>
      <c r="U53" s="34"/>
      <c r="V53" s="34"/>
      <c r="W53" s="34">
        <v>1</v>
      </c>
      <c r="X53" s="19"/>
      <c r="Y53" s="34"/>
      <c r="Z53" s="34">
        <v>1</v>
      </c>
      <c r="AA53" s="34"/>
      <c r="AB53" s="34"/>
      <c r="AC53" s="34">
        <v>1</v>
      </c>
      <c r="AD53" s="34"/>
      <c r="AE53" s="34"/>
      <c r="AF53" s="3">
        <f t="shared" si="1"/>
        <v>3</v>
      </c>
      <c r="AG53" s="31"/>
      <c r="AH53" s="8" t="s">
        <v>0</v>
      </c>
      <c r="AI53" s="13"/>
      <c r="AJ53" s="8"/>
      <c r="AK53" s="8"/>
      <c r="AL53" s="8"/>
      <c r="AM53" s="8"/>
      <c r="AN53" s="8"/>
    </row>
    <row r="54" spans="1:40" x14ac:dyDescent="0.25">
      <c r="A54" s="13">
        <f t="shared" si="2"/>
        <v>50</v>
      </c>
      <c r="B54" s="12">
        <v>101203</v>
      </c>
      <c r="C54" s="12" t="s">
        <v>140</v>
      </c>
      <c r="D54" s="12" t="s">
        <v>12</v>
      </c>
      <c r="E54" s="12" t="s">
        <v>22</v>
      </c>
      <c r="F54" s="12" t="s">
        <v>11</v>
      </c>
      <c r="G54" s="12" t="s">
        <v>4</v>
      </c>
      <c r="H54" s="30" t="s">
        <v>44</v>
      </c>
      <c r="I54" s="10">
        <v>42842</v>
      </c>
      <c r="J54" s="10">
        <v>43694</v>
      </c>
      <c r="K54" s="11">
        <f t="shared" si="0"/>
        <v>2</v>
      </c>
      <c r="L54" s="10">
        <v>43665</v>
      </c>
      <c r="M54" s="9" t="s">
        <v>131</v>
      </c>
      <c r="N54" s="25" t="s">
        <v>9</v>
      </c>
      <c r="O54" s="5"/>
      <c r="P54" s="5"/>
      <c r="Q54" s="5"/>
      <c r="R54" s="5">
        <v>1</v>
      </c>
      <c r="S54" s="5">
        <v>1</v>
      </c>
      <c r="T54" s="5">
        <v>1</v>
      </c>
      <c r="U54" s="5"/>
      <c r="V54" s="5"/>
      <c r="W54" s="5"/>
      <c r="X54" s="21"/>
      <c r="Y54" s="5"/>
      <c r="Z54" s="5"/>
      <c r="AA54" s="5"/>
      <c r="AB54" s="5"/>
      <c r="AC54" s="5">
        <v>1</v>
      </c>
      <c r="AD54" s="5"/>
      <c r="AE54" s="5"/>
      <c r="AF54" s="37">
        <f t="shared" si="1"/>
        <v>4</v>
      </c>
      <c r="AG54" s="8"/>
      <c r="AH54" s="5" t="s">
        <v>8</v>
      </c>
      <c r="AI54" s="13" t="str">
        <f>VLOOKUP(B54,'[1]Exit Interview Report'!$A:$AB,28,0)</f>
        <v xml:space="preserve"> No</v>
      </c>
      <c r="AJ54" s="8"/>
      <c r="AK54" s="8"/>
      <c r="AL54" s="20"/>
      <c r="AM54" s="8"/>
      <c r="AN54" s="8"/>
    </row>
    <row r="55" spans="1:40" x14ac:dyDescent="0.25">
      <c r="A55" s="13">
        <f t="shared" si="2"/>
        <v>51</v>
      </c>
      <c r="B55" s="12">
        <v>101344</v>
      </c>
      <c r="C55" s="12" t="s">
        <v>139</v>
      </c>
      <c r="D55" s="12" t="s">
        <v>138</v>
      </c>
      <c r="E55" s="12" t="s">
        <v>42</v>
      </c>
      <c r="F55" s="12" t="s">
        <v>36</v>
      </c>
      <c r="G55" s="12" t="s">
        <v>4</v>
      </c>
      <c r="H55" s="30" t="s">
        <v>44</v>
      </c>
      <c r="I55" s="10">
        <v>42934</v>
      </c>
      <c r="J55" s="10">
        <v>43694</v>
      </c>
      <c r="K55" s="11">
        <f t="shared" si="0"/>
        <v>2</v>
      </c>
      <c r="L55" s="10">
        <v>43665</v>
      </c>
      <c r="M55" s="9" t="s">
        <v>131</v>
      </c>
      <c r="N55" s="25" t="s">
        <v>9</v>
      </c>
      <c r="O55" s="8">
        <v>1</v>
      </c>
      <c r="P55" s="8">
        <v>1</v>
      </c>
      <c r="Q55" s="8">
        <v>1</v>
      </c>
      <c r="R55" s="8"/>
      <c r="S55" s="8"/>
      <c r="T55" s="8">
        <v>1</v>
      </c>
      <c r="U55" s="8">
        <v>1</v>
      </c>
      <c r="V55" s="8"/>
      <c r="W55" s="8">
        <v>1</v>
      </c>
      <c r="X55" s="8">
        <v>1</v>
      </c>
      <c r="Y55" s="8">
        <v>1</v>
      </c>
      <c r="Z55" s="8">
        <v>1</v>
      </c>
      <c r="AA55" s="8"/>
      <c r="AB55" s="8">
        <v>1</v>
      </c>
      <c r="AC55" s="8"/>
      <c r="AD55" s="8"/>
      <c r="AE55" s="8"/>
      <c r="AF55" s="36">
        <f t="shared" si="1"/>
        <v>10</v>
      </c>
      <c r="AG55" s="33"/>
      <c r="AH55" s="8" t="s">
        <v>0</v>
      </c>
      <c r="AI55" s="13" t="str">
        <f>VLOOKUP(B55,'[1]Exit Interview Report'!$A:$AB,28,0)</f>
        <v xml:space="preserve"> No</v>
      </c>
      <c r="AJ55" s="8"/>
      <c r="AK55" s="8"/>
      <c r="AL55" s="8"/>
      <c r="AM55" s="8"/>
      <c r="AN55" s="8"/>
    </row>
    <row r="56" spans="1:40" x14ac:dyDescent="0.25">
      <c r="A56" s="13">
        <f t="shared" si="2"/>
        <v>52</v>
      </c>
      <c r="B56" s="12">
        <v>101436</v>
      </c>
      <c r="C56" s="35" t="s">
        <v>137</v>
      </c>
      <c r="D56" s="12" t="s">
        <v>33</v>
      </c>
      <c r="E56" s="12" t="s">
        <v>42</v>
      </c>
      <c r="F56" s="12" t="s">
        <v>36</v>
      </c>
      <c r="G56" s="12" t="s">
        <v>4</v>
      </c>
      <c r="H56" s="30" t="s">
        <v>3</v>
      </c>
      <c r="I56" s="10">
        <v>43022</v>
      </c>
      <c r="J56" s="10">
        <v>43564</v>
      </c>
      <c r="K56" s="11">
        <f t="shared" si="0"/>
        <v>1</v>
      </c>
      <c r="L56" s="10">
        <v>43507</v>
      </c>
      <c r="M56" s="9" t="s">
        <v>131</v>
      </c>
      <c r="N56" s="8" t="s">
        <v>9</v>
      </c>
      <c r="O56" s="34"/>
      <c r="P56" s="34"/>
      <c r="Q56" s="34"/>
      <c r="R56" s="34"/>
      <c r="S56" s="34"/>
      <c r="T56" s="34"/>
      <c r="U56" s="34"/>
      <c r="V56" s="34"/>
      <c r="W56" s="34"/>
      <c r="X56" s="19"/>
      <c r="Y56" s="34"/>
      <c r="Z56" s="34"/>
      <c r="AA56" s="34"/>
      <c r="AB56" s="34"/>
      <c r="AC56" s="34">
        <v>1</v>
      </c>
      <c r="AD56" s="34"/>
      <c r="AE56" s="34"/>
      <c r="AF56" s="3">
        <f t="shared" si="1"/>
        <v>1</v>
      </c>
      <c r="AG56" s="33"/>
      <c r="AH56" s="8" t="s">
        <v>0</v>
      </c>
      <c r="AI56" s="13" t="str">
        <f>VLOOKUP(B56,'[1]Exit Interview Report'!$A:$AB,28,0)</f>
        <v xml:space="preserve"> No</v>
      </c>
      <c r="AJ56" s="8"/>
      <c r="AK56" s="8"/>
      <c r="AL56" s="20"/>
      <c r="AM56" s="8"/>
      <c r="AN56" s="8"/>
    </row>
    <row r="57" spans="1:40" x14ac:dyDescent="0.25">
      <c r="A57" s="13">
        <f t="shared" si="2"/>
        <v>53</v>
      </c>
      <c r="B57" s="12">
        <v>101453</v>
      </c>
      <c r="C57" s="12" t="s">
        <v>125</v>
      </c>
      <c r="D57" s="12" t="s">
        <v>122</v>
      </c>
      <c r="E57" s="12" t="s">
        <v>6</v>
      </c>
      <c r="F57" s="12" t="s">
        <v>5</v>
      </c>
      <c r="G57" s="12" t="s">
        <v>4</v>
      </c>
      <c r="H57" s="30" t="s">
        <v>32</v>
      </c>
      <c r="I57" s="10">
        <v>43040</v>
      </c>
      <c r="J57" s="10">
        <v>43667</v>
      </c>
      <c r="K57" s="11">
        <f t="shared" si="0"/>
        <v>1</v>
      </c>
      <c r="L57" s="10">
        <v>43628</v>
      </c>
      <c r="M57" s="9" t="s">
        <v>131</v>
      </c>
      <c r="N57" s="29" t="s">
        <v>1</v>
      </c>
      <c r="O57" s="8"/>
      <c r="P57" s="8"/>
      <c r="Q57" s="8"/>
      <c r="R57" s="8"/>
      <c r="S57" s="8"/>
      <c r="T57" s="8"/>
      <c r="U57" s="8"/>
      <c r="V57" s="8"/>
      <c r="W57" s="8"/>
      <c r="X57" s="17"/>
      <c r="Y57" s="8"/>
      <c r="Z57" s="8"/>
      <c r="AA57" s="8"/>
      <c r="AB57" s="8"/>
      <c r="AC57" s="8"/>
      <c r="AD57" s="8"/>
      <c r="AE57" s="8"/>
      <c r="AF57" s="3">
        <f t="shared" si="1"/>
        <v>0</v>
      </c>
      <c r="AG57" s="31"/>
      <c r="AH57" s="8" t="s">
        <v>0</v>
      </c>
      <c r="AI57" s="13" t="str">
        <f>VLOOKUP(B57,'[1]Exit Interview Report'!$A:$AB,28,0)</f>
        <v xml:space="preserve"> No</v>
      </c>
      <c r="AJ57" s="8"/>
      <c r="AK57" s="8"/>
      <c r="AL57" s="20"/>
      <c r="AM57" s="8"/>
      <c r="AN57" s="8"/>
    </row>
    <row r="58" spans="1:40" x14ac:dyDescent="0.25">
      <c r="A58" s="13">
        <f t="shared" si="2"/>
        <v>54</v>
      </c>
      <c r="B58" s="12">
        <v>101584</v>
      </c>
      <c r="C58" s="12" t="s">
        <v>123</v>
      </c>
      <c r="D58" s="12" t="s">
        <v>122</v>
      </c>
      <c r="E58" s="12" t="s">
        <v>6</v>
      </c>
      <c r="F58" s="12" t="s">
        <v>5</v>
      </c>
      <c r="G58" s="12" t="s">
        <v>4</v>
      </c>
      <c r="H58" s="30" t="s">
        <v>14</v>
      </c>
      <c r="I58" s="10">
        <v>43191</v>
      </c>
      <c r="J58" s="10">
        <v>43664</v>
      </c>
      <c r="K58" s="11">
        <f t="shared" si="0"/>
        <v>1</v>
      </c>
      <c r="L58" s="10">
        <v>43619</v>
      </c>
      <c r="M58" s="9" t="s">
        <v>131</v>
      </c>
      <c r="N58" s="25" t="s">
        <v>1</v>
      </c>
      <c r="O58" s="8"/>
      <c r="P58" s="8"/>
      <c r="Q58" s="8"/>
      <c r="R58" s="8"/>
      <c r="S58" s="8"/>
      <c r="T58" s="8"/>
      <c r="U58" s="8"/>
      <c r="V58" s="8"/>
      <c r="W58" s="8"/>
      <c r="X58" s="17"/>
      <c r="Y58" s="8"/>
      <c r="Z58" s="8"/>
      <c r="AA58" s="8"/>
      <c r="AB58" s="8"/>
      <c r="AC58" s="8"/>
      <c r="AD58" s="8"/>
      <c r="AE58" s="8"/>
      <c r="AF58" s="3">
        <f t="shared" si="1"/>
        <v>0</v>
      </c>
      <c r="AG58" s="16"/>
      <c r="AH58" s="8" t="s">
        <v>0</v>
      </c>
      <c r="AI58" s="13" t="str">
        <f>VLOOKUP(B58,'[1]Exit Interview Report'!$A:$AB,28,0)</f>
        <v xml:space="preserve"> Yes</v>
      </c>
      <c r="AJ58" s="8"/>
      <c r="AK58" s="8"/>
      <c r="AL58" s="8"/>
      <c r="AM58" s="8"/>
      <c r="AN58" s="8"/>
    </row>
    <row r="59" spans="1:40" ht="15.75" x14ac:dyDescent="0.25">
      <c r="A59" s="13">
        <f t="shared" si="2"/>
        <v>55</v>
      </c>
      <c r="B59" s="12">
        <v>101663</v>
      </c>
      <c r="C59" s="12" t="s">
        <v>136</v>
      </c>
      <c r="D59" s="12" t="s">
        <v>135</v>
      </c>
      <c r="E59" s="12" t="s">
        <v>50</v>
      </c>
      <c r="F59" s="12" t="s">
        <v>11</v>
      </c>
      <c r="G59" s="12" t="s">
        <v>4</v>
      </c>
      <c r="H59" s="30" t="s">
        <v>14</v>
      </c>
      <c r="I59" s="10">
        <v>43260</v>
      </c>
      <c r="J59" s="10">
        <v>43690</v>
      </c>
      <c r="K59" s="11">
        <f t="shared" si="0"/>
        <v>1</v>
      </c>
      <c r="L59" s="10">
        <v>43659</v>
      </c>
      <c r="M59" s="9" t="s">
        <v>131</v>
      </c>
      <c r="N59" s="25" t="s">
        <v>1</v>
      </c>
      <c r="O59" s="8"/>
      <c r="P59" s="5"/>
      <c r="Q59" s="5"/>
      <c r="R59" s="5"/>
      <c r="S59" s="5"/>
      <c r="T59" s="5"/>
      <c r="U59" s="5"/>
      <c r="V59" s="5"/>
      <c r="W59" s="5"/>
      <c r="X59" s="17"/>
      <c r="Y59" s="5"/>
      <c r="Z59" s="5"/>
      <c r="AA59" s="5"/>
      <c r="AB59" s="5"/>
      <c r="AC59" s="5"/>
      <c r="AD59" s="5"/>
      <c r="AE59" s="32"/>
      <c r="AF59" s="19">
        <f t="shared" si="1"/>
        <v>0</v>
      </c>
      <c r="AG59" s="24"/>
      <c r="AH59" s="5" t="s">
        <v>8</v>
      </c>
      <c r="AI59" s="13" t="str">
        <f>VLOOKUP(B59,'[1]Exit Interview Report'!$A:$AB,28,0)</f>
        <v xml:space="preserve"> No</v>
      </c>
      <c r="AJ59" s="8"/>
      <c r="AK59" s="8"/>
      <c r="AL59" s="20"/>
      <c r="AM59" s="8"/>
      <c r="AN59" s="8"/>
    </row>
    <row r="60" spans="1:40" x14ac:dyDescent="0.25">
      <c r="A60" s="13">
        <f t="shared" si="2"/>
        <v>56</v>
      </c>
      <c r="B60" s="12">
        <v>101908</v>
      </c>
      <c r="C60" s="12" t="s">
        <v>121</v>
      </c>
      <c r="D60" s="12" t="s">
        <v>92</v>
      </c>
      <c r="E60" s="12" t="s">
        <v>15</v>
      </c>
      <c r="F60" s="12" t="s">
        <v>120</v>
      </c>
      <c r="G60" s="12" t="s">
        <v>4</v>
      </c>
      <c r="H60" s="30" t="s">
        <v>14</v>
      </c>
      <c r="I60" s="10">
        <v>43466</v>
      </c>
      <c r="J60" s="10">
        <v>43680</v>
      </c>
      <c r="K60" s="11">
        <f t="shared" si="0"/>
        <v>0</v>
      </c>
      <c r="L60" s="10">
        <v>43650</v>
      </c>
      <c r="M60" s="9" t="s">
        <v>131</v>
      </c>
      <c r="N60" s="25" t="s">
        <v>1</v>
      </c>
      <c r="O60" s="8"/>
      <c r="P60" s="5"/>
      <c r="Q60" s="5"/>
      <c r="R60" s="5"/>
      <c r="S60" s="5"/>
      <c r="T60" s="5"/>
      <c r="U60" s="5"/>
      <c r="V60" s="5"/>
      <c r="W60" s="5"/>
      <c r="X60" s="17"/>
      <c r="Y60" s="5"/>
      <c r="Z60" s="5"/>
      <c r="AA60" s="5"/>
      <c r="AB60" s="5"/>
      <c r="AC60" s="5"/>
      <c r="AD60" s="5"/>
      <c r="AE60" s="5"/>
      <c r="AF60" s="3">
        <f t="shared" si="1"/>
        <v>0</v>
      </c>
      <c r="AG60" s="31"/>
      <c r="AH60" s="8" t="s">
        <v>0</v>
      </c>
      <c r="AI60" s="13" t="str">
        <f>VLOOKUP(B60,'[1]Exit Interview Report'!$A:$AB,28,0)</f>
        <v xml:space="preserve"> No</v>
      </c>
      <c r="AJ60" s="8"/>
      <c r="AK60" s="8"/>
      <c r="AL60" s="20"/>
      <c r="AM60" s="8"/>
      <c r="AN60" s="8"/>
    </row>
    <row r="61" spans="1:40" x14ac:dyDescent="0.25">
      <c r="A61" s="13">
        <f t="shared" si="2"/>
        <v>57</v>
      </c>
      <c r="B61" s="12">
        <v>102035</v>
      </c>
      <c r="C61" s="12" t="s">
        <v>134</v>
      </c>
      <c r="D61" s="12" t="s">
        <v>133</v>
      </c>
      <c r="E61" s="12" t="s">
        <v>132</v>
      </c>
      <c r="F61" s="12" t="s">
        <v>36</v>
      </c>
      <c r="G61" s="12" t="s">
        <v>4</v>
      </c>
      <c r="H61" s="30" t="s">
        <v>44</v>
      </c>
      <c r="I61" s="10">
        <v>43627</v>
      </c>
      <c r="J61" s="10">
        <v>43638</v>
      </c>
      <c r="K61" s="11">
        <f t="shared" si="0"/>
        <v>0</v>
      </c>
      <c r="L61" s="10">
        <v>43705</v>
      </c>
      <c r="M61" s="9" t="s">
        <v>131</v>
      </c>
      <c r="N61" s="29" t="s">
        <v>1</v>
      </c>
      <c r="O61" s="5"/>
      <c r="P61" s="28"/>
      <c r="Q61" s="28"/>
      <c r="R61" s="28"/>
      <c r="S61" s="28"/>
      <c r="T61" s="28"/>
      <c r="U61" s="28"/>
      <c r="V61" s="28"/>
      <c r="W61" s="28"/>
      <c r="X61" s="21"/>
      <c r="Y61" s="28"/>
      <c r="Z61" s="28"/>
      <c r="AA61" s="5"/>
      <c r="AB61" s="28"/>
      <c r="AC61" s="28"/>
      <c r="AD61" s="28"/>
      <c r="AE61" s="28"/>
      <c r="AF61" s="3">
        <f t="shared" si="1"/>
        <v>0</v>
      </c>
      <c r="AG61" s="27"/>
      <c r="AH61" s="5" t="s">
        <v>0</v>
      </c>
      <c r="AI61" s="13" t="s">
        <v>35</v>
      </c>
      <c r="AJ61" s="8"/>
      <c r="AK61" s="8"/>
      <c r="AL61" s="20"/>
      <c r="AM61" s="8"/>
      <c r="AN61" s="8"/>
    </row>
    <row r="62" spans="1:40" x14ac:dyDescent="0.25">
      <c r="A62" s="13">
        <f t="shared" si="2"/>
        <v>58</v>
      </c>
      <c r="B62" s="12">
        <v>100433</v>
      </c>
      <c r="C62" s="23" t="s">
        <v>130</v>
      </c>
      <c r="D62" s="12" t="s">
        <v>60</v>
      </c>
      <c r="E62" s="12" t="s">
        <v>59</v>
      </c>
      <c r="F62" s="12" t="s">
        <v>129</v>
      </c>
      <c r="G62" s="12" t="s">
        <v>4</v>
      </c>
      <c r="H62" s="12" t="s">
        <v>41</v>
      </c>
      <c r="I62" s="10">
        <v>41153</v>
      </c>
      <c r="J62" s="10">
        <v>43728</v>
      </c>
      <c r="K62" s="11">
        <f t="shared" si="0"/>
        <v>7</v>
      </c>
      <c r="L62" s="10">
        <v>43633</v>
      </c>
      <c r="M62" s="22" t="s">
        <v>116</v>
      </c>
      <c r="N62" s="26" t="s">
        <v>9</v>
      </c>
      <c r="O62" s="8"/>
      <c r="P62" s="25"/>
      <c r="Q62" s="25"/>
      <c r="R62" s="25"/>
      <c r="S62" s="25"/>
      <c r="T62" s="25"/>
      <c r="U62" s="25"/>
      <c r="V62" s="25"/>
      <c r="W62" s="25"/>
      <c r="X62" s="17"/>
      <c r="Y62" s="25"/>
      <c r="Z62" s="25"/>
      <c r="AA62" s="25"/>
      <c r="AB62" s="25"/>
      <c r="AC62" s="25">
        <v>1</v>
      </c>
      <c r="AD62" s="25"/>
      <c r="AE62" s="25"/>
      <c r="AF62" s="3">
        <f t="shared" si="1"/>
        <v>1</v>
      </c>
      <c r="AG62" s="24"/>
      <c r="AH62" s="5" t="s">
        <v>8</v>
      </c>
      <c r="AI62" s="13" t="str">
        <f>VLOOKUP(B62,'[1]Exit Interview Report'!$A:$AB,28,0)</f>
        <v xml:space="preserve"> No</v>
      </c>
      <c r="AJ62" s="8"/>
      <c r="AK62" s="8"/>
      <c r="AL62" s="20"/>
      <c r="AM62" s="8"/>
      <c r="AN62" s="8"/>
    </row>
    <row r="63" spans="1:40" x14ac:dyDescent="0.25">
      <c r="A63" s="13">
        <f t="shared" si="2"/>
        <v>59</v>
      </c>
      <c r="B63" s="12">
        <v>101146</v>
      </c>
      <c r="C63" s="23" t="s">
        <v>128</v>
      </c>
      <c r="D63" s="12" t="s">
        <v>37</v>
      </c>
      <c r="E63" s="12" t="s">
        <v>15</v>
      </c>
      <c r="F63" s="12" t="s">
        <v>36</v>
      </c>
      <c r="G63" s="12" t="s">
        <v>4</v>
      </c>
      <c r="H63" s="12" t="s">
        <v>44</v>
      </c>
      <c r="I63" s="10">
        <v>42767</v>
      </c>
      <c r="J63" s="10">
        <v>43717</v>
      </c>
      <c r="K63" s="11">
        <f t="shared" si="0"/>
        <v>2</v>
      </c>
      <c r="L63" s="10">
        <v>43679</v>
      </c>
      <c r="M63" s="22" t="s">
        <v>116</v>
      </c>
      <c r="N63" s="8" t="s">
        <v>9</v>
      </c>
      <c r="O63" s="8"/>
      <c r="P63" s="8">
        <v>1</v>
      </c>
      <c r="Q63" s="8">
        <v>1</v>
      </c>
      <c r="R63" s="8"/>
      <c r="S63" s="8">
        <v>1</v>
      </c>
      <c r="T63" s="8">
        <v>1</v>
      </c>
      <c r="U63" s="8">
        <v>1</v>
      </c>
      <c r="V63" s="8"/>
      <c r="W63" s="8">
        <v>1</v>
      </c>
      <c r="X63" s="17">
        <v>1</v>
      </c>
      <c r="Y63" s="8">
        <v>1</v>
      </c>
      <c r="Z63" s="8"/>
      <c r="AA63" s="8"/>
      <c r="AB63" s="8">
        <v>1</v>
      </c>
      <c r="AC63" s="8">
        <v>1</v>
      </c>
      <c r="AD63" s="8">
        <v>1</v>
      </c>
      <c r="AE63" s="8">
        <v>1</v>
      </c>
      <c r="AF63" s="3">
        <f t="shared" si="1"/>
        <v>12</v>
      </c>
      <c r="AG63" s="16"/>
      <c r="AH63" s="8" t="s">
        <v>0</v>
      </c>
      <c r="AI63" s="13" t="s">
        <v>35</v>
      </c>
      <c r="AJ63" s="8"/>
      <c r="AK63" s="8"/>
      <c r="AL63" s="20"/>
      <c r="AM63" s="8"/>
      <c r="AN63" s="8"/>
    </row>
    <row r="64" spans="1:40" x14ac:dyDescent="0.25">
      <c r="A64" s="13">
        <f t="shared" si="2"/>
        <v>60</v>
      </c>
      <c r="B64" s="12">
        <v>101360</v>
      </c>
      <c r="C64" s="23" t="s">
        <v>127</v>
      </c>
      <c r="D64" s="12" t="s">
        <v>37</v>
      </c>
      <c r="E64" s="12" t="s">
        <v>126</v>
      </c>
      <c r="F64" s="12" t="s">
        <v>36</v>
      </c>
      <c r="G64" s="12" t="s">
        <v>4</v>
      </c>
      <c r="H64" s="12" t="s">
        <v>44</v>
      </c>
      <c r="I64" s="10">
        <v>42940</v>
      </c>
      <c r="J64" s="10">
        <v>43731</v>
      </c>
      <c r="K64" s="11">
        <f t="shared" si="0"/>
        <v>2</v>
      </c>
      <c r="L64" s="10">
        <v>43701</v>
      </c>
      <c r="M64" s="22" t="s">
        <v>116</v>
      </c>
      <c r="N64" s="8" t="s">
        <v>9</v>
      </c>
      <c r="O64" s="8"/>
      <c r="P64" s="8">
        <v>1</v>
      </c>
      <c r="Q64" s="8"/>
      <c r="R64" s="8">
        <v>1</v>
      </c>
      <c r="S64" s="8">
        <v>1</v>
      </c>
      <c r="T64" s="8"/>
      <c r="U64" s="8">
        <v>1</v>
      </c>
      <c r="V64" s="8"/>
      <c r="W64" s="8">
        <v>1</v>
      </c>
      <c r="X64" s="17"/>
      <c r="Y64" s="8"/>
      <c r="Z64" s="8"/>
      <c r="AA64" s="8"/>
      <c r="AB64" s="8">
        <v>1</v>
      </c>
      <c r="AC64" s="8">
        <v>1</v>
      </c>
      <c r="AD64" s="8">
        <v>1</v>
      </c>
      <c r="AE64" s="8">
        <v>1</v>
      </c>
      <c r="AF64" s="3">
        <f t="shared" si="1"/>
        <v>9</v>
      </c>
      <c r="AG64" s="16"/>
      <c r="AH64" s="8" t="s">
        <v>0</v>
      </c>
      <c r="AI64" s="13" t="s">
        <v>35</v>
      </c>
      <c r="AJ64" s="8"/>
      <c r="AK64" s="8"/>
      <c r="AL64" s="8"/>
      <c r="AM64" s="8"/>
      <c r="AN64" s="8"/>
    </row>
    <row r="65" spans="1:40" x14ac:dyDescent="0.25">
      <c r="A65" s="13">
        <f t="shared" si="2"/>
        <v>61</v>
      </c>
      <c r="B65" s="12">
        <v>101453</v>
      </c>
      <c r="C65" s="23" t="s">
        <v>125</v>
      </c>
      <c r="D65" s="12" t="s">
        <v>122</v>
      </c>
      <c r="E65" s="12" t="s">
        <v>6</v>
      </c>
      <c r="F65" s="12" t="s">
        <v>5</v>
      </c>
      <c r="G65" s="12" t="s">
        <v>4</v>
      </c>
      <c r="H65" s="12" t="s">
        <v>32</v>
      </c>
      <c r="I65" s="10">
        <v>43040</v>
      </c>
      <c r="J65" s="10">
        <v>43667</v>
      </c>
      <c r="K65" s="11">
        <f t="shared" si="0"/>
        <v>1</v>
      </c>
      <c r="L65" s="10">
        <v>43628</v>
      </c>
      <c r="M65" s="22" t="s">
        <v>116</v>
      </c>
      <c r="N65" s="8" t="s">
        <v>1</v>
      </c>
      <c r="O65" s="8"/>
      <c r="P65" s="8"/>
      <c r="Q65" s="8"/>
      <c r="R65" s="8"/>
      <c r="S65" s="8"/>
      <c r="T65" s="8"/>
      <c r="U65" s="8"/>
      <c r="V65" s="8"/>
      <c r="W65" s="8"/>
      <c r="X65" s="17"/>
      <c r="Y65" s="8"/>
      <c r="Z65" s="8"/>
      <c r="AA65" s="8"/>
      <c r="AB65" s="8"/>
      <c r="AC65" s="8"/>
      <c r="AD65" s="8"/>
      <c r="AE65" s="8"/>
      <c r="AF65" s="3">
        <f t="shared" si="1"/>
        <v>0</v>
      </c>
      <c r="AG65" s="16"/>
      <c r="AH65" s="8" t="s">
        <v>0</v>
      </c>
      <c r="AI65" s="13" t="str">
        <f>VLOOKUP(B65,'[1]Exit Interview Report'!$A:$AB,28,0)</f>
        <v xml:space="preserve"> No</v>
      </c>
      <c r="AJ65" s="8"/>
      <c r="AK65" s="8"/>
      <c r="AL65" s="20"/>
      <c r="AM65" s="8"/>
      <c r="AN65" s="8"/>
    </row>
    <row r="66" spans="1:40" x14ac:dyDescent="0.25">
      <c r="A66" s="13">
        <f t="shared" si="2"/>
        <v>62</v>
      </c>
      <c r="B66" s="12">
        <v>101534</v>
      </c>
      <c r="C66" s="23" t="s">
        <v>124</v>
      </c>
      <c r="D66" s="12" t="s">
        <v>37</v>
      </c>
      <c r="E66" s="12" t="s">
        <v>22</v>
      </c>
      <c r="F66" s="12" t="s">
        <v>36</v>
      </c>
      <c r="G66" s="12" t="s">
        <v>4</v>
      </c>
      <c r="H66" s="12" t="s">
        <v>44</v>
      </c>
      <c r="I66" s="10">
        <v>43136</v>
      </c>
      <c r="J66" s="10">
        <v>43711</v>
      </c>
      <c r="K66" s="11">
        <f t="shared" si="0"/>
        <v>1</v>
      </c>
      <c r="L66" s="10">
        <v>43678</v>
      </c>
      <c r="M66" s="22" t="s">
        <v>116</v>
      </c>
      <c r="N66" s="8" t="s">
        <v>9</v>
      </c>
      <c r="O66" s="8">
        <v>1</v>
      </c>
      <c r="P66" s="8"/>
      <c r="Q66" s="8"/>
      <c r="R66" s="8">
        <v>1</v>
      </c>
      <c r="S66" s="8"/>
      <c r="T66" s="8">
        <v>1</v>
      </c>
      <c r="U66" s="8"/>
      <c r="V66" s="8">
        <v>1</v>
      </c>
      <c r="W66" s="8">
        <v>1</v>
      </c>
      <c r="X66" s="17">
        <v>1</v>
      </c>
      <c r="Y66" s="8">
        <v>1</v>
      </c>
      <c r="Z66" s="8">
        <v>1</v>
      </c>
      <c r="AA66" s="8"/>
      <c r="AB66" s="8"/>
      <c r="AC66" s="8"/>
      <c r="AD66" s="8">
        <v>1</v>
      </c>
      <c r="AE66" s="8"/>
      <c r="AF66" s="3">
        <f t="shared" si="1"/>
        <v>9</v>
      </c>
      <c r="AG66" s="16"/>
      <c r="AH66" s="8" t="s">
        <v>0</v>
      </c>
      <c r="AI66" s="13" t="s">
        <v>35</v>
      </c>
      <c r="AJ66" s="8"/>
      <c r="AK66" s="8"/>
      <c r="AL66" s="8"/>
      <c r="AM66" s="8"/>
      <c r="AN66" s="8"/>
    </row>
    <row r="67" spans="1:40" x14ac:dyDescent="0.25">
      <c r="A67" s="13">
        <f t="shared" si="2"/>
        <v>63</v>
      </c>
      <c r="B67" s="12">
        <v>101584</v>
      </c>
      <c r="C67" s="23" t="s">
        <v>123</v>
      </c>
      <c r="D67" s="12" t="s">
        <v>122</v>
      </c>
      <c r="E67" s="12" t="s">
        <v>6</v>
      </c>
      <c r="F67" s="12" t="s">
        <v>5</v>
      </c>
      <c r="G67" s="12" t="s">
        <v>4</v>
      </c>
      <c r="H67" s="12" t="s">
        <v>14</v>
      </c>
      <c r="I67" s="10">
        <v>43191</v>
      </c>
      <c r="J67" s="10">
        <v>43664</v>
      </c>
      <c r="K67" s="11">
        <f t="shared" si="0"/>
        <v>1</v>
      </c>
      <c r="L67" s="10">
        <v>43619</v>
      </c>
      <c r="M67" s="22" t="s">
        <v>116</v>
      </c>
      <c r="N67" s="8" t="s">
        <v>1</v>
      </c>
      <c r="O67" s="1"/>
      <c r="P67" s="8"/>
      <c r="Q67" s="8"/>
      <c r="R67" s="8"/>
      <c r="S67" s="8"/>
      <c r="T67" s="8"/>
      <c r="U67" s="8"/>
      <c r="V67" s="8"/>
      <c r="W67" s="8"/>
      <c r="X67" s="17"/>
      <c r="Y67" s="8"/>
      <c r="Z67" s="8"/>
      <c r="AA67" s="8"/>
      <c r="AB67" s="8"/>
      <c r="AC67" s="8"/>
      <c r="AD67" s="8"/>
      <c r="AE67" s="8"/>
      <c r="AF67" s="3">
        <f t="shared" si="1"/>
        <v>0</v>
      </c>
      <c r="AG67" s="16"/>
      <c r="AH67" s="8" t="s">
        <v>0</v>
      </c>
      <c r="AI67" s="13" t="str">
        <f>VLOOKUP(B67,'[1]Exit Interview Report'!$A:$AB,28,0)</f>
        <v xml:space="preserve"> Yes</v>
      </c>
      <c r="AJ67" s="8"/>
      <c r="AK67" s="8"/>
      <c r="AL67" s="20"/>
      <c r="AM67" s="8"/>
      <c r="AN67" s="8"/>
    </row>
    <row r="68" spans="1:40" x14ac:dyDescent="0.25">
      <c r="A68" s="13">
        <f t="shared" si="2"/>
        <v>64</v>
      </c>
      <c r="B68" s="12">
        <v>101908</v>
      </c>
      <c r="C68" s="23" t="s">
        <v>121</v>
      </c>
      <c r="D68" s="12" t="s">
        <v>92</v>
      </c>
      <c r="E68" s="12" t="s">
        <v>15</v>
      </c>
      <c r="F68" s="12" t="s">
        <v>120</v>
      </c>
      <c r="G68" s="12" t="s">
        <v>4</v>
      </c>
      <c r="H68" s="12" t="s">
        <v>14</v>
      </c>
      <c r="I68" s="10">
        <v>43466</v>
      </c>
      <c r="J68" s="10">
        <v>43680</v>
      </c>
      <c r="K68" s="11">
        <f t="shared" si="0"/>
        <v>0</v>
      </c>
      <c r="L68" s="10">
        <v>43650</v>
      </c>
      <c r="M68" s="22" t="s">
        <v>116</v>
      </c>
      <c r="N68" s="8" t="s">
        <v>1</v>
      </c>
      <c r="O68" s="8"/>
      <c r="P68" s="8"/>
      <c r="Q68" s="8"/>
      <c r="R68" s="8"/>
      <c r="S68" s="8"/>
      <c r="T68" s="8"/>
      <c r="U68" s="8"/>
      <c r="V68" s="8"/>
      <c r="W68" s="8"/>
      <c r="X68" s="17"/>
      <c r="Y68" s="8"/>
      <c r="Z68" s="8"/>
      <c r="AA68" s="8"/>
      <c r="AB68" s="8"/>
      <c r="AC68" s="8"/>
      <c r="AD68" s="8"/>
      <c r="AE68" s="8"/>
      <c r="AF68" s="3">
        <f t="shared" si="1"/>
        <v>0</v>
      </c>
      <c r="AG68" s="16"/>
      <c r="AH68" s="8" t="s">
        <v>0</v>
      </c>
      <c r="AI68" s="13" t="str">
        <f>VLOOKUP(B68,'[1]Exit Interview Report'!$A:$AB,28,0)</f>
        <v xml:space="preserve"> No</v>
      </c>
      <c r="AJ68" s="8"/>
      <c r="AK68" s="8"/>
      <c r="AL68" s="8"/>
      <c r="AM68" s="8"/>
      <c r="AN68" s="8"/>
    </row>
    <row r="69" spans="1:40" x14ac:dyDescent="0.25">
      <c r="A69" s="13">
        <f t="shared" si="2"/>
        <v>65</v>
      </c>
      <c r="B69" s="12">
        <v>100865</v>
      </c>
      <c r="C69" s="12" t="s">
        <v>119</v>
      </c>
      <c r="D69" s="12" t="s">
        <v>37</v>
      </c>
      <c r="E69" s="12" t="s">
        <v>15</v>
      </c>
      <c r="F69" s="12" t="s">
        <v>36</v>
      </c>
      <c r="G69" s="12" t="s">
        <v>4</v>
      </c>
      <c r="H69" s="12" t="s">
        <v>44</v>
      </c>
      <c r="I69" s="10">
        <v>42373</v>
      </c>
      <c r="J69" s="10">
        <v>43738</v>
      </c>
      <c r="K69" s="11">
        <f t="shared" ref="K69:K122" si="3">DATEDIF(I69,J69,"y")</f>
        <v>3</v>
      </c>
      <c r="L69" s="10">
        <v>43708</v>
      </c>
      <c r="M69" s="9" t="s">
        <v>116</v>
      </c>
      <c r="N69" s="8" t="s">
        <v>9</v>
      </c>
      <c r="O69" s="8"/>
      <c r="P69" s="8">
        <v>1</v>
      </c>
      <c r="Q69" s="8"/>
      <c r="R69" s="8"/>
      <c r="S69" s="8"/>
      <c r="T69" s="8"/>
      <c r="U69" s="8"/>
      <c r="V69" s="8"/>
      <c r="W69" s="8">
        <v>1</v>
      </c>
      <c r="X69" s="17"/>
      <c r="Y69" s="8"/>
      <c r="Z69" s="8"/>
      <c r="AA69" s="8"/>
      <c r="AB69" s="8"/>
      <c r="AC69" s="8"/>
      <c r="AD69" s="8"/>
      <c r="AE69" s="8"/>
      <c r="AF69" s="3">
        <f t="shared" ref="AF69:AF122" si="4">SUM(O69:AE69)</f>
        <v>2</v>
      </c>
      <c r="AG69" s="16"/>
      <c r="AH69" s="5" t="s">
        <v>0</v>
      </c>
      <c r="AI69" s="13" t="s">
        <v>35</v>
      </c>
      <c r="AJ69" s="8"/>
      <c r="AK69" s="8"/>
      <c r="AL69" s="8"/>
      <c r="AM69" s="8"/>
      <c r="AN69" s="8"/>
    </row>
    <row r="70" spans="1:40" x14ac:dyDescent="0.25">
      <c r="A70" s="13">
        <f t="shared" si="2"/>
        <v>66</v>
      </c>
      <c r="B70" s="12">
        <v>101362</v>
      </c>
      <c r="C70" s="12" t="s">
        <v>118</v>
      </c>
      <c r="D70" s="12" t="s">
        <v>37</v>
      </c>
      <c r="E70" s="12" t="s">
        <v>22</v>
      </c>
      <c r="F70" s="12" t="s">
        <v>36</v>
      </c>
      <c r="G70" s="12" t="s">
        <v>4</v>
      </c>
      <c r="H70" s="12" t="s">
        <v>14</v>
      </c>
      <c r="I70" s="10">
        <v>42940</v>
      </c>
      <c r="J70" s="10">
        <v>43731</v>
      </c>
      <c r="K70" s="11">
        <f t="shared" si="3"/>
        <v>2</v>
      </c>
      <c r="L70" s="10">
        <v>43641</v>
      </c>
      <c r="M70" s="9" t="s">
        <v>116</v>
      </c>
      <c r="N70" s="8" t="s">
        <v>1</v>
      </c>
      <c r="O70" s="8"/>
      <c r="P70" s="8"/>
      <c r="Q70" s="8"/>
      <c r="R70" s="8"/>
      <c r="S70" s="8"/>
      <c r="T70" s="8"/>
      <c r="U70" s="8"/>
      <c r="V70" s="8"/>
      <c r="W70" s="8"/>
      <c r="X70" s="17"/>
      <c r="Y70" s="8"/>
      <c r="Z70" s="8"/>
      <c r="AA70" s="8"/>
      <c r="AB70" s="8"/>
      <c r="AC70" s="8"/>
      <c r="AD70" s="8"/>
      <c r="AE70" s="8"/>
      <c r="AF70" s="3">
        <f t="shared" si="4"/>
        <v>0</v>
      </c>
      <c r="AG70" s="16"/>
      <c r="AH70" s="5" t="s">
        <v>0</v>
      </c>
      <c r="AI70" s="13"/>
      <c r="AJ70" s="8"/>
      <c r="AK70" s="8"/>
      <c r="AL70" s="20"/>
      <c r="AM70" s="8"/>
      <c r="AN70" s="8"/>
    </row>
    <row r="71" spans="1:40" x14ac:dyDescent="0.25">
      <c r="A71" s="13">
        <f t="shared" ref="A71:A104" si="5">A70+1</f>
        <v>67</v>
      </c>
      <c r="B71" s="12">
        <v>101418</v>
      </c>
      <c r="C71" s="12" t="s">
        <v>117</v>
      </c>
      <c r="D71" s="12" t="s">
        <v>37</v>
      </c>
      <c r="E71" s="12" t="s">
        <v>15</v>
      </c>
      <c r="F71" s="12" t="s">
        <v>36</v>
      </c>
      <c r="G71" s="12" t="s">
        <v>4</v>
      </c>
      <c r="H71" s="12" t="s">
        <v>44</v>
      </c>
      <c r="I71" s="10">
        <v>43003</v>
      </c>
      <c r="J71" s="10">
        <v>43737</v>
      </c>
      <c r="K71" s="11">
        <f t="shared" si="3"/>
        <v>2</v>
      </c>
      <c r="L71" s="10">
        <v>43707</v>
      </c>
      <c r="M71" s="9" t="s">
        <v>116</v>
      </c>
      <c r="N71" s="8" t="s">
        <v>9</v>
      </c>
      <c r="O71" s="8"/>
      <c r="P71" s="8"/>
      <c r="Q71" s="8" t="s">
        <v>115</v>
      </c>
      <c r="R71" s="5"/>
      <c r="S71" s="5"/>
      <c r="T71" s="5"/>
      <c r="U71" s="5"/>
      <c r="V71" s="5"/>
      <c r="W71" s="5"/>
      <c r="X71" s="21"/>
      <c r="Y71" s="5"/>
      <c r="Z71" s="5"/>
      <c r="AA71" s="5"/>
      <c r="AB71" s="5"/>
      <c r="AC71" s="5"/>
      <c r="AD71" s="5"/>
      <c r="AE71" s="5"/>
      <c r="AF71" s="3">
        <f t="shared" si="4"/>
        <v>0</v>
      </c>
      <c r="AG71" s="16"/>
      <c r="AH71" s="5" t="s">
        <v>0</v>
      </c>
      <c r="AI71" s="13" t="str">
        <f>VLOOKUP(B71,'[1]Exit Interview Report'!$A:$AB,28,0)</f>
        <v xml:space="preserve"> No</v>
      </c>
      <c r="AJ71" s="8"/>
      <c r="AK71" s="8"/>
      <c r="AL71" s="20"/>
      <c r="AM71" s="8"/>
      <c r="AN71" s="8"/>
    </row>
    <row r="72" spans="1:40" ht="30" x14ac:dyDescent="0.25">
      <c r="A72" s="13">
        <f t="shared" si="5"/>
        <v>68</v>
      </c>
      <c r="B72" s="12">
        <v>100023</v>
      </c>
      <c r="C72" s="5" t="s">
        <v>114</v>
      </c>
      <c r="D72" s="5" t="s">
        <v>33</v>
      </c>
      <c r="E72" s="5" t="s">
        <v>50</v>
      </c>
      <c r="F72" s="5" t="s">
        <v>11</v>
      </c>
      <c r="G72" s="12" t="s">
        <v>4</v>
      </c>
      <c r="H72" s="12" t="s">
        <v>44</v>
      </c>
      <c r="I72" s="10">
        <v>31943</v>
      </c>
      <c r="J72" s="10">
        <v>43790</v>
      </c>
      <c r="K72" s="11">
        <f t="shared" si="3"/>
        <v>32</v>
      </c>
      <c r="L72" s="10">
        <v>43795</v>
      </c>
      <c r="M72" s="9" t="s">
        <v>70</v>
      </c>
      <c r="N72" s="8" t="s">
        <v>1</v>
      </c>
      <c r="O72" s="8"/>
      <c r="P72" s="8"/>
      <c r="Q72" s="8"/>
      <c r="R72" s="8"/>
      <c r="S72" s="8"/>
      <c r="T72" s="8"/>
      <c r="U72" s="8"/>
      <c r="V72" s="8"/>
      <c r="W72" s="8"/>
      <c r="X72" s="17"/>
      <c r="Y72" s="8"/>
      <c r="Z72" s="8"/>
      <c r="AA72" s="8"/>
      <c r="AB72" s="8"/>
      <c r="AC72" s="8"/>
      <c r="AD72" s="8"/>
      <c r="AE72" s="8"/>
      <c r="AF72" s="19">
        <f t="shared" si="4"/>
        <v>0</v>
      </c>
      <c r="AG72" s="16" t="s">
        <v>96</v>
      </c>
      <c r="AH72" s="5" t="s">
        <v>8</v>
      </c>
      <c r="AI72" s="13"/>
      <c r="AJ72" s="8"/>
      <c r="AK72" s="8"/>
      <c r="AL72" s="20"/>
      <c r="AM72" s="8"/>
      <c r="AN72" s="8"/>
    </row>
    <row r="73" spans="1:40" ht="30" x14ac:dyDescent="0.25">
      <c r="A73" s="13">
        <f t="shared" si="5"/>
        <v>69</v>
      </c>
      <c r="B73" s="12">
        <v>100033</v>
      </c>
      <c r="C73" s="5" t="s">
        <v>113</v>
      </c>
      <c r="D73" s="5" t="s">
        <v>33</v>
      </c>
      <c r="E73" s="5" t="s">
        <v>18</v>
      </c>
      <c r="F73" s="5" t="s">
        <v>36</v>
      </c>
      <c r="G73" s="12" t="s">
        <v>4</v>
      </c>
      <c r="H73" s="12" t="s">
        <v>44</v>
      </c>
      <c r="I73" s="10">
        <v>32582</v>
      </c>
      <c r="J73" s="10">
        <v>43790</v>
      </c>
      <c r="K73" s="11">
        <f t="shared" si="3"/>
        <v>30</v>
      </c>
      <c r="L73" s="10">
        <v>43795</v>
      </c>
      <c r="M73" s="9" t="s">
        <v>70</v>
      </c>
      <c r="N73" s="8" t="s">
        <v>1</v>
      </c>
      <c r="O73" s="8"/>
      <c r="P73" s="8"/>
      <c r="Q73" s="8"/>
      <c r="R73" s="8"/>
      <c r="S73" s="8"/>
      <c r="T73" s="8"/>
      <c r="U73" s="8"/>
      <c r="V73" s="8"/>
      <c r="W73" s="8"/>
      <c r="X73" s="17"/>
      <c r="Y73" s="8"/>
      <c r="Z73" s="8"/>
      <c r="AA73" s="8"/>
      <c r="AB73" s="8"/>
      <c r="AC73" s="8"/>
      <c r="AD73" s="8"/>
      <c r="AE73" s="8"/>
      <c r="AF73" s="3">
        <f t="shared" si="4"/>
        <v>0</v>
      </c>
      <c r="AG73" s="16" t="s">
        <v>96</v>
      </c>
      <c r="AH73" s="5" t="s">
        <v>0</v>
      </c>
      <c r="AI73" s="13"/>
      <c r="AJ73" s="8"/>
      <c r="AK73" s="8"/>
      <c r="AL73" s="20"/>
      <c r="AM73" s="8"/>
      <c r="AN73" s="8"/>
    </row>
    <row r="74" spans="1:40" ht="30" x14ac:dyDescent="0.25">
      <c r="A74" s="13">
        <f t="shared" si="5"/>
        <v>70</v>
      </c>
      <c r="B74" s="12">
        <v>100039</v>
      </c>
      <c r="C74" s="5" t="s">
        <v>112</v>
      </c>
      <c r="D74" s="5" t="s">
        <v>33</v>
      </c>
      <c r="E74" s="5" t="s">
        <v>15</v>
      </c>
      <c r="F74" s="5" t="s">
        <v>111</v>
      </c>
      <c r="G74" s="12" t="s">
        <v>4</v>
      </c>
      <c r="H74" s="12" t="s">
        <v>44</v>
      </c>
      <c r="I74" s="10">
        <v>32762</v>
      </c>
      <c r="J74" s="10">
        <v>43822</v>
      </c>
      <c r="K74" s="11">
        <f t="shared" si="3"/>
        <v>30</v>
      </c>
      <c r="L74" s="10">
        <v>43823</v>
      </c>
      <c r="M74" s="9" t="s">
        <v>73</v>
      </c>
      <c r="N74" s="8" t="s">
        <v>1</v>
      </c>
      <c r="O74" s="8"/>
      <c r="P74" s="8"/>
      <c r="Q74" s="8"/>
      <c r="R74" s="8"/>
      <c r="S74" s="8"/>
      <c r="T74" s="8"/>
      <c r="U74" s="8"/>
      <c r="V74" s="8"/>
      <c r="W74" s="8"/>
      <c r="X74" s="17"/>
      <c r="Y74" s="8"/>
      <c r="Z74" s="8"/>
      <c r="AA74" s="8"/>
      <c r="AB74" s="8"/>
      <c r="AC74" s="8"/>
      <c r="AD74" s="8"/>
      <c r="AE74" s="8"/>
      <c r="AF74" s="3">
        <f t="shared" si="4"/>
        <v>0</v>
      </c>
      <c r="AG74" s="16" t="s">
        <v>96</v>
      </c>
      <c r="AH74" s="5" t="s">
        <v>8</v>
      </c>
      <c r="AI74" s="13"/>
      <c r="AJ74" s="8"/>
      <c r="AK74" s="8"/>
      <c r="AL74" s="20"/>
      <c r="AM74" s="8"/>
      <c r="AN74" s="8"/>
    </row>
    <row r="75" spans="1:40" ht="30" x14ac:dyDescent="0.25">
      <c r="A75" s="13">
        <f t="shared" si="5"/>
        <v>71</v>
      </c>
      <c r="B75" s="12">
        <v>100040</v>
      </c>
      <c r="C75" s="5" t="s">
        <v>110</v>
      </c>
      <c r="D75" s="5" t="s">
        <v>33</v>
      </c>
      <c r="E75" s="5" t="s">
        <v>15</v>
      </c>
      <c r="F75" s="5" t="s">
        <v>36</v>
      </c>
      <c r="G75" s="12" t="s">
        <v>4</v>
      </c>
      <c r="H75" s="12" t="s">
        <v>44</v>
      </c>
      <c r="I75" s="10">
        <v>32762</v>
      </c>
      <c r="J75" s="10">
        <v>43790</v>
      </c>
      <c r="K75" s="11">
        <f t="shared" si="3"/>
        <v>30</v>
      </c>
      <c r="L75" s="10">
        <v>43795</v>
      </c>
      <c r="M75" s="9" t="s">
        <v>70</v>
      </c>
      <c r="N75" s="8" t="s">
        <v>1</v>
      </c>
      <c r="O75" s="8"/>
      <c r="P75" s="8"/>
      <c r="Q75" s="8"/>
      <c r="R75" s="8"/>
      <c r="S75" s="8"/>
      <c r="T75" s="8"/>
      <c r="U75" s="8"/>
      <c r="V75" s="8"/>
      <c r="W75" s="8"/>
      <c r="X75" s="17"/>
      <c r="Y75" s="8"/>
      <c r="Z75" s="8"/>
      <c r="AA75" s="8"/>
      <c r="AB75" s="8"/>
      <c r="AC75" s="8"/>
      <c r="AD75" s="8"/>
      <c r="AE75" s="8"/>
      <c r="AF75" s="3">
        <f t="shared" si="4"/>
        <v>0</v>
      </c>
      <c r="AG75" s="16" t="s">
        <v>96</v>
      </c>
      <c r="AH75" s="5" t="s">
        <v>0</v>
      </c>
      <c r="AI75" s="13"/>
      <c r="AJ75" s="8"/>
      <c r="AK75" s="8"/>
      <c r="AL75" s="8"/>
      <c r="AM75" s="8"/>
      <c r="AN75" s="8"/>
    </row>
    <row r="76" spans="1:40" ht="30" x14ac:dyDescent="0.25">
      <c r="A76" s="13">
        <f t="shared" si="5"/>
        <v>72</v>
      </c>
      <c r="B76" s="12">
        <v>100043</v>
      </c>
      <c r="C76" s="5" t="s">
        <v>109</v>
      </c>
      <c r="D76" s="5" t="s">
        <v>105</v>
      </c>
      <c r="E76" s="5" t="s">
        <v>18</v>
      </c>
      <c r="F76" s="5" t="s">
        <v>108</v>
      </c>
      <c r="G76" s="12" t="s">
        <v>4</v>
      </c>
      <c r="H76" s="12" t="s">
        <v>44</v>
      </c>
      <c r="I76" s="10">
        <v>32938</v>
      </c>
      <c r="J76" s="10">
        <v>43741</v>
      </c>
      <c r="K76" s="11">
        <f t="shared" si="3"/>
        <v>29</v>
      </c>
      <c r="L76" s="10">
        <v>43761</v>
      </c>
      <c r="M76" s="9" t="s">
        <v>58</v>
      </c>
      <c r="N76" s="8" t="s">
        <v>1</v>
      </c>
      <c r="O76" s="8"/>
      <c r="P76" s="8"/>
      <c r="Q76" s="8"/>
      <c r="R76" s="8"/>
      <c r="S76" s="8"/>
      <c r="T76" s="8"/>
      <c r="U76" s="8"/>
      <c r="V76" s="8"/>
      <c r="W76" s="8"/>
      <c r="X76" s="17"/>
      <c r="Y76" s="8"/>
      <c r="Z76" s="8"/>
      <c r="AA76" s="8"/>
      <c r="AB76" s="8"/>
      <c r="AC76" s="8"/>
      <c r="AD76" s="8"/>
      <c r="AE76" s="8"/>
      <c r="AF76" s="3">
        <f t="shared" si="4"/>
        <v>0</v>
      </c>
      <c r="AG76" s="16" t="s">
        <v>96</v>
      </c>
      <c r="AH76" s="5" t="s">
        <v>8</v>
      </c>
      <c r="AI76" s="13"/>
      <c r="AJ76" s="8"/>
      <c r="AK76" s="8"/>
      <c r="AL76" s="8"/>
      <c r="AM76" s="8"/>
      <c r="AN76" s="8"/>
    </row>
    <row r="77" spans="1:40" ht="30" x14ac:dyDescent="0.25">
      <c r="A77" s="13">
        <f t="shared" si="5"/>
        <v>73</v>
      </c>
      <c r="B77" s="12">
        <v>100051</v>
      </c>
      <c r="C77" s="5" t="s">
        <v>107</v>
      </c>
      <c r="D77" s="5" t="s">
        <v>33</v>
      </c>
      <c r="E77" s="5" t="s">
        <v>22</v>
      </c>
      <c r="F77" s="5" t="s">
        <v>94</v>
      </c>
      <c r="G77" s="12" t="s">
        <v>4</v>
      </c>
      <c r="H77" s="12" t="s">
        <v>44</v>
      </c>
      <c r="I77" s="10">
        <v>33729</v>
      </c>
      <c r="J77" s="10">
        <v>43822</v>
      </c>
      <c r="K77" s="11">
        <f t="shared" si="3"/>
        <v>27</v>
      </c>
      <c r="L77" s="10">
        <v>43823</v>
      </c>
      <c r="M77" s="9" t="s">
        <v>73</v>
      </c>
      <c r="N77" s="8" t="s">
        <v>1</v>
      </c>
      <c r="O77" s="8"/>
      <c r="P77" s="8"/>
      <c r="Q77" s="8"/>
      <c r="R77" s="8"/>
      <c r="S77" s="8"/>
      <c r="T77" s="8"/>
      <c r="U77" s="8"/>
      <c r="V77" s="8"/>
      <c r="W77" s="8"/>
      <c r="X77" s="17"/>
      <c r="Y77" s="8"/>
      <c r="Z77" s="8"/>
      <c r="AA77" s="8"/>
      <c r="AB77" s="8"/>
      <c r="AC77" s="8"/>
      <c r="AD77" s="8"/>
      <c r="AE77" s="8"/>
      <c r="AF77" s="3">
        <f t="shared" si="4"/>
        <v>0</v>
      </c>
      <c r="AG77" s="16" t="s">
        <v>96</v>
      </c>
      <c r="AH77" s="5" t="s">
        <v>8</v>
      </c>
      <c r="AI77" s="13"/>
      <c r="AJ77" s="8"/>
      <c r="AK77" s="8"/>
      <c r="AL77" s="8"/>
      <c r="AM77" s="8"/>
      <c r="AN77" s="8"/>
    </row>
    <row r="78" spans="1:40" ht="30" x14ac:dyDescent="0.25">
      <c r="A78" s="13">
        <f t="shared" si="5"/>
        <v>74</v>
      </c>
      <c r="B78" s="12">
        <v>100077</v>
      </c>
      <c r="C78" s="5" t="s">
        <v>106</v>
      </c>
      <c r="D78" s="5" t="s">
        <v>105</v>
      </c>
      <c r="E78" s="5" t="s">
        <v>18</v>
      </c>
      <c r="F78" s="5" t="s">
        <v>11</v>
      </c>
      <c r="G78" s="12" t="s">
        <v>4</v>
      </c>
      <c r="H78" s="12" t="s">
        <v>44</v>
      </c>
      <c r="I78" s="10">
        <v>35537</v>
      </c>
      <c r="J78" s="10">
        <v>43748</v>
      </c>
      <c r="K78" s="11">
        <f t="shared" si="3"/>
        <v>22</v>
      </c>
      <c r="L78" s="10">
        <v>43761</v>
      </c>
      <c r="M78" s="9" t="s">
        <v>58</v>
      </c>
      <c r="N78" s="8" t="s">
        <v>1</v>
      </c>
      <c r="O78" s="8"/>
      <c r="P78" s="8"/>
      <c r="Q78" s="8"/>
      <c r="R78" s="8"/>
      <c r="S78" s="8"/>
      <c r="T78" s="8"/>
      <c r="U78" s="8"/>
      <c r="V78" s="8"/>
      <c r="W78" s="8"/>
      <c r="X78" s="17"/>
      <c r="Y78" s="8"/>
      <c r="Z78" s="8"/>
      <c r="AA78" s="8"/>
      <c r="AB78" s="8"/>
      <c r="AC78" s="8"/>
      <c r="AD78" s="8"/>
      <c r="AE78" s="8"/>
      <c r="AF78" s="19">
        <f t="shared" si="4"/>
        <v>0</v>
      </c>
      <c r="AG78" s="16" t="s">
        <v>96</v>
      </c>
      <c r="AH78" s="5" t="s">
        <v>8</v>
      </c>
      <c r="AI78" s="13"/>
      <c r="AJ78" s="8"/>
      <c r="AK78" s="8"/>
      <c r="AL78" s="20"/>
      <c r="AM78" s="8"/>
      <c r="AN78" s="8"/>
    </row>
    <row r="79" spans="1:40" x14ac:dyDescent="0.25">
      <c r="A79" s="13">
        <f t="shared" si="5"/>
        <v>75</v>
      </c>
      <c r="B79" s="12">
        <v>100116</v>
      </c>
      <c r="C79" s="5" t="s">
        <v>104</v>
      </c>
      <c r="D79" s="5" t="s">
        <v>56</v>
      </c>
      <c r="E79" s="5" t="s">
        <v>55</v>
      </c>
      <c r="F79" s="5" t="s">
        <v>81</v>
      </c>
      <c r="G79" s="12" t="s">
        <v>4</v>
      </c>
      <c r="H79" s="5" t="s">
        <v>14</v>
      </c>
      <c r="I79" s="10">
        <v>38614</v>
      </c>
      <c r="J79" s="10">
        <v>43819</v>
      </c>
      <c r="K79" s="11">
        <f t="shared" si="3"/>
        <v>14</v>
      </c>
      <c r="L79" s="10">
        <v>43784</v>
      </c>
      <c r="M79" s="9" t="s">
        <v>73</v>
      </c>
      <c r="N79" s="8" t="s">
        <v>9</v>
      </c>
      <c r="O79" s="8"/>
      <c r="P79" s="8"/>
      <c r="Q79" s="8"/>
      <c r="R79" s="8"/>
      <c r="S79" s="8"/>
      <c r="T79" s="8"/>
      <c r="U79" s="8"/>
      <c r="V79" s="8"/>
      <c r="W79" s="8"/>
      <c r="X79" s="17"/>
      <c r="Y79" s="8"/>
      <c r="Z79" s="8"/>
      <c r="AA79" s="8"/>
      <c r="AB79" s="8"/>
      <c r="AC79" s="8"/>
      <c r="AD79" s="8"/>
      <c r="AE79" s="8"/>
      <c r="AF79" s="3">
        <f t="shared" si="4"/>
        <v>0</v>
      </c>
      <c r="AG79" s="16"/>
      <c r="AH79" s="5" t="s">
        <v>80</v>
      </c>
      <c r="AI79" s="13"/>
      <c r="AJ79" s="8"/>
      <c r="AK79" s="8"/>
      <c r="AL79" s="20"/>
      <c r="AM79" s="8"/>
      <c r="AN79" s="8"/>
    </row>
    <row r="80" spans="1:40" x14ac:dyDescent="0.25">
      <c r="A80" s="13">
        <f t="shared" si="5"/>
        <v>76</v>
      </c>
      <c r="B80" s="12">
        <v>100219</v>
      </c>
      <c r="C80" s="5" t="s">
        <v>103</v>
      </c>
      <c r="D80" s="5" t="s">
        <v>0</v>
      </c>
      <c r="E80" s="5" t="s">
        <v>102</v>
      </c>
      <c r="F80" s="5" t="s">
        <v>94</v>
      </c>
      <c r="G80" s="12" t="s">
        <v>4</v>
      </c>
      <c r="H80" s="5" t="s">
        <v>3</v>
      </c>
      <c r="I80" s="10">
        <v>39632</v>
      </c>
      <c r="J80" s="10">
        <v>43785</v>
      </c>
      <c r="K80" s="11">
        <f t="shared" si="3"/>
        <v>11</v>
      </c>
      <c r="L80" s="10">
        <v>43749</v>
      </c>
      <c r="M80" s="9" t="s">
        <v>70</v>
      </c>
      <c r="N80" s="8" t="s">
        <v>9</v>
      </c>
      <c r="O80" s="8"/>
      <c r="P80" s="8"/>
      <c r="Q80" s="8"/>
      <c r="R80" s="8"/>
      <c r="S80" s="8"/>
      <c r="T80" s="8"/>
      <c r="U80" s="8"/>
      <c r="V80" s="8"/>
      <c r="W80" s="8"/>
      <c r="X80" s="17"/>
      <c r="Y80" s="8"/>
      <c r="Z80" s="8"/>
      <c r="AA80" s="8"/>
      <c r="AB80" s="8"/>
      <c r="AC80" s="8"/>
      <c r="AD80" s="8"/>
      <c r="AE80" s="8"/>
      <c r="AF80" s="3">
        <f t="shared" si="4"/>
        <v>0</v>
      </c>
      <c r="AG80" s="16"/>
      <c r="AH80" s="5" t="s">
        <v>8</v>
      </c>
      <c r="AI80" s="13"/>
      <c r="AJ80" s="8"/>
      <c r="AK80" s="8"/>
      <c r="AL80" s="8"/>
      <c r="AM80" s="8"/>
      <c r="AN80" s="8"/>
    </row>
    <row r="81" spans="1:40" x14ac:dyDescent="0.25">
      <c r="A81" s="13">
        <f t="shared" si="5"/>
        <v>77</v>
      </c>
      <c r="B81" s="12">
        <v>100526</v>
      </c>
      <c r="C81" s="5" t="s">
        <v>101</v>
      </c>
      <c r="D81" s="5" t="s">
        <v>47</v>
      </c>
      <c r="E81" s="5" t="s">
        <v>22</v>
      </c>
      <c r="F81" s="5" t="s">
        <v>21</v>
      </c>
      <c r="G81" s="12" t="s">
        <v>4</v>
      </c>
      <c r="H81" s="5" t="s">
        <v>100</v>
      </c>
      <c r="I81" s="10">
        <v>41638</v>
      </c>
      <c r="J81" s="10">
        <v>43774</v>
      </c>
      <c r="K81" s="11">
        <f t="shared" si="3"/>
        <v>5</v>
      </c>
      <c r="L81" s="10">
        <v>43742</v>
      </c>
      <c r="M81" s="9" t="s">
        <v>70</v>
      </c>
      <c r="N81" s="8" t="s">
        <v>9</v>
      </c>
      <c r="O81" s="8"/>
      <c r="P81" s="8"/>
      <c r="Q81" s="8"/>
      <c r="R81" s="8"/>
      <c r="S81" s="8"/>
      <c r="T81" s="8"/>
      <c r="U81" s="8"/>
      <c r="V81" s="8"/>
      <c r="W81" s="8"/>
      <c r="X81" s="17"/>
      <c r="Y81" s="8"/>
      <c r="Z81" s="8"/>
      <c r="AA81" s="8"/>
      <c r="AB81" s="8"/>
      <c r="AC81" s="8"/>
      <c r="AD81" s="8"/>
      <c r="AE81" s="8"/>
      <c r="AF81" s="3">
        <f t="shared" si="4"/>
        <v>0</v>
      </c>
      <c r="AG81" s="16"/>
      <c r="AH81" s="5" t="s">
        <v>0</v>
      </c>
      <c r="AI81" s="13"/>
      <c r="AJ81" s="8"/>
      <c r="AK81" s="8"/>
      <c r="AL81" s="8"/>
      <c r="AM81" s="8"/>
      <c r="AN81" s="8"/>
    </row>
    <row r="82" spans="1:40" x14ac:dyDescent="0.25">
      <c r="A82" s="13">
        <f t="shared" si="5"/>
        <v>78</v>
      </c>
      <c r="B82" s="12">
        <v>100551</v>
      </c>
      <c r="C82" s="5" t="s">
        <v>99</v>
      </c>
      <c r="D82" s="5" t="s">
        <v>0</v>
      </c>
      <c r="E82" s="5" t="s">
        <v>59</v>
      </c>
      <c r="F82" s="5" t="s">
        <v>21</v>
      </c>
      <c r="G82" s="12" t="s">
        <v>4</v>
      </c>
      <c r="H82" s="5" t="s">
        <v>3</v>
      </c>
      <c r="I82" s="10">
        <v>41674</v>
      </c>
      <c r="J82" s="10">
        <v>43743</v>
      </c>
      <c r="K82" s="11">
        <f t="shared" si="3"/>
        <v>5</v>
      </c>
      <c r="L82" s="10">
        <v>43711</v>
      </c>
      <c r="M82" s="9" t="s">
        <v>58</v>
      </c>
      <c r="N82" s="8" t="s">
        <v>9</v>
      </c>
      <c r="O82" s="8"/>
      <c r="P82" s="8"/>
      <c r="Q82" s="8"/>
      <c r="R82" s="8"/>
      <c r="S82" s="8"/>
      <c r="T82" s="8"/>
      <c r="U82" s="8"/>
      <c r="V82" s="8"/>
      <c r="W82" s="8"/>
      <c r="X82" s="17"/>
      <c r="Y82" s="8"/>
      <c r="Z82" s="8"/>
      <c r="AA82" s="8"/>
      <c r="AB82" s="8"/>
      <c r="AC82" s="8"/>
      <c r="AD82" s="8"/>
      <c r="AE82" s="8"/>
      <c r="AF82" s="3">
        <f t="shared" si="4"/>
        <v>0</v>
      </c>
      <c r="AG82" s="16"/>
      <c r="AH82" s="5" t="s">
        <v>0</v>
      </c>
      <c r="AI82" s="13"/>
      <c r="AJ82" s="8"/>
      <c r="AK82" s="8"/>
      <c r="AL82" s="8"/>
      <c r="AM82" s="8"/>
      <c r="AN82" s="8"/>
    </row>
    <row r="83" spans="1:40" x14ac:dyDescent="0.25">
      <c r="A83" s="13">
        <f t="shared" si="5"/>
        <v>79</v>
      </c>
      <c r="B83" s="12">
        <v>100735</v>
      </c>
      <c r="C83" s="5" t="s">
        <v>98</v>
      </c>
      <c r="D83" s="5" t="s">
        <v>37</v>
      </c>
      <c r="E83" s="5" t="s">
        <v>50</v>
      </c>
      <c r="F83" s="5" t="s">
        <v>11</v>
      </c>
      <c r="G83" s="12" t="s">
        <v>4</v>
      </c>
      <c r="H83" s="12" t="s">
        <v>44</v>
      </c>
      <c r="I83" s="10">
        <v>42177</v>
      </c>
      <c r="J83" s="10">
        <v>43749</v>
      </c>
      <c r="K83" s="11">
        <f t="shared" si="3"/>
        <v>4</v>
      </c>
      <c r="L83" s="10">
        <v>43720</v>
      </c>
      <c r="M83" s="9" t="s">
        <v>58</v>
      </c>
      <c r="N83" s="8" t="s">
        <v>9</v>
      </c>
      <c r="O83" s="8"/>
      <c r="P83" s="8"/>
      <c r="Q83" s="8">
        <v>1</v>
      </c>
      <c r="R83" s="8">
        <v>1</v>
      </c>
      <c r="S83" s="8">
        <v>1</v>
      </c>
      <c r="T83" s="8">
        <v>1</v>
      </c>
      <c r="U83" s="8"/>
      <c r="V83" s="8"/>
      <c r="W83" s="8"/>
      <c r="X83" s="17"/>
      <c r="Y83" s="8">
        <v>1</v>
      </c>
      <c r="Z83" s="8"/>
      <c r="AA83" s="8"/>
      <c r="AB83" s="8">
        <v>1</v>
      </c>
      <c r="AC83" s="8">
        <v>1</v>
      </c>
      <c r="AD83" s="8"/>
      <c r="AE83" s="8"/>
      <c r="AF83" s="19">
        <f t="shared" si="4"/>
        <v>7</v>
      </c>
      <c r="AG83" s="16"/>
      <c r="AH83" s="5" t="s">
        <v>8</v>
      </c>
      <c r="AI83" s="13" t="str">
        <f>VLOOKUP(B83,'[1]Exit Interview Report'!$A:$AB,28,0)</f>
        <v xml:space="preserve"> No</v>
      </c>
      <c r="AJ83" s="8"/>
      <c r="AK83" s="8"/>
      <c r="AL83" s="8"/>
      <c r="AM83" s="8"/>
      <c r="AN83" s="8"/>
    </row>
    <row r="84" spans="1:40" ht="30" x14ac:dyDescent="0.25">
      <c r="A84" s="13">
        <f t="shared" si="5"/>
        <v>80</v>
      </c>
      <c r="B84" s="12">
        <v>100812</v>
      </c>
      <c r="C84" s="5" t="s">
        <v>97</v>
      </c>
      <c r="D84" s="5" t="s">
        <v>52</v>
      </c>
      <c r="E84" s="5" t="s">
        <v>15</v>
      </c>
      <c r="F84" s="5" t="s">
        <v>5</v>
      </c>
      <c r="G84" s="12" t="s">
        <v>4</v>
      </c>
      <c r="H84" s="12" t="s">
        <v>44</v>
      </c>
      <c r="I84" s="10">
        <v>32762</v>
      </c>
      <c r="J84" s="10">
        <v>43748</v>
      </c>
      <c r="K84" s="11">
        <f t="shared" si="3"/>
        <v>30</v>
      </c>
      <c r="L84" s="10">
        <v>43761</v>
      </c>
      <c r="M84" s="9" t="s">
        <v>58</v>
      </c>
      <c r="N84" s="8" t="s">
        <v>1</v>
      </c>
      <c r="O84" s="8"/>
      <c r="P84" s="8"/>
      <c r="Q84" s="8"/>
      <c r="R84" s="8"/>
      <c r="S84" s="8"/>
      <c r="T84" s="8"/>
      <c r="U84" s="8"/>
      <c r="V84" s="8"/>
      <c r="W84" s="8"/>
      <c r="X84" s="17"/>
      <c r="Y84" s="8"/>
      <c r="Z84" s="8"/>
      <c r="AA84" s="8"/>
      <c r="AB84" s="8"/>
      <c r="AC84" s="8"/>
      <c r="AD84" s="8"/>
      <c r="AE84" s="8"/>
      <c r="AF84" s="3">
        <f t="shared" si="4"/>
        <v>0</v>
      </c>
      <c r="AG84" s="16" t="s">
        <v>96</v>
      </c>
      <c r="AH84" s="5" t="s">
        <v>0</v>
      </c>
      <c r="AI84" s="13"/>
      <c r="AJ84" s="8"/>
      <c r="AK84" s="8"/>
      <c r="AL84" s="20"/>
      <c r="AM84" s="8"/>
      <c r="AN84" s="8"/>
    </row>
    <row r="85" spans="1:40" x14ac:dyDescent="0.25">
      <c r="A85" s="13">
        <f t="shared" si="5"/>
        <v>81</v>
      </c>
      <c r="B85" s="12">
        <v>100826</v>
      </c>
      <c r="C85" s="5" t="s">
        <v>95</v>
      </c>
      <c r="D85" s="5" t="s">
        <v>12</v>
      </c>
      <c r="E85" s="5" t="s">
        <v>6</v>
      </c>
      <c r="F85" s="5" t="s">
        <v>94</v>
      </c>
      <c r="G85" s="12" t="s">
        <v>4</v>
      </c>
      <c r="H85" s="12" t="s">
        <v>44</v>
      </c>
      <c r="I85" s="10">
        <v>42324</v>
      </c>
      <c r="J85" s="10">
        <v>43776</v>
      </c>
      <c r="K85" s="11">
        <f t="shared" si="3"/>
        <v>3</v>
      </c>
      <c r="L85" s="10">
        <v>43742</v>
      </c>
      <c r="M85" s="9" t="s">
        <v>70</v>
      </c>
      <c r="N85" s="8" t="s">
        <v>9</v>
      </c>
      <c r="O85" s="8"/>
      <c r="P85" s="8"/>
      <c r="Q85" s="8">
        <v>0</v>
      </c>
      <c r="R85" s="8">
        <v>0</v>
      </c>
      <c r="S85" s="8">
        <v>0</v>
      </c>
      <c r="T85" s="8">
        <v>0</v>
      </c>
      <c r="U85" s="8">
        <v>0</v>
      </c>
      <c r="V85" s="8">
        <v>0</v>
      </c>
      <c r="W85" s="8">
        <v>0</v>
      </c>
      <c r="X85" s="17">
        <v>1</v>
      </c>
      <c r="Y85" s="8">
        <v>0</v>
      </c>
      <c r="Z85" s="8">
        <v>0</v>
      </c>
      <c r="AA85" s="8">
        <v>0</v>
      </c>
      <c r="AB85" s="8">
        <v>0</v>
      </c>
      <c r="AC85" s="8">
        <v>0</v>
      </c>
      <c r="AD85" s="8">
        <v>0</v>
      </c>
      <c r="AE85" s="8">
        <v>0</v>
      </c>
      <c r="AF85" s="3">
        <f t="shared" si="4"/>
        <v>1</v>
      </c>
      <c r="AG85" s="16"/>
      <c r="AH85" s="5" t="s">
        <v>8</v>
      </c>
      <c r="AI85" s="13" t="str">
        <f>VLOOKUP(B85,'[1]Exit Interview Report'!$A:$AB,28,0)</f>
        <v xml:space="preserve"> No</v>
      </c>
      <c r="AJ85" s="8"/>
      <c r="AK85" s="8"/>
      <c r="AL85" s="8"/>
      <c r="AM85" s="8"/>
      <c r="AN85" s="8"/>
    </row>
    <row r="86" spans="1:40" x14ac:dyDescent="0.25">
      <c r="A86" s="13">
        <f t="shared" si="5"/>
        <v>82</v>
      </c>
      <c r="B86" s="12">
        <v>100898</v>
      </c>
      <c r="C86" s="5" t="s">
        <v>93</v>
      </c>
      <c r="D86" s="5" t="s">
        <v>92</v>
      </c>
      <c r="E86" s="5" t="s">
        <v>18</v>
      </c>
      <c r="F86" s="5" t="s">
        <v>5</v>
      </c>
      <c r="G86" s="12" t="s">
        <v>4</v>
      </c>
      <c r="H86" s="5" t="s">
        <v>62</v>
      </c>
      <c r="I86" s="10">
        <v>42415</v>
      </c>
      <c r="J86" s="10">
        <v>43786</v>
      </c>
      <c r="K86" s="11">
        <f t="shared" si="3"/>
        <v>3</v>
      </c>
      <c r="L86" s="10">
        <v>43696</v>
      </c>
      <c r="M86" s="9" t="s">
        <v>70</v>
      </c>
      <c r="N86" s="8" t="s">
        <v>9</v>
      </c>
      <c r="O86" s="8"/>
      <c r="P86" s="8"/>
      <c r="Q86" s="8">
        <v>0</v>
      </c>
      <c r="R86" s="8">
        <v>1</v>
      </c>
      <c r="S86" s="8">
        <v>1</v>
      </c>
      <c r="T86" s="8">
        <v>0</v>
      </c>
      <c r="U86" s="8">
        <v>0</v>
      </c>
      <c r="V86" s="8">
        <v>1</v>
      </c>
      <c r="W86" s="8">
        <v>0</v>
      </c>
      <c r="X86" s="17">
        <v>1</v>
      </c>
      <c r="Y86" s="8">
        <v>0</v>
      </c>
      <c r="Z86" s="8">
        <v>0</v>
      </c>
      <c r="AA86" s="8">
        <v>0</v>
      </c>
      <c r="AB86" s="8">
        <v>1</v>
      </c>
      <c r="AC86" s="8">
        <v>1</v>
      </c>
      <c r="AD86" s="8">
        <v>0</v>
      </c>
      <c r="AE86" s="8">
        <v>0</v>
      </c>
      <c r="AF86" s="3">
        <f t="shared" si="4"/>
        <v>6</v>
      </c>
      <c r="AG86" s="16"/>
      <c r="AH86" s="5" t="s">
        <v>0</v>
      </c>
      <c r="AI86" s="13" t="str">
        <f>VLOOKUP(B86,'[1]Exit Interview Report'!$A:$AB,28,0)</f>
        <v xml:space="preserve"> No</v>
      </c>
      <c r="AJ86" s="8"/>
      <c r="AK86" s="8"/>
      <c r="AL86" s="8"/>
      <c r="AM86" s="8"/>
      <c r="AN86" s="8"/>
    </row>
    <row r="87" spans="1:40" x14ac:dyDescent="0.25">
      <c r="A87" s="13">
        <f t="shared" si="5"/>
        <v>83</v>
      </c>
      <c r="B87" s="12">
        <v>101012</v>
      </c>
      <c r="C87" s="5" t="s">
        <v>91</v>
      </c>
      <c r="D87" s="5" t="s">
        <v>90</v>
      </c>
      <c r="E87" s="5" t="s">
        <v>6</v>
      </c>
      <c r="F87" s="5" t="s">
        <v>36</v>
      </c>
      <c r="G87" s="12" t="s">
        <v>4</v>
      </c>
      <c r="H87" s="12" t="s">
        <v>44</v>
      </c>
      <c r="I87" s="10">
        <v>42598</v>
      </c>
      <c r="J87" s="10">
        <v>43747</v>
      </c>
      <c r="K87" s="11">
        <f t="shared" si="3"/>
        <v>3</v>
      </c>
      <c r="L87" s="10">
        <v>43715</v>
      </c>
      <c r="M87" s="9" t="s">
        <v>58</v>
      </c>
      <c r="N87" s="8" t="s">
        <v>9</v>
      </c>
      <c r="O87" s="8"/>
      <c r="P87" s="8"/>
      <c r="Q87" s="8"/>
      <c r="R87" s="8"/>
      <c r="S87" s="8"/>
      <c r="T87" s="8"/>
      <c r="U87" s="8"/>
      <c r="V87" s="8"/>
      <c r="W87" s="8"/>
      <c r="X87" s="17"/>
      <c r="Y87" s="8"/>
      <c r="Z87" s="8"/>
      <c r="AA87" s="8"/>
      <c r="AB87" s="8"/>
      <c r="AC87" s="8"/>
      <c r="AD87" s="8"/>
      <c r="AE87" s="8"/>
      <c r="AF87" s="3">
        <f t="shared" si="4"/>
        <v>0</v>
      </c>
      <c r="AG87" s="16"/>
      <c r="AH87" s="5" t="s">
        <v>0</v>
      </c>
      <c r="AI87" s="13"/>
      <c r="AJ87" s="8"/>
      <c r="AK87" s="8"/>
      <c r="AL87" s="20"/>
      <c r="AM87" s="8"/>
      <c r="AN87" s="8"/>
    </row>
    <row r="88" spans="1:40" x14ac:dyDescent="0.25">
      <c r="A88" s="13">
        <f t="shared" si="5"/>
        <v>84</v>
      </c>
      <c r="B88" s="12">
        <v>101165</v>
      </c>
      <c r="C88" s="5" t="s">
        <v>89</v>
      </c>
      <c r="D88" s="5" t="s">
        <v>0</v>
      </c>
      <c r="E88" s="5" t="s">
        <v>59</v>
      </c>
      <c r="F88" s="5" t="s">
        <v>36</v>
      </c>
      <c r="G88" s="12" t="s">
        <v>4</v>
      </c>
      <c r="H88" s="5" t="s">
        <v>41</v>
      </c>
      <c r="I88" s="10">
        <v>42794</v>
      </c>
      <c r="J88" s="10">
        <v>43751</v>
      </c>
      <c r="K88" s="11">
        <f t="shared" si="3"/>
        <v>2</v>
      </c>
      <c r="L88" s="10">
        <v>43721</v>
      </c>
      <c r="M88" s="9" t="s">
        <v>58</v>
      </c>
      <c r="N88" s="8" t="s">
        <v>9</v>
      </c>
      <c r="O88" s="8"/>
      <c r="P88" s="8"/>
      <c r="Q88" s="8"/>
      <c r="R88" s="8">
        <v>1</v>
      </c>
      <c r="S88" s="8"/>
      <c r="T88" s="8"/>
      <c r="U88" s="8">
        <v>1</v>
      </c>
      <c r="V88" s="8">
        <v>0</v>
      </c>
      <c r="W88" s="8">
        <v>1</v>
      </c>
      <c r="X88" s="17"/>
      <c r="Y88" s="8"/>
      <c r="Z88" s="8"/>
      <c r="AA88" s="8"/>
      <c r="AB88" s="8">
        <v>1</v>
      </c>
      <c r="AC88" s="8"/>
      <c r="AD88" s="8"/>
      <c r="AE88" s="8">
        <v>1</v>
      </c>
      <c r="AF88" s="3">
        <f t="shared" si="4"/>
        <v>5</v>
      </c>
      <c r="AG88" s="16"/>
      <c r="AH88" s="5" t="s">
        <v>0</v>
      </c>
      <c r="AI88" s="13" t="str">
        <f>VLOOKUP(B88,'[1]Exit Interview Report'!$A:$AB,28,0)</f>
        <v xml:space="preserve"> No</v>
      </c>
      <c r="AJ88" s="8"/>
      <c r="AK88" s="8"/>
      <c r="AL88" s="8"/>
      <c r="AM88" s="8"/>
      <c r="AN88" s="8"/>
    </row>
    <row r="89" spans="1:40" x14ac:dyDescent="0.25">
      <c r="A89" s="13">
        <f t="shared" si="5"/>
        <v>85</v>
      </c>
      <c r="B89" s="12">
        <v>101209</v>
      </c>
      <c r="C89" s="5" t="s">
        <v>88</v>
      </c>
      <c r="D89" s="5" t="s">
        <v>12</v>
      </c>
      <c r="E89" s="5" t="s">
        <v>18</v>
      </c>
      <c r="F89" s="5" t="s">
        <v>11</v>
      </c>
      <c r="G89" s="12" t="s">
        <v>4</v>
      </c>
      <c r="H89" s="12" t="s">
        <v>44</v>
      </c>
      <c r="I89" s="10">
        <v>42847</v>
      </c>
      <c r="J89" s="10">
        <v>43794</v>
      </c>
      <c r="K89" s="11">
        <f t="shared" si="3"/>
        <v>2</v>
      </c>
      <c r="L89" s="10">
        <v>43763</v>
      </c>
      <c r="M89" s="9" t="s">
        <v>70</v>
      </c>
      <c r="N89" s="8" t="s">
        <v>9</v>
      </c>
      <c r="O89" s="8">
        <v>1</v>
      </c>
      <c r="P89" s="8">
        <v>1</v>
      </c>
      <c r="Q89" s="8"/>
      <c r="R89" s="8" t="s">
        <v>87</v>
      </c>
      <c r="S89" s="8">
        <v>1</v>
      </c>
      <c r="T89" s="8">
        <v>1</v>
      </c>
      <c r="U89" s="8">
        <v>1</v>
      </c>
      <c r="V89" s="8">
        <v>1</v>
      </c>
      <c r="W89" s="8">
        <v>1</v>
      </c>
      <c r="X89" s="17"/>
      <c r="Y89" s="8">
        <v>1</v>
      </c>
      <c r="Z89" s="8">
        <v>1</v>
      </c>
      <c r="AA89" s="8">
        <v>1</v>
      </c>
      <c r="AB89" s="8">
        <v>1</v>
      </c>
      <c r="AC89" s="8">
        <v>0</v>
      </c>
      <c r="AD89" s="8"/>
      <c r="AE89" s="8">
        <v>1</v>
      </c>
      <c r="AF89" s="19">
        <f t="shared" si="4"/>
        <v>12</v>
      </c>
      <c r="AG89" s="16"/>
      <c r="AH89" s="5" t="s">
        <v>8</v>
      </c>
      <c r="AI89" s="13" t="str">
        <f>VLOOKUP(B89,'[1]Exit Interview Report'!$A:$AB,28,0)</f>
        <v xml:space="preserve"> No</v>
      </c>
      <c r="AJ89" s="8"/>
      <c r="AK89" s="8"/>
      <c r="AL89" s="8"/>
      <c r="AM89" s="8"/>
      <c r="AN89" s="8"/>
    </row>
    <row r="90" spans="1:40" x14ac:dyDescent="0.25">
      <c r="A90" s="13">
        <f t="shared" si="5"/>
        <v>86</v>
      </c>
      <c r="B90" s="12">
        <v>101238</v>
      </c>
      <c r="C90" s="5" t="s">
        <v>86</v>
      </c>
      <c r="D90" s="5" t="s">
        <v>0</v>
      </c>
      <c r="E90" s="5" t="s">
        <v>74</v>
      </c>
      <c r="F90" s="5" t="s">
        <v>36</v>
      </c>
      <c r="G90" s="12" t="s">
        <v>4</v>
      </c>
      <c r="H90" s="12" t="s">
        <v>44</v>
      </c>
      <c r="I90" s="10">
        <v>42865</v>
      </c>
      <c r="J90" s="10">
        <v>43788</v>
      </c>
      <c r="K90" s="11">
        <f t="shared" si="3"/>
        <v>2</v>
      </c>
      <c r="L90" s="10">
        <v>43757</v>
      </c>
      <c r="M90" s="9" t="s">
        <v>70</v>
      </c>
      <c r="N90" s="8" t="s">
        <v>9</v>
      </c>
      <c r="O90" s="8"/>
      <c r="P90" s="8">
        <v>1</v>
      </c>
      <c r="Q90" s="8"/>
      <c r="R90" s="8"/>
      <c r="S90" s="8"/>
      <c r="T90" s="8">
        <v>1</v>
      </c>
      <c r="U90" s="8"/>
      <c r="V90" s="8">
        <v>0</v>
      </c>
      <c r="W90" s="8"/>
      <c r="X90" s="17"/>
      <c r="Y90" s="8"/>
      <c r="Z90" s="8">
        <v>1</v>
      </c>
      <c r="AA90" s="8"/>
      <c r="AB90" s="8"/>
      <c r="AC90" s="8"/>
      <c r="AD90" s="8">
        <v>1</v>
      </c>
      <c r="AE90" s="8"/>
      <c r="AF90" s="3">
        <f t="shared" si="4"/>
        <v>4</v>
      </c>
      <c r="AG90" s="16"/>
      <c r="AH90" s="5" t="s">
        <v>0</v>
      </c>
      <c r="AI90" s="13" t="str">
        <f>VLOOKUP(B90,'[1]Exit Interview Report'!$A:$AB,28,0)</f>
        <v xml:space="preserve"> No</v>
      </c>
      <c r="AJ90" s="8"/>
      <c r="AK90" s="8"/>
      <c r="AL90" s="8"/>
      <c r="AM90" s="8"/>
      <c r="AN90" s="8"/>
    </row>
    <row r="91" spans="1:40" x14ac:dyDescent="0.25">
      <c r="A91" s="13">
        <f t="shared" si="5"/>
        <v>87</v>
      </c>
      <c r="B91" s="12">
        <v>101294</v>
      </c>
      <c r="C91" s="5" t="s">
        <v>85</v>
      </c>
      <c r="D91" s="5" t="s">
        <v>84</v>
      </c>
      <c r="E91" s="5" t="s">
        <v>18</v>
      </c>
      <c r="F91" s="5" t="s">
        <v>5</v>
      </c>
      <c r="G91" s="12" t="s">
        <v>4</v>
      </c>
      <c r="H91" s="5" t="s">
        <v>32</v>
      </c>
      <c r="I91" s="10">
        <v>42856</v>
      </c>
      <c r="J91" s="10">
        <v>43806</v>
      </c>
      <c r="K91" s="11">
        <f t="shared" si="3"/>
        <v>2</v>
      </c>
      <c r="L91" s="10">
        <v>43777</v>
      </c>
      <c r="M91" s="9" t="s">
        <v>73</v>
      </c>
      <c r="N91" s="8" t="s">
        <v>9</v>
      </c>
      <c r="O91" s="8"/>
      <c r="P91" s="8"/>
      <c r="Q91" s="8"/>
      <c r="R91" s="8"/>
      <c r="S91" s="8"/>
      <c r="T91" s="8"/>
      <c r="U91" s="8"/>
      <c r="V91" s="8"/>
      <c r="W91" s="8"/>
      <c r="X91" s="17"/>
      <c r="Y91" s="8"/>
      <c r="Z91" s="8"/>
      <c r="AA91" s="8"/>
      <c r="AB91" s="8"/>
      <c r="AC91" s="8"/>
      <c r="AD91" s="8"/>
      <c r="AE91" s="8"/>
      <c r="AF91" s="3">
        <f t="shared" si="4"/>
        <v>0</v>
      </c>
      <c r="AG91" s="16"/>
      <c r="AH91" s="5" t="s">
        <v>0</v>
      </c>
      <c r="AI91" s="13"/>
      <c r="AJ91" s="8"/>
      <c r="AK91" s="8"/>
      <c r="AL91" s="8"/>
      <c r="AM91" s="8"/>
      <c r="AN91" s="8"/>
    </row>
    <row r="92" spans="1:40" x14ac:dyDescent="0.25">
      <c r="A92" s="13">
        <f t="shared" si="5"/>
        <v>88</v>
      </c>
      <c r="B92" s="12">
        <v>101313</v>
      </c>
      <c r="C92" s="5" t="s">
        <v>83</v>
      </c>
      <c r="D92" s="5" t="s">
        <v>37</v>
      </c>
      <c r="E92" s="5" t="s">
        <v>15</v>
      </c>
      <c r="F92" s="5" t="s">
        <v>36</v>
      </c>
      <c r="G92" s="12" t="s">
        <v>4</v>
      </c>
      <c r="H92" s="5" t="s">
        <v>14</v>
      </c>
      <c r="I92" s="10">
        <v>42919</v>
      </c>
      <c r="J92" s="10">
        <v>43813</v>
      </c>
      <c r="K92" s="11">
        <f t="shared" si="3"/>
        <v>2</v>
      </c>
      <c r="L92" s="10">
        <v>43780</v>
      </c>
      <c r="M92" s="9" t="s">
        <v>73</v>
      </c>
      <c r="N92" s="8" t="s">
        <v>9</v>
      </c>
      <c r="O92" s="8"/>
      <c r="P92" s="8">
        <v>1</v>
      </c>
      <c r="Q92" s="8">
        <v>1</v>
      </c>
      <c r="R92" s="8">
        <v>1</v>
      </c>
      <c r="S92" s="8">
        <v>1</v>
      </c>
      <c r="T92" s="8">
        <v>1</v>
      </c>
      <c r="U92" s="8">
        <v>1</v>
      </c>
      <c r="V92" s="8">
        <v>1</v>
      </c>
      <c r="W92" s="8">
        <v>1</v>
      </c>
      <c r="X92" s="17">
        <v>1</v>
      </c>
      <c r="Y92" s="8">
        <v>1</v>
      </c>
      <c r="Z92" s="8"/>
      <c r="AA92" s="8"/>
      <c r="AB92" s="8">
        <v>1</v>
      </c>
      <c r="AC92" s="8"/>
      <c r="AD92" s="8"/>
      <c r="AE92" s="8"/>
      <c r="AF92" s="3">
        <f t="shared" si="4"/>
        <v>11</v>
      </c>
      <c r="AG92" s="16"/>
      <c r="AH92" s="5" t="s">
        <v>0</v>
      </c>
      <c r="AI92" s="13" t="str">
        <f>VLOOKUP(B92,'[1]Exit Interview Report'!$A:$AB,28,0)</f>
        <v xml:space="preserve"> Yes</v>
      </c>
      <c r="AJ92" s="8"/>
      <c r="AK92" s="8"/>
      <c r="AL92" s="8"/>
      <c r="AM92" s="8"/>
      <c r="AN92" s="8"/>
    </row>
    <row r="93" spans="1:40" x14ac:dyDescent="0.25">
      <c r="A93" s="13">
        <f t="shared" si="5"/>
        <v>89</v>
      </c>
      <c r="B93" s="12">
        <v>101417</v>
      </c>
      <c r="C93" s="5" t="s">
        <v>82</v>
      </c>
      <c r="D93" s="5" t="s">
        <v>56</v>
      </c>
      <c r="E93" s="5" t="s">
        <v>63</v>
      </c>
      <c r="F93" s="5" t="s">
        <v>81</v>
      </c>
      <c r="G93" s="12" t="s">
        <v>4</v>
      </c>
      <c r="H93" s="5" t="s">
        <v>14</v>
      </c>
      <c r="I93" s="10">
        <v>43003</v>
      </c>
      <c r="J93" s="10">
        <v>43846</v>
      </c>
      <c r="K93" s="11">
        <f t="shared" si="3"/>
        <v>2</v>
      </c>
      <c r="L93" s="10">
        <v>43763</v>
      </c>
      <c r="M93" s="9" t="s">
        <v>73</v>
      </c>
      <c r="N93" s="8" t="s">
        <v>9</v>
      </c>
      <c r="O93" s="8"/>
      <c r="P93" s="8"/>
      <c r="Q93" s="8">
        <v>0</v>
      </c>
      <c r="R93" s="8">
        <v>0</v>
      </c>
      <c r="S93" s="8">
        <v>0</v>
      </c>
      <c r="T93" s="8">
        <v>0</v>
      </c>
      <c r="U93" s="8">
        <v>0</v>
      </c>
      <c r="V93" s="8">
        <v>0</v>
      </c>
      <c r="W93" s="8">
        <v>0</v>
      </c>
      <c r="X93" s="17">
        <v>0</v>
      </c>
      <c r="Y93" s="8">
        <v>0</v>
      </c>
      <c r="Z93" s="8">
        <v>0</v>
      </c>
      <c r="AA93" s="8">
        <v>0</v>
      </c>
      <c r="AB93" s="8">
        <v>0</v>
      </c>
      <c r="AC93" s="8">
        <v>1</v>
      </c>
      <c r="AD93" s="8">
        <v>0</v>
      </c>
      <c r="AE93" s="8">
        <v>0</v>
      </c>
      <c r="AF93" s="3">
        <f t="shared" si="4"/>
        <v>1</v>
      </c>
      <c r="AG93" s="16"/>
      <c r="AH93" s="5" t="s">
        <v>80</v>
      </c>
      <c r="AI93" s="13" t="str">
        <f>VLOOKUP(B93,'[1]Exit Interview Report'!$A:$AB,28,0)</f>
        <v xml:space="preserve"> No</v>
      </c>
      <c r="AJ93" s="8"/>
      <c r="AK93" s="8"/>
      <c r="AL93" s="8"/>
      <c r="AM93" s="8"/>
      <c r="AN93" s="8"/>
    </row>
    <row r="94" spans="1:40" x14ac:dyDescent="0.25">
      <c r="A94" s="13">
        <f t="shared" si="5"/>
        <v>90</v>
      </c>
      <c r="B94" s="12">
        <v>101493</v>
      </c>
      <c r="C94" s="5" t="s">
        <v>79</v>
      </c>
      <c r="D94" s="5" t="s">
        <v>47</v>
      </c>
      <c r="E94" s="5" t="s">
        <v>78</v>
      </c>
      <c r="F94" s="5" t="s">
        <v>21</v>
      </c>
      <c r="G94" s="12" t="s">
        <v>4</v>
      </c>
      <c r="H94" s="12" t="s">
        <v>44</v>
      </c>
      <c r="I94" s="10">
        <v>43089</v>
      </c>
      <c r="J94" s="10">
        <v>43806</v>
      </c>
      <c r="K94" s="11">
        <f t="shared" si="3"/>
        <v>1</v>
      </c>
      <c r="L94" s="10">
        <v>43774</v>
      </c>
      <c r="M94" s="9" t="s">
        <v>73</v>
      </c>
      <c r="N94" s="8" t="s">
        <v>9</v>
      </c>
      <c r="O94" s="8">
        <v>1</v>
      </c>
      <c r="P94" s="8">
        <v>1</v>
      </c>
      <c r="Q94" s="8"/>
      <c r="R94" s="8"/>
      <c r="S94" s="8"/>
      <c r="T94" s="8">
        <v>1</v>
      </c>
      <c r="U94" s="8">
        <v>0</v>
      </c>
      <c r="V94" s="8">
        <v>1</v>
      </c>
      <c r="W94" s="8"/>
      <c r="X94" s="17"/>
      <c r="Y94" s="8">
        <v>1</v>
      </c>
      <c r="Z94" s="8">
        <v>0</v>
      </c>
      <c r="AA94" s="8"/>
      <c r="AB94" s="8">
        <v>0</v>
      </c>
      <c r="AC94" s="8">
        <v>0</v>
      </c>
      <c r="AD94" s="8"/>
      <c r="AE94" s="8">
        <v>0</v>
      </c>
      <c r="AF94" s="3">
        <f t="shared" si="4"/>
        <v>5</v>
      </c>
      <c r="AG94" s="16"/>
      <c r="AH94" s="5" t="s">
        <v>0</v>
      </c>
      <c r="AI94" s="13" t="str">
        <f>VLOOKUP(B94,'[1]Exit Interview Report'!$A:$AB,28,0)</f>
        <v xml:space="preserve"> No</v>
      </c>
      <c r="AJ94" s="8"/>
      <c r="AK94" s="8"/>
      <c r="AL94" s="8"/>
      <c r="AM94" s="8"/>
      <c r="AN94" s="8"/>
    </row>
    <row r="95" spans="1:40" x14ac:dyDescent="0.25">
      <c r="A95" s="13">
        <f t="shared" si="5"/>
        <v>91</v>
      </c>
      <c r="B95" s="12">
        <v>101580</v>
      </c>
      <c r="C95" s="5" t="s">
        <v>77</v>
      </c>
      <c r="D95" s="5" t="s">
        <v>36</v>
      </c>
      <c r="E95" s="5" t="s">
        <v>63</v>
      </c>
      <c r="F95" s="5" t="s">
        <v>36</v>
      </c>
      <c r="G95" s="12" t="s">
        <v>4</v>
      </c>
      <c r="H95" s="5" t="s">
        <v>14</v>
      </c>
      <c r="I95" s="10">
        <v>43199</v>
      </c>
      <c r="J95" s="10">
        <v>43789</v>
      </c>
      <c r="K95" s="11">
        <f t="shared" si="3"/>
        <v>1</v>
      </c>
      <c r="L95" s="10">
        <v>43750</v>
      </c>
      <c r="M95" s="9" t="s">
        <v>70</v>
      </c>
      <c r="N95" s="8" t="s">
        <v>9</v>
      </c>
      <c r="O95" s="8"/>
      <c r="P95" s="8"/>
      <c r="Q95" s="8"/>
      <c r="R95" s="8"/>
      <c r="S95" s="8"/>
      <c r="T95" s="8"/>
      <c r="U95" s="8"/>
      <c r="V95" s="8"/>
      <c r="W95" s="8"/>
      <c r="X95" s="17"/>
      <c r="Y95" s="8"/>
      <c r="Z95" s="8"/>
      <c r="AA95" s="8"/>
      <c r="AB95" s="8"/>
      <c r="AC95" s="8"/>
      <c r="AD95" s="8"/>
      <c r="AE95" s="8"/>
      <c r="AF95" s="3">
        <f t="shared" si="4"/>
        <v>0</v>
      </c>
      <c r="AG95" s="16"/>
      <c r="AH95" s="5" t="s">
        <v>0</v>
      </c>
      <c r="AI95" s="13"/>
      <c r="AJ95" s="8"/>
      <c r="AK95" s="8"/>
      <c r="AL95" s="8"/>
      <c r="AM95" s="8"/>
      <c r="AN95" s="8"/>
    </row>
    <row r="96" spans="1:40" x14ac:dyDescent="0.25">
      <c r="A96" s="13">
        <f t="shared" si="5"/>
        <v>92</v>
      </c>
      <c r="B96" s="12">
        <v>101607</v>
      </c>
      <c r="C96" s="5" t="s">
        <v>76</v>
      </c>
      <c r="D96" s="5" t="s">
        <v>5</v>
      </c>
      <c r="E96" s="5" t="s">
        <v>18</v>
      </c>
      <c r="F96" s="5" t="s">
        <v>5</v>
      </c>
      <c r="G96" s="12" t="s">
        <v>4</v>
      </c>
      <c r="H96" s="5" t="s">
        <v>14</v>
      </c>
      <c r="I96" s="10">
        <v>43191</v>
      </c>
      <c r="J96" s="10">
        <v>43774</v>
      </c>
      <c r="K96" s="11">
        <f t="shared" si="3"/>
        <v>1</v>
      </c>
      <c r="L96" s="10">
        <v>43684</v>
      </c>
      <c r="M96" s="9" t="s">
        <v>70</v>
      </c>
      <c r="N96" s="8" t="s">
        <v>9</v>
      </c>
      <c r="O96" s="8"/>
      <c r="P96" s="8"/>
      <c r="Q96" s="8"/>
      <c r="R96" s="8"/>
      <c r="S96" s="8"/>
      <c r="T96" s="8"/>
      <c r="U96" s="8"/>
      <c r="V96" s="8">
        <v>1</v>
      </c>
      <c r="W96" s="8"/>
      <c r="X96" s="17"/>
      <c r="Y96" s="8"/>
      <c r="Z96" s="8"/>
      <c r="AA96" s="8"/>
      <c r="AB96" s="8"/>
      <c r="AC96" s="8">
        <v>1</v>
      </c>
      <c r="AD96" s="8"/>
      <c r="AE96" s="8"/>
      <c r="AF96" s="3">
        <f t="shared" si="4"/>
        <v>2</v>
      </c>
      <c r="AG96" s="16"/>
      <c r="AH96" s="5" t="s">
        <v>0</v>
      </c>
      <c r="AI96" s="13" t="str">
        <f>VLOOKUP(B96,'[1]Exit Interview Report'!$A:$AB,28,0)</f>
        <v xml:space="preserve"> No</v>
      </c>
      <c r="AJ96" s="8"/>
      <c r="AK96" s="8"/>
      <c r="AL96" s="8"/>
      <c r="AM96" s="8"/>
      <c r="AN96" s="8"/>
    </row>
    <row r="97" spans="1:40" ht="15.75" x14ac:dyDescent="0.25">
      <c r="A97" s="13">
        <f t="shared" si="5"/>
        <v>93</v>
      </c>
      <c r="B97" s="12">
        <v>101700</v>
      </c>
      <c r="C97" s="5" t="s">
        <v>75</v>
      </c>
      <c r="D97" s="5" t="s">
        <v>0</v>
      </c>
      <c r="E97" s="5" t="s">
        <v>74</v>
      </c>
      <c r="F97" s="5" t="s">
        <v>21</v>
      </c>
      <c r="G97" s="12" t="s">
        <v>4</v>
      </c>
      <c r="H97" s="12" t="s">
        <v>44</v>
      </c>
      <c r="I97" s="10">
        <v>43282</v>
      </c>
      <c r="J97" s="10">
        <v>43805</v>
      </c>
      <c r="K97" s="11">
        <f t="shared" si="3"/>
        <v>1</v>
      </c>
      <c r="L97" s="10">
        <v>43773</v>
      </c>
      <c r="M97" s="9" t="s">
        <v>73</v>
      </c>
      <c r="N97" s="8" t="s">
        <v>9</v>
      </c>
      <c r="O97" s="8"/>
      <c r="P97" s="8">
        <v>1</v>
      </c>
      <c r="Q97" s="8"/>
      <c r="R97" s="8"/>
      <c r="S97" s="8"/>
      <c r="T97" s="8"/>
      <c r="U97" s="8"/>
      <c r="V97" s="8">
        <v>1</v>
      </c>
      <c r="W97" s="8"/>
      <c r="X97" s="17"/>
      <c r="Y97" s="8"/>
      <c r="Z97" s="8"/>
      <c r="AA97" s="8"/>
      <c r="AB97" s="8"/>
      <c r="AC97" s="8"/>
      <c r="AD97" s="8"/>
      <c r="AE97" s="8"/>
      <c r="AF97" s="3">
        <f t="shared" si="4"/>
        <v>2</v>
      </c>
      <c r="AG97" s="18"/>
      <c r="AH97" s="5" t="s">
        <v>0</v>
      </c>
      <c r="AI97" s="13" t="str">
        <f>VLOOKUP(B97,'[1]Exit Interview Report'!$A:$AB,28,0)</f>
        <v xml:space="preserve"> No</v>
      </c>
      <c r="AJ97" s="8"/>
      <c r="AK97" s="8"/>
      <c r="AL97" s="8"/>
      <c r="AM97" s="8"/>
      <c r="AN97" s="8"/>
    </row>
    <row r="98" spans="1:40" x14ac:dyDescent="0.25">
      <c r="A98" s="13">
        <f t="shared" si="5"/>
        <v>94</v>
      </c>
      <c r="B98" s="12">
        <v>101714</v>
      </c>
      <c r="C98" s="5" t="s">
        <v>72</v>
      </c>
      <c r="D98" s="5" t="s">
        <v>37</v>
      </c>
      <c r="E98" s="5" t="s">
        <v>71</v>
      </c>
      <c r="F98" s="5" t="s">
        <v>36</v>
      </c>
      <c r="G98" s="12" t="s">
        <v>4</v>
      </c>
      <c r="H98" s="5" t="s">
        <v>14</v>
      </c>
      <c r="I98" s="10">
        <v>43297</v>
      </c>
      <c r="J98" s="10">
        <v>43794</v>
      </c>
      <c r="K98" s="11">
        <f t="shared" si="3"/>
        <v>1</v>
      </c>
      <c r="L98" s="10">
        <v>43740</v>
      </c>
      <c r="M98" s="9" t="s">
        <v>70</v>
      </c>
      <c r="N98" s="8" t="s">
        <v>9</v>
      </c>
      <c r="O98" s="8"/>
      <c r="P98" s="8"/>
      <c r="Q98" s="8"/>
      <c r="R98" s="8"/>
      <c r="S98" s="8"/>
      <c r="T98" s="8"/>
      <c r="U98" s="8"/>
      <c r="V98" s="8">
        <v>1</v>
      </c>
      <c r="W98" s="8"/>
      <c r="X98" s="17"/>
      <c r="Y98" s="8"/>
      <c r="Z98" s="8"/>
      <c r="AA98" s="8"/>
      <c r="AB98" s="8"/>
      <c r="AC98" s="8"/>
      <c r="AD98" s="8">
        <v>1</v>
      </c>
      <c r="AE98" s="8"/>
      <c r="AF98" s="3">
        <f t="shared" si="4"/>
        <v>2</v>
      </c>
      <c r="AG98" s="16"/>
      <c r="AH98" s="5" t="s">
        <v>0</v>
      </c>
      <c r="AI98" s="13" t="str">
        <f>VLOOKUP(B98,'[1]Exit Interview Report'!$A:$AB,28,0)</f>
        <v xml:space="preserve"> Yes</v>
      </c>
      <c r="AJ98" s="8"/>
      <c r="AK98" s="8"/>
      <c r="AL98" s="8"/>
      <c r="AM98" s="8"/>
      <c r="AN98" s="8"/>
    </row>
    <row r="99" spans="1:40" x14ac:dyDescent="0.25">
      <c r="A99" s="13">
        <f t="shared" si="5"/>
        <v>95</v>
      </c>
      <c r="B99" s="12">
        <v>101718</v>
      </c>
      <c r="C99" s="5" t="s">
        <v>69</v>
      </c>
      <c r="D99" s="5" t="s">
        <v>5</v>
      </c>
      <c r="E99" s="5" t="s">
        <v>6</v>
      </c>
      <c r="F99" s="5" t="s">
        <v>5</v>
      </c>
      <c r="G99" s="12" t="s">
        <v>4</v>
      </c>
      <c r="H99" s="5" t="s">
        <v>68</v>
      </c>
      <c r="I99" s="10">
        <v>43282</v>
      </c>
      <c r="J99" s="10">
        <v>43769</v>
      </c>
      <c r="K99" s="11">
        <f t="shared" si="3"/>
        <v>1</v>
      </c>
      <c r="L99" s="10">
        <v>43797</v>
      </c>
      <c r="M99" s="9" t="s">
        <v>58</v>
      </c>
      <c r="N99" s="8" t="s">
        <v>1</v>
      </c>
      <c r="O99" s="8"/>
      <c r="P99" s="8"/>
      <c r="Q99" s="8"/>
      <c r="R99" s="8"/>
      <c r="S99" s="8"/>
      <c r="T99" s="8"/>
      <c r="U99" s="8"/>
      <c r="V99" s="8"/>
      <c r="W99" s="8"/>
      <c r="X99" s="17"/>
      <c r="Y99" s="8"/>
      <c r="Z99" s="8"/>
      <c r="AA99" s="8"/>
      <c r="AB99" s="8"/>
      <c r="AC99" s="8"/>
      <c r="AD99" s="8"/>
      <c r="AE99" s="8"/>
      <c r="AF99" s="3">
        <f t="shared" si="4"/>
        <v>0</v>
      </c>
      <c r="AG99" s="16"/>
      <c r="AH99" s="5" t="s">
        <v>0</v>
      </c>
      <c r="AI99" s="13"/>
      <c r="AJ99" s="8"/>
      <c r="AK99" s="8"/>
      <c r="AL99" s="8"/>
      <c r="AM99" s="8"/>
      <c r="AN99" s="8"/>
    </row>
    <row r="100" spans="1:40" x14ac:dyDescent="0.25">
      <c r="A100" s="13">
        <f t="shared" si="5"/>
        <v>96</v>
      </c>
      <c r="B100" s="12">
        <v>101748</v>
      </c>
      <c r="C100" s="5" t="s">
        <v>67</v>
      </c>
      <c r="D100" s="5" t="s">
        <v>37</v>
      </c>
      <c r="E100" s="5" t="s">
        <v>22</v>
      </c>
      <c r="F100" s="5" t="s">
        <v>36</v>
      </c>
      <c r="G100" s="12" t="s">
        <v>4</v>
      </c>
      <c r="H100" s="12" t="s">
        <v>44</v>
      </c>
      <c r="I100" s="10">
        <v>43320</v>
      </c>
      <c r="J100" s="10">
        <v>43741</v>
      </c>
      <c r="K100" s="11">
        <f t="shared" si="3"/>
        <v>1</v>
      </c>
      <c r="L100" s="10">
        <v>43710</v>
      </c>
      <c r="M100" s="9" t="s">
        <v>58</v>
      </c>
      <c r="N100" s="8" t="s">
        <v>9</v>
      </c>
      <c r="O100" s="8"/>
      <c r="P100" s="8"/>
      <c r="Q100" s="8"/>
      <c r="R100" s="8"/>
      <c r="S100" s="8"/>
      <c r="T100" s="8"/>
      <c r="U100" s="8"/>
      <c r="V100" s="8">
        <v>0</v>
      </c>
      <c r="W100" s="8"/>
      <c r="X100" s="17"/>
      <c r="Y100" s="8"/>
      <c r="Z100" s="8"/>
      <c r="AA100" s="8"/>
      <c r="AB100" s="8"/>
      <c r="AC100" s="8"/>
      <c r="AD100" s="8"/>
      <c r="AE100" s="8"/>
      <c r="AF100" s="3">
        <f t="shared" si="4"/>
        <v>0</v>
      </c>
      <c r="AG100" s="16"/>
      <c r="AH100" s="5" t="s">
        <v>0</v>
      </c>
      <c r="AI100" s="13" t="str">
        <f>VLOOKUP(B100,'[1]Exit Interview Report'!$A:$AB,28,0)</f>
        <v xml:space="preserve"> No</v>
      </c>
      <c r="AJ100" s="8"/>
      <c r="AK100" s="8"/>
      <c r="AL100" s="8"/>
      <c r="AM100" s="8"/>
      <c r="AN100" s="8"/>
    </row>
    <row r="101" spans="1:40" x14ac:dyDescent="0.25">
      <c r="A101" s="13">
        <f t="shared" si="5"/>
        <v>97</v>
      </c>
      <c r="B101" s="12">
        <v>101780</v>
      </c>
      <c r="C101" s="5" t="s">
        <v>66</v>
      </c>
      <c r="D101" s="5" t="s">
        <v>37</v>
      </c>
      <c r="E101" s="5" t="s">
        <v>6</v>
      </c>
      <c r="F101" s="5" t="s">
        <v>36</v>
      </c>
      <c r="G101" s="12" t="s">
        <v>4</v>
      </c>
      <c r="H101" s="5" t="s">
        <v>3</v>
      </c>
      <c r="I101" s="10">
        <v>43332</v>
      </c>
      <c r="J101" s="10">
        <v>43757</v>
      </c>
      <c r="K101" s="11">
        <f t="shared" si="3"/>
        <v>1</v>
      </c>
      <c r="L101" s="10">
        <v>43726</v>
      </c>
      <c r="M101" s="9" t="s">
        <v>58</v>
      </c>
      <c r="N101" s="8" t="s">
        <v>9</v>
      </c>
      <c r="O101" s="8"/>
      <c r="P101" s="8"/>
      <c r="Q101" s="8"/>
      <c r="R101" s="8"/>
      <c r="S101" s="8"/>
      <c r="T101" s="8"/>
      <c r="U101" s="8"/>
      <c r="V101" s="8"/>
      <c r="W101" s="8"/>
      <c r="X101" s="17"/>
      <c r="Y101" s="8"/>
      <c r="Z101" s="8"/>
      <c r="AA101" s="8"/>
      <c r="AB101" s="8"/>
      <c r="AC101" s="8"/>
      <c r="AD101" s="8"/>
      <c r="AE101" s="8"/>
      <c r="AF101" s="3">
        <f t="shared" si="4"/>
        <v>0</v>
      </c>
      <c r="AG101" s="16"/>
      <c r="AH101" s="5" t="s">
        <v>0</v>
      </c>
      <c r="AI101" s="13"/>
      <c r="AJ101" s="8"/>
      <c r="AK101" s="8"/>
      <c r="AL101" s="8"/>
      <c r="AM101" s="8"/>
      <c r="AN101" s="8"/>
    </row>
    <row r="102" spans="1:40" x14ac:dyDescent="0.25">
      <c r="A102" s="13">
        <f t="shared" si="5"/>
        <v>98</v>
      </c>
      <c r="B102" s="12">
        <v>101995</v>
      </c>
      <c r="C102" s="5" t="s">
        <v>65</v>
      </c>
      <c r="D102" s="5" t="s">
        <v>5</v>
      </c>
      <c r="E102" s="5" t="s">
        <v>18</v>
      </c>
      <c r="F102" s="5" t="s">
        <v>5</v>
      </c>
      <c r="G102" s="12" t="s">
        <v>4</v>
      </c>
      <c r="H102" s="5" t="s">
        <v>14</v>
      </c>
      <c r="I102" s="10">
        <v>43556</v>
      </c>
      <c r="J102" s="10">
        <v>43769</v>
      </c>
      <c r="K102" s="11">
        <f t="shared" si="3"/>
        <v>0</v>
      </c>
      <c r="L102" s="10">
        <v>43859</v>
      </c>
      <c r="M102" s="9" t="s">
        <v>58</v>
      </c>
      <c r="N102" s="8" t="s">
        <v>1</v>
      </c>
      <c r="O102" s="8"/>
      <c r="P102" s="8"/>
      <c r="Q102" s="8"/>
      <c r="R102" s="8"/>
      <c r="S102" s="8"/>
      <c r="T102" s="8"/>
      <c r="U102" s="8"/>
      <c r="V102" s="8"/>
      <c r="W102" s="8"/>
      <c r="X102" s="17"/>
      <c r="Y102" s="8"/>
      <c r="Z102" s="8"/>
      <c r="AA102" s="8"/>
      <c r="AB102" s="8"/>
      <c r="AC102" s="8"/>
      <c r="AD102" s="8"/>
      <c r="AE102" s="8"/>
      <c r="AF102" s="3">
        <f t="shared" si="4"/>
        <v>0</v>
      </c>
      <c r="AG102" s="16"/>
      <c r="AH102" s="5" t="s">
        <v>0</v>
      </c>
      <c r="AI102" s="13"/>
      <c r="AJ102" s="8"/>
      <c r="AK102" s="8"/>
      <c r="AL102" s="8"/>
      <c r="AM102" s="8"/>
      <c r="AN102" s="8"/>
    </row>
    <row r="103" spans="1:40" x14ac:dyDescent="0.25">
      <c r="A103" s="13">
        <f t="shared" si="5"/>
        <v>99</v>
      </c>
      <c r="B103" s="12">
        <v>102030</v>
      </c>
      <c r="C103" s="5" t="s">
        <v>64</v>
      </c>
      <c r="D103" s="5" t="s">
        <v>12</v>
      </c>
      <c r="E103" s="5" t="s">
        <v>63</v>
      </c>
      <c r="F103" s="5" t="s">
        <v>11</v>
      </c>
      <c r="G103" s="12" t="s">
        <v>4</v>
      </c>
      <c r="H103" s="5" t="s">
        <v>62</v>
      </c>
      <c r="I103" s="10">
        <v>43620</v>
      </c>
      <c r="J103" s="10">
        <v>43742</v>
      </c>
      <c r="K103" s="11">
        <f t="shared" si="3"/>
        <v>0</v>
      </c>
      <c r="L103" s="10">
        <v>43691</v>
      </c>
      <c r="M103" s="9" t="s">
        <v>58</v>
      </c>
      <c r="N103" s="8" t="s">
        <v>9</v>
      </c>
      <c r="O103" s="8"/>
      <c r="P103" s="8"/>
      <c r="Q103" s="8">
        <v>0</v>
      </c>
      <c r="R103" s="8">
        <v>0</v>
      </c>
      <c r="S103" s="8">
        <v>0</v>
      </c>
      <c r="T103" s="8">
        <v>0</v>
      </c>
      <c r="U103" s="8">
        <v>0</v>
      </c>
      <c r="V103" s="8">
        <v>1</v>
      </c>
      <c r="W103" s="8">
        <v>0</v>
      </c>
      <c r="X103" s="17">
        <v>0</v>
      </c>
      <c r="Y103" s="8">
        <v>0</v>
      </c>
      <c r="Z103" s="8">
        <v>0</v>
      </c>
      <c r="AA103" s="8">
        <v>0</v>
      </c>
      <c r="AB103" s="8">
        <v>0</v>
      </c>
      <c r="AC103" s="8">
        <v>1</v>
      </c>
      <c r="AD103" s="8">
        <v>0</v>
      </c>
      <c r="AE103" s="8">
        <v>0</v>
      </c>
      <c r="AF103" s="3">
        <f t="shared" si="4"/>
        <v>2</v>
      </c>
      <c r="AG103" s="16"/>
      <c r="AH103" s="5" t="s">
        <v>8</v>
      </c>
      <c r="AI103" s="13" t="str">
        <f>VLOOKUP(B103,'[1]Exit Interview Report'!$A:$AB,28,0)</f>
        <v xml:space="preserve"> No</v>
      </c>
      <c r="AJ103" s="5"/>
      <c r="AK103" s="8"/>
      <c r="AL103" s="8"/>
      <c r="AM103" s="8"/>
      <c r="AN103" s="8"/>
    </row>
    <row r="104" spans="1:40" x14ac:dyDescent="0.25">
      <c r="A104" s="13">
        <f t="shared" si="5"/>
        <v>100</v>
      </c>
      <c r="B104" s="12">
        <v>102074</v>
      </c>
      <c r="C104" s="5" t="s">
        <v>61</v>
      </c>
      <c r="D104" s="5" t="s">
        <v>60</v>
      </c>
      <c r="E104" s="5" t="s">
        <v>59</v>
      </c>
      <c r="F104" s="5" t="s">
        <v>5</v>
      </c>
      <c r="G104" s="12" t="s">
        <v>4</v>
      </c>
      <c r="H104" s="5" t="s">
        <v>41</v>
      </c>
      <c r="I104" s="10">
        <v>43697</v>
      </c>
      <c r="J104" s="10">
        <v>43749</v>
      </c>
      <c r="K104" s="11">
        <f t="shared" si="3"/>
        <v>0</v>
      </c>
      <c r="L104" s="10">
        <v>43719</v>
      </c>
      <c r="M104" s="9" t="s">
        <v>58</v>
      </c>
      <c r="N104" s="8" t="s">
        <v>9</v>
      </c>
      <c r="O104" s="8"/>
      <c r="P104" s="8"/>
      <c r="Q104" s="8"/>
      <c r="R104" s="8"/>
      <c r="S104" s="8"/>
      <c r="T104" s="8"/>
      <c r="U104" s="8"/>
      <c r="V104" s="8">
        <v>0</v>
      </c>
      <c r="W104" s="8"/>
      <c r="X104" s="17"/>
      <c r="Y104" s="8"/>
      <c r="Z104" s="8"/>
      <c r="AA104" s="8"/>
      <c r="AB104" s="8"/>
      <c r="AC104" s="8">
        <v>1</v>
      </c>
      <c r="AD104" s="8"/>
      <c r="AE104" s="8"/>
      <c r="AF104" s="3">
        <f t="shared" si="4"/>
        <v>1</v>
      </c>
      <c r="AG104" s="16"/>
      <c r="AH104" s="5" t="s">
        <v>0</v>
      </c>
      <c r="AI104" s="13" t="str">
        <f>VLOOKUP(B104,'[1]Exit Interview Report'!$A:$AB,28,0)</f>
        <v xml:space="preserve"> No</v>
      </c>
      <c r="AJ104" s="8"/>
      <c r="AK104" s="8"/>
      <c r="AL104" s="8"/>
      <c r="AM104" s="8"/>
      <c r="AN104" s="8"/>
    </row>
    <row r="105" spans="1:40" x14ac:dyDescent="0.25">
      <c r="A105" s="13">
        <v>101</v>
      </c>
      <c r="B105" s="12">
        <v>100071</v>
      </c>
      <c r="C105" s="15" t="s">
        <v>57</v>
      </c>
      <c r="D105" s="5" t="s">
        <v>56</v>
      </c>
      <c r="E105" s="5" t="s">
        <v>55</v>
      </c>
      <c r="F105" s="5" t="s">
        <v>54</v>
      </c>
      <c r="G105" s="12" t="s">
        <v>4</v>
      </c>
      <c r="H105" s="5" t="s">
        <v>39</v>
      </c>
      <c r="I105" s="10">
        <v>35131</v>
      </c>
      <c r="J105" s="10">
        <v>43843</v>
      </c>
      <c r="K105" s="11">
        <f t="shared" si="3"/>
        <v>23</v>
      </c>
      <c r="L105" s="10">
        <v>43801</v>
      </c>
      <c r="M105" s="9" t="s">
        <v>2</v>
      </c>
      <c r="N105" s="8" t="s">
        <v>9</v>
      </c>
      <c r="O105" s="8"/>
      <c r="P105" s="8"/>
      <c r="Q105" s="8"/>
      <c r="R105" s="8"/>
      <c r="S105" s="8"/>
      <c r="T105" s="8"/>
      <c r="U105" s="8"/>
      <c r="V105" s="8"/>
      <c r="W105" s="8"/>
      <c r="X105" s="17"/>
      <c r="Y105" s="8"/>
      <c r="Z105" s="8"/>
      <c r="AA105" s="8"/>
      <c r="AB105" s="8"/>
      <c r="AC105" s="8"/>
      <c r="AD105" s="8"/>
      <c r="AE105" s="8"/>
      <c r="AF105" s="3">
        <f t="shared" si="4"/>
        <v>0</v>
      </c>
      <c r="AG105" s="16"/>
      <c r="AH105" s="5" t="s">
        <v>27</v>
      </c>
      <c r="AI105" s="8"/>
      <c r="AJ105" s="8"/>
      <c r="AK105" s="8"/>
      <c r="AL105" s="8"/>
      <c r="AM105" s="8"/>
      <c r="AN105" s="8"/>
    </row>
    <row r="106" spans="1:40" x14ac:dyDescent="0.25">
      <c r="A106" s="13">
        <v>102</v>
      </c>
      <c r="B106" s="12">
        <v>100212</v>
      </c>
      <c r="C106" s="5" t="s">
        <v>53</v>
      </c>
      <c r="D106" s="5" t="s">
        <v>52</v>
      </c>
      <c r="E106" s="5" t="s">
        <v>15</v>
      </c>
      <c r="F106" s="5" t="s">
        <v>36</v>
      </c>
      <c r="G106" s="12" t="s">
        <v>4</v>
      </c>
      <c r="H106" s="5" t="s">
        <v>3</v>
      </c>
      <c r="I106" s="10">
        <v>39576</v>
      </c>
      <c r="J106" s="10">
        <v>43896</v>
      </c>
      <c r="K106" s="11">
        <f t="shared" si="3"/>
        <v>11</v>
      </c>
      <c r="L106" s="10">
        <v>43806</v>
      </c>
      <c r="M106" s="9" t="s">
        <v>24</v>
      </c>
      <c r="N106" s="8" t="s">
        <v>9</v>
      </c>
      <c r="O106" s="4"/>
      <c r="P106" s="4"/>
      <c r="Q106" s="14">
        <v>1</v>
      </c>
      <c r="R106" s="14">
        <v>1</v>
      </c>
      <c r="S106" s="14">
        <v>1</v>
      </c>
      <c r="T106" s="14">
        <v>1</v>
      </c>
      <c r="U106" s="4"/>
      <c r="V106" s="14">
        <v>1</v>
      </c>
      <c r="W106" s="4"/>
      <c r="X106" s="7"/>
      <c r="Y106" s="4"/>
      <c r="Z106" s="4"/>
      <c r="AA106" s="4"/>
      <c r="AB106" s="4"/>
      <c r="AC106" s="14">
        <v>1</v>
      </c>
      <c r="AD106" s="4"/>
      <c r="AE106" s="14">
        <v>1</v>
      </c>
      <c r="AF106" s="3">
        <f t="shared" si="4"/>
        <v>7</v>
      </c>
      <c r="AG106" s="6"/>
      <c r="AH106" s="5" t="s">
        <v>0</v>
      </c>
      <c r="AI106" s="4"/>
      <c r="AJ106" s="4"/>
      <c r="AK106" s="4"/>
      <c r="AL106" s="4"/>
      <c r="AM106" s="4"/>
      <c r="AN106" s="4"/>
    </row>
    <row r="107" spans="1:40" x14ac:dyDescent="0.25">
      <c r="A107" s="13">
        <v>103</v>
      </c>
      <c r="B107" s="12">
        <v>100753</v>
      </c>
      <c r="C107" s="5" t="s">
        <v>51</v>
      </c>
      <c r="D107" s="5" t="s">
        <v>37</v>
      </c>
      <c r="E107" s="5" t="s">
        <v>50</v>
      </c>
      <c r="F107" s="5" t="s">
        <v>11</v>
      </c>
      <c r="G107" s="12" t="s">
        <v>4</v>
      </c>
      <c r="H107" s="5" t="s">
        <v>3</v>
      </c>
      <c r="I107" s="10">
        <v>42186</v>
      </c>
      <c r="J107" s="10">
        <v>43858</v>
      </c>
      <c r="K107" s="11">
        <f t="shared" si="3"/>
        <v>4</v>
      </c>
      <c r="L107" s="10">
        <v>43803</v>
      </c>
      <c r="M107" s="9" t="s">
        <v>2</v>
      </c>
      <c r="N107" s="8" t="s">
        <v>1</v>
      </c>
      <c r="O107" s="4"/>
      <c r="P107" s="4"/>
      <c r="Q107" s="4"/>
      <c r="R107" s="14">
        <v>1</v>
      </c>
      <c r="S107" s="4"/>
      <c r="T107" s="4"/>
      <c r="U107" s="4"/>
      <c r="V107" s="14">
        <v>1</v>
      </c>
      <c r="W107" s="4"/>
      <c r="X107" s="7"/>
      <c r="Y107" s="4"/>
      <c r="Z107" s="4"/>
      <c r="AA107" s="4"/>
      <c r="AB107" s="4"/>
      <c r="AC107" s="14">
        <v>1</v>
      </c>
      <c r="AD107" s="4"/>
      <c r="AE107" s="4"/>
      <c r="AF107" s="3">
        <f t="shared" si="4"/>
        <v>3</v>
      </c>
      <c r="AG107" s="6"/>
      <c r="AH107" s="5" t="s">
        <v>8</v>
      </c>
      <c r="AI107" s="4"/>
      <c r="AJ107" s="4"/>
      <c r="AK107" s="4"/>
      <c r="AL107" s="4"/>
      <c r="AM107" s="4"/>
      <c r="AN107" s="4"/>
    </row>
    <row r="108" spans="1:40" x14ac:dyDescent="0.25">
      <c r="A108" s="13">
        <v>104</v>
      </c>
      <c r="B108" s="12">
        <v>101086</v>
      </c>
      <c r="C108" s="15" t="s">
        <v>49</v>
      </c>
      <c r="D108" s="5" t="s">
        <v>5</v>
      </c>
      <c r="E108" s="5" t="s">
        <v>18</v>
      </c>
      <c r="F108" s="5" t="s">
        <v>5</v>
      </c>
      <c r="G108" s="12" t="s">
        <v>4</v>
      </c>
      <c r="H108" s="5" t="s">
        <v>39</v>
      </c>
      <c r="I108" s="10">
        <v>42705</v>
      </c>
      <c r="J108" s="10">
        <v>43886</v>
      </c>
      <c r="K108" s="11">
        <f t="shared" si="3"/>
        <v>3</v>
      </c>
      <c r="L108" s="10">
        <v>43855</v>
      </c>
      <c r="M108" s="9" t="s">
        <v>10</v>
      </c>
      <c r="N108" s="8" t="s">
        <v>9</v>
      </c>
      <c r="O108" s="4"/>
      <c r="P108" s="4"/>
      <c r="Q108" s="4"/>
      <c r="R108" s="4"/>
      <c r="S108" s="4"/>
      <c r="T108" s="4"/>
      <c r="U108" s="4"/>
      <c r="V108" s="4"/>
      <c r="W108" s="4"/>
      <c r="X108" s="7"/>
      <c r="Y108" s="4"/>
      <c r="Z108" s="4"/>
      <c r="AA108" s="4"/>
      <c r="AB108" s="4"/>
      <c r="AC108" s="4"/>
      <c r="AD108" s="4"/>
      <c r="AE108" s="4"/>
      <c r="AF108" s="3">
        <f t="shared" si="4"/>
        <v>0</v>
      </c>
      <c r="AG108" s="6"/>
      <c r="AH108" s="5" t="s">
        <v>0</v>
      </c>
      <c r="AI108" s="4"/>
      <c r="AJ108" s="4"/>
      <c r="AK108" s="4"/>
      <c r="AL108" s="4"/>
      <c r="AM108" s="4"/>
      <c r="AN108" s="4"/>
    </row>
    <row r="109" spans="1:40" x14ac:dyDescent="0.25">
      <c r="A109" s="13">
        <v>105</v>
      </c>
      <c r="B109" s="12">
        <v>101104</v>
      </c>
      <c r="C109" s="5" t="s">
        <v>48</v>
      </c>
      <c r="D109" s="5" t="s">
        <v>47</v>
      </c>
      <c r="E109" s="5" t="s">
        <v>22</v>
      </c>
      <c r="F109" s="5" t="s">
        <v>21</v>
      </c>
      <c r="G109" s="12" t="s">
        <v>4</v>
      </c>
      <c r="H109" s="5" t="s">
        <v>44</v>
      </c>
      <c r="I109" s="10">
        <v>42745</v>
      </c>
      <c r="J109" s="10">
        <v>43890</v>
      </c>
      <c r="K109" s="11">
        <f t="shared" si="3"/>
        <v>3</v>
      </c>
      <c r="L109" s="10">
        <v>43860</v>
      </c>
      <c r="M109" s="9" t="s">
        <v>10</v>
      </c>
      <c r="N109" s="8" t="s">
        <v>9</v>
      </c>
      <c r="O109" s="4"/>
      <c r="P109" s="4"/>
      <c r="Q109" s="4"/>
      <c r="R109" s="14">
        <v>1</v>
      </c>
      <c r="S109" s="14">
        <v>1</v>
      </c>
      <c r="T109" s="14">
        <v>1</v>
      </c>
      <c r="U109" s="14">
        <v>1</v>
      </c>
      <c r="V109" s="14">
        <v>1</v>
      </c>
      <c r="W109" s="4"/>
      <c r="X109" s="7"/>
      <c r="Y109" s="4"/>
      <c r="Z109" s="4"/>
      <c r="AA109" s="4"/>
      <c r="AB109" s="4"/>
      <c r="AC109" s="4"/>
      <c r="AD109" s="4"/>
      <c r="AE109" s="14">
        <v>1</v>
      </c>
      <c r="AF109" s="3">
        <f t="shared" si="4"/>
        <v>6</v>
      </c>
      <c r="AG109" s="6"/>
      <c r="AH109" s="5" t="s">
        <v>0</v>
      </c>
      <c r="AI109" s="4"/>
      <c r="AJ109" s="4"/>
      <c r="AK109" s="4"/>
      <c r="AL109" s="4"/>
      <c r="AM109" s="4"/>
      <c r="AN109" s="4"/>
    </row>
    <row r="110" spans="1:40" x14ac:dyDescent="0.25">
      <c r="A110" s="13">
        <v>106</v>
      </c>
      <c r="B110" s="12">
        <v>101145</v>
      </c>
      <c r="C110" s="5" t="s">
        <v>46</v>
      </c>
      <c r="D110" s="5" t="s">
        <v>37</v>
      </c>
      <c r="E110" s="5" t="s">
        <v>6</v>
      </c>
      <c r="F110" s="5" t="s">
        <v>36</v>
      </c>
      <c r="G110" s="12" t="s">
        <v>4</v>
      </c>
      <c r="H110" s="5" t="s">
        <v>44</v>
      </c>
      <c r="I110" s="10">
        <v>42767</v>
      </c>
      <c r="J110" s="10">
        <v>43862</v>
      </c>
      <c r="K110" s="11">
        <f t="shared" si="3"/>
        <v>3</v>
      </c>
      <c r="L110" s="10">
        <v>43831</v>
      </c>
      <c r="M110" s="9" t="s">
        <v>10</v>
      </c>
      <c r="N110" s="8" t="s">
        <v>9</v>
      </c>
      <c r="O110" s="4"/>
      <c r="P110" s="4"/>
      <c r="Q110" s="4"/>
      <c r="R110" s="14">
        <v>1</v>
      </c>
      <c r="S110" s="4"/>
      <c r="T110" s="4"/>
      <c r="U110" s="4"/>
      <c r="V110" s="4"/>
      <c r="W110" s="4"/>
      <c r="X110" s="7"/>
      <c r="Y110" s="4"/>
      <c r="Z110" s="4"/>
      <c r="AA110" s="4"/>
      <c r="AB110" s="4"/>
      <c r="AC110" s="14">
        <v>1</v>
      </c>
      <c r="AD110" s="4"/>
      <c r="AE110" s="4"/>
      <c r="AF110" s="3">
        <f t="shared" si="4"/>
        <v>2</v>
      </c>
      <c r="AG110" s="6"/>
      <c r="AH110" s="5" t="s">
        <v>0</v>
      </c>
      <c r="AI110" s="13" t="s">
        <v>35</v>
      </c>
      <c r="AJ110" s="4"/>
      <c r="AK110" s="4"/>
      <c r="AL110" s="4"/>
      <c r="AM110" s="4"/>
      <c r="AN110" s="4"/>
    </row>
    <row r="111" spans="1:40" x14ac:dyDescent="0.25">
      <c r="A111" s="13">
        <v>107</v>
      </c>
      <c r="B111" s="12">
        <v>101336</v>
      </c>
      <c r="C111" s="5" t="s">
        <v>45</v>
      </c>
      <c r="D111" s="5" t="s">
        <v>37</v>
      </c>
      <c r="E111" s="5" t="s">
        <v>22</v>
      </c>
      <c r="F111" s="5" t="s">
        <v>36</v>
      </c>
      <c r="G111" s="12" t="s">
        <v>4</v>
      </c>
      <c r="H111" s="5" t="s">
        <v>44</v>
      </c>
      <c r="I111" s="10">
        <v>42931</v>
      </c>
      <c r="J111" s="10">
        <v>43869</v>
      </c>
      <c r="K111" s="11">
        <f t="shared" si="3"/>
        <v>2</v>
      </c>
      <c r="L111" s="10">
        <v>43838</v>
      </c>
      <c r="M111" s="9" t="s">
        <v>10</v>
      </c>
      <c r="N111" s="8" t="s">
        <v>9</v>
      </c>
      <c r="O111" s="4"/>
      <c r="P111" s="4"/>
      <c r="Q111" s="4"/>
      <c r="R111" s="4"/>
      <c r="S111" s="4"/>
      <c r="T111" s="4"/>
      <c r="U111" s="4"/>
      <c r="V111" s="4"/>
      <c r="W111" s="4"/>
      <c r="X111" s="7"/>
      <c r="Y111" s="4"/>
      <c r="Z111" s="4"/>
      <c r="AA111" s="4"/>
      <c r="AB111" s="4"/>
      <c r="AC111" s="14">
        <v>1</v>
      </c>
      <c r="AD111" s="4"/>
      <c r="AE111" s="4"/>
      <c r="AF111" s="3">
        <f t="shared" si="4"/>
        <v>1</v>
      </c>
      <c r="AG111" s="6"/>
      <c r="AH111" s="5" t="s">
        <v>0</v>
      </c>
      <c r="AI111" s="4"/>
      <c r="AJ111" s="4"/>
      <c r="AK111" s="4"/>
      <c r="AL111" s="4"/>
      <c r="AM111" s="4"/>
      <c r="AN111" s="4"/>
    </row>
    <row r="112" spans="1:40" x14ac:dyDescent="0.25">
      <c r="A112" s="13">
        <v>108</v>
      </c>
      <c r="B112" s="12">
        <v>101352</v>
      </c>
      <c r="C112" s="5" t="s">
        <v>43</v>
      </c>
      <c r="D112" s="5" t="s">
        <v>0</v>
      </c>
      <c r="E112" s="5" t="s">
        <v>42</v>
      </c>
      <c r="F112" s="5" t="s">
        <v>36</v>
      </c>
      <c r="G112" s="12" t="s">
        <v>4</v>
      </c>
      <c r="H112" s="5" t="s">
        <v>41</v>
      </c>
      <c r="I112" s="10">
        <v>42940</v>
      </c>
      <c r="J112" s="10">
        <v>43876</v>
      </c>
      <c r="K112" s="11">
        <f t="shared" si="3"/>
        <v>2</v>
      </c>
      <c r="L112" s="10">
        <v>43844</v>
      </c>
      <c r="M112" s="9" t="s">
        <v>10</v>
      </c>
      <c r="N112" s="8" t="s">
        <v>9</v>
      </c>
      <c r="O112" s="4"/>
      <c r="P112" s="4"/>
      <c r="Q112" s="4"/>
      <c r="R112" s="4"/>
      <c r="S112" s="4"/>
      <c r="T112" s="4"/>
      <c r="U112" s="4"/>
      <c r="V112" s="4"/>
      <c r="W112" s="4"/>
      <c r="X112" s="7"/>
      <c r="Y112" s="4"/>
      <c r="Z112" s="4"/>
      <c r="AA112" s="4"/>
      <c r="AB112" s="4"/>
      <c r="AC112" s="4"/>
      <c r="AD112" s="4"/>
      <c r="AE112" s="4"/>
      <c r="AF112" s="3">
        <f t="shared" si="4"/>
        <v>0</v>
      </c>
      <c r="AG112" s="6"/>
      <c r="AH112" s="5" t="s">
        <v>0</v>
      </c>
      <c r="AI112" s="13" t="s">
        <v>35</v>
      </c>
      <c r="AJ112" s="4"/>
      <c r="AK112" s="4"/>
      <c r="AL112" s="4"/>
      <c r="AM112" s="4"/>
      <c r="AN112" s="4"/>
    </row>
    <row r="113" spans="1:40" x14ac:dyDescent="0.25">
      <c r="A113" s="13">
        <v>109</v>
      </c>
      <c r="B113" s="12">
        <v>101358</v>
      </c>
      <c r="C113" s="15" t="s">
        <v>40</v>
      </c>
      <c r="D113" s="5" t="s">
        <v>37</v>
      </c>
      <c r="E113" s="5" t="s">
        <v>22</v>
      </c>
      <c r="F113" s="5" t="s">
        <v>36</v>
      </c>
      <c r="G113" s="12" t="s">
        <v>4</v>
      </c>
      <c r="H113" s="5" t="s">
        <v>39</v>
      </c>
      <c r="I113" s="10">
        <v>42940</v>
      </c>
      <c r="J113" s="10">
        <v>43891</v>
      </c>
      <c r="K113" s="11">
        <f t="shared" si="3"/>
        <v>2</v>
      </c>
      <c r="L113" s="10">
        <v>43801</v>
      </c>
      <c r="M113" s="9" t="s">
        <v>24</v>
      </c>
      <c r="N113" s="8" t="s">
        <v>9</v>
      </c>
      <c r="O113" s="4"/>
      <c r="P113" s="4"/>
      <c r="Q113" s="4"/>
      <c r="R113" s="4"/>
      <c r="S113" s="4"/>
      <c r="T113" s="4"/>
      <c r="U113" s="4"/>
      <c r="V113" s="4"/>
      <c r="W113" s="4"/>
      <c r="X113" s="7"/>
      <c r="Y113" s="4"/>
      <c r="Z113" s="4"/>
      <c r="AA113" s="4"/>
      <c r="AB113" s="4"/>
      <c r="AC113" s="4"/>
      <c r="AD113" s="4"/>
      <c r="AE113" s="4"/>
      <c r="AF113" s="3">
        <f t="shared" si="4"/>
        <v>0</v>
      </c>
      <c r="AG113" s="6"/>
      <c r="AH113" s="5" t="s">
        <v>0</v>
      </c>
      <c r="AI113" s="4"/>
      <c r="AJ113" s="4"/>
      <c r="AK113" s="4"/>
      <c r="AL113" s="4"/>
      <c r="AM113" s="4"/>
      <c r="AN113" s="4"/>
    </row>
    <row r="114" spans="1:40" x14ac:dyDescent="0.25">
      <c r="A114" s="13">
        <v>110</v>
      </c>
      <c r="B114" s="12">
        <v>101363</v>
      </c>
      <c r="C114" s="5" t="s">
        <v>38</v>
      </c>
      <c r="D114" s="5" t="s">
        <v>37</v>
      </c>
      <c r="E114" s="5" t="s">
        <v>22</v>
      </c>
      <c r="F114" s="5" t="s">
        <v>36</v>
      </c>
      <c r="G114" s="12" t="s">
        <v>4</v>
      </c>
      <c r="H114" s="5" t="s">
        <v>14</v>
      </c>
      <c r="I114" s="10">
        <v>42940</v>
      </c>
      <c r="J114" s="10">
        <v>43838</v>
      </c>
      <c r="K114" s="11">
        <f t="shared" si="3"/>
        <v>2</v>
      </c>
      <c r="L114" s="10">
        <v>43805</v>
      </c>
      <c r="M114" s="9" t="s">
        <v>2</v>
      </c>
      <c r="N114" s="8" t="s">
        <v>9</v>
      </c>
      <c r="O114" s="4"/>
      <c r="P114" s="4"/>
      <c r="Q114" s="4"/>
      <c r="R114" s="4"/>
      <c r="S114" s="4"/>
      <c r="T114" s="4"/>
      <c r="U114" s="4"/>
      <c r="V114" s="14">
        <v>1</v>
      </c>
      <c r="W114" s="14">
        <v>1</v>
      </c>
      <c r="X114" s="14">
        <v>1</v>
      </c>
      <c r="Y114" s="14">
        <v>1</v>
      </c>
      <c r="Z114" s="14">
        <v>1</v>
      </c>
      <c r="AA114" s="4"/>
      <c r="AB114" s="4"/>
      <c r="AC114" s="4"/>
      <c r="AD114" s="14">
        <v>1</v>
      </c>
      <c r="AE114" s="4"/>
      <c r="AF114" s="3">
        <f t="shared" si="4"/>
        <v>6</v>
      </c>
      <c r="AG114" s="6"/>
      <c r="AH114" s="5" t="s">
        <v>0</v>
      </c>
      <c r="AI114" s="13" t="s">
        <v>35</v>
      </c>
      <c r="AJ114" s="4"/>
      <c r="AK114" s="4"/>
      <c r="AL114" s="4"/>
      <c r="AM114" s="4"/>
      <c r="AN114" s="4"/>
    </row>
    <row r="115" spans="1:40" x14ac:dyDescent="0.25">
      <c r="A115" s="13">
        <v>111</v>
      </c>
      <c r="B115" s="12">
        <v>101365</v>
      </c>
      <c r="C115" s="5" t="s">
        <v>34</v>
      </c>
      <c r="D115" s="5" t="s">
        <v>33</v>
      </c>
      <c r="E115" s="5" t="s">
        <v>18</v>
      </c>
      <c r="F115" s="5" t="s">
        <v>21</v>
      </c>
      <c r="G115" s="12" t="s">
        <v>4</v>
      </c>
      <c r="H115" s="5" t="s">
        <v>32</v>
      </c>
      <c r="I115" s="10">
        <v>42926</v>
      </c>
      <c r="J115" s="10">
        <v>43869</v>
      </c>
      <c r="K115" s="11">
        <f t="shared" si="3"/>
        <v>2</v>
      </c>
      <c r="L115" s="10">
        <v>43832</v>
      </c>
      <c r="M115" s="9" t="s">
        <v>10</v>
      </c>
      <c r="N115" s="8" t="s">
        <v>9</v>
      </c>
      <c r="O115" s="4"/>
      <c r="P115" s="4"/>
      <c r="Q115" s="4"/>
      <c r="R115" s="4"/>
      <c r="S115" s="4"/>
      <c r="T115" s="4"/>
      <c r="U115" s="4"/>
      <c r="V115" s="4"/>
      <c r="W115" s="4"/>
      <c r="X115" s="7"/>
      <c r="Y115" s="4"/>
      <c r="Z115" s="4"/>
      <c r="AA115" s="4"/>
      <c r="AB115" s="4"/>
      <c r="AC115" s="14">
        <v>1</v>
      </c>
      <c r="AD115" s="4"/>
      <c r="AE115" s="4"/>
      <c r="AF115" s="3">
        <f t="shared" si="4"/>
        <v>1</v>
      </c>
      <c r="AG115" s="6"/>
      <c r="AH115" s="5" t="s">
        <v>0</v>
      </c>
      <c r="AI115" s="4"/>
      <c r="AJ115" s="4"/>
      <c r="AK115" s="4"/>
      <c r="AL115" s="4"/>
      <c r="AM115" s="4"/>
      <c r="AN115" s="4"/>
    </row>
    <row r="116" spans="1:40" x14ac:dyDescent="0.25">
      <c r="A116" s="13">
        <v>112</v>
      </c>
      <c r="B116" s="12">
        <v>101371</v>
      </c>
      <c r="C116" s="5" t="s">
        <v>31</v>
      </c>
      <c r="D116" s="5" t="s">
        <v>30</v>
      </c>
      <c r="E116" s="5" t="s">
        <v>29</v>
      </c>
      <c r="F116" s="5" t="s">
        <v>28</v>
      </c>
      <c r="G116" s="12" t="s">
        <v>4</v>
      </c>
      <c r="H116" s="5" t="s">
        <v>3</v>
      </c>
      <c r="I116" s="10">
        <v>42950</v>
      </c>
      <c r="J116" s="10">
        <v>43900</v>
      </c>
      <c r="K116" s="11">
        <f t="shared" si="3"/>
        <v>2</v>
      </c>
      <c r="L116" s="10">
        <v>43884</v>
      </c>
      <c r="M116" s="9" t="s">
        <v>24</v>
      </c>
      <c r="N116" s="8" t="s">
        <v>1</v>
      </c>
      <c r="O116" s="4"/>
      <c r="P116" s="4"/>
      <c r="Q116" s="4"/>
      <c r="R116" s="4"/>
      <c r="S116" s="4"/>
      <c r="T116" s="4"/>
      <c r="U116" s="4"/>
      <c r="V116" s="4"/>
      <c r="W116" s="4"/>
      <c r="X116" s="7"/>
      <c r="Y116" s="4"/>
      <c r="Z116" s="4"/>
      <c r="AA116" s="4"/>
      <c r="AB116" s="4"/>
      <c r="AC116" s="4"/>
      <c r="AD116" s="4"/>
      <c r="AE116" s="4"/>
      <c r="AF116" s="3">
        <f t="shared" si="4"/>
        <v>0</v>
      </c>
      <c r="AG116" s="6"/>
      <c r="AH116" s="5" t="s">
        <v>27</v>
      </c>
      <c r="AI116" s="4"/>
      <c r="AJ116" s="4"/>
      <c r="AK116" s="4"/>
      <c r="AL116" s="4"/>
      <c r="AM116" s="4"/>
      <c r="AN116" s="4"/>
    </row>
    <row r="117" spans="1:40" x14ac:dyDescent="0.25">
      <c r="A117" s="13">
        <v>113</v>
      </c>
      <c r="B117" s="12">
        <v>101470</v>
      </c>
      <c r="C117" s="5" t="s">
        <v>26</v>
      </c>
      <c r="D117" s="5" t="s">
        <v>25</v>
      </c>
      <c r="E117" s="5" t="s">
        <v>15</v>
      </c>
      <c r="F117" s="5" t="s">
        <v>11</v>
      </c>
      <c r="G117" s="12" t="s">
        <v>4</v>
      </c>
      <c r="H117" s="5" t="s">
        <v>3</v>
      </c>
      <c r="I117" s="10">
        <v>43070</v>
      </c>
      <c r="J117" s="10">
        <v>43891</v>
      </c>
      <c r="K117" s="11">
        <f t="shared" si="3"/>
        <v>2</v>
      </c>
      <c r="L117" s="10">
        <v>43801</v>
      </c>
      <c r="M117" s="9" t="s">
        <v>24</v>
      </c>
      <c r="N117" s="8" t="s">
        <v>1</v>
      </c>
      <c r="O117" s="4"/>
      <c r="P117" s="4"/>
      <c r="Q117" s="4"/>
      <c r="R117" s="4"/>
      <c r="S117" s="4"/>
      <c r="T117" s="4"/>
      <c r="U117" s="4"/>
      <c r="V117" s="4"/>
      <c r="W117" s="4"/>
      <c r="X117" s="7"/>
      <c r="Y117" s="4"/>
      <c r="Z117" s="4"/>
      <c r="AA117" s="4"/>
      <c r="AB117" s="4"/>
      <c r="AC117" s="4"/>
      <c r="AD117" s="4"/>
      <c r="AE117" s="4"/>
      <c r="AF117" s="3">
        <f t="shared" si="4"/>
        <v>0</v>
      </c>
      <c r="AG117" s="6"/>
      <c r="AH117" s="5" t="s">
        <v>8</v>
      </c>
      <c r="AI117" s="4"/>
      <c r="AJ117" s="4"/>
      <c r="AK117" s="4"/>
      <c r="AL117" s="4"/>
      <c r="AM117" s="4"/>
      <c r="AN117" s="4"/>
    </row>
    <row r="118" spans="1:40" x14ac:dyDescent="0.25">
      <c r="A118" s="13">
        <v>114</v>
      </c>
      <c r="B118" s="12">
        <v>101496</v>
      </c>
      <c r="C118" s="5" t="s">
        <v>23</v>
      </c>
      <c r="D118" s="5" t="s">
        <v>5</v>
      </c>
      <c r="E118" s="5" t="s">
        <v>22</v>
      </c>
      <c r="F118" s="5" t="s">
        <v>21</v>
      </c>
      <c r="G118" s="12" t="s">
        <v>4</v>
      </c>
      <c r="H118" s="5" t="s">
        <v>14</v>
      </c>
      <c r="I118" s="10">
        <v>43102</v>
      </c>
      <c r="J118" s="10">
        <v>43838</v>
      </c>
      <c r="K118" s="11">
        <f t="shared" si="3"/>
        <v>2</v>
      </c>
      <c r="L118" s="10">
        <v>43808</v>
      </c>
      <c r="M118" s="9" t="s">
        <v>2</v>
      </c>
      <c r="N118" s="8" t="s">
        <v>9</v>
      </c>
      <c r="O118" s="4"/>
      <c r="P118" s="4"/>
      <c r="Q118" s="14">
        <v>1</v>
      </c>
      <c r="R118" s="4"/>
      <c r="S118" s="14">
        <v>1</v>
      </c>
      <c r="T118" s="14">
        <v>1</v>
      </c>
      <c r="U118" s="4"/>
      <c r="V118" s="4"/>
      <c r="W118" s="14">
        <v>1</v>
      </c>
      <c r="X118" s="7"/>
      <c r="Y118" s="4"/>
      <c r="Z118" s="4"/>
      <c r="AA118" s="14">
        <v>1</v>
      </c>
      <c r="AB118" s="4"/>
      <c r="AC118" s="4"/>
      <c r="AD118" s="4"/>
      <c r="AE118" s="4"/>
      <c r="AF118" s="3">
        <f t="shared" si="4"/>
        <v>5</v>
      </c>
      <c r="AG118" s="6"/>
      <c r="AH118" s="5" t="s">
        <v>0</v>
      </c>
      <c r="AI118" s="4"/>
      <c r="AJ118" s="4"/>
      <c r="AK118" s="4"/>
      <c r="AL118" s="4"/>
      <c r="AM118" s="4"/>
      <c r="AN118" s="4"/>
    </row>
    <row r="119" spans="1:40" x14ac:dyDescent="0.25">
      <c r="A119" s="13">
        <v>115</v>
      </c>
      <c r="B119" s="12">
        <v>101523</v>
      </c>
      <c r="C119" s="5" t="s">
        <v>20</v>
      </c>
      <c r="D119" s="5" t="s">
        <v>19</v>
      </c>
      <c r="E119" s="5" t="s">
        <v>18</v>
      </c>
      <c r="F119" s="5" t="s">
        <v>17</v>
      </c>
      <c r="G119" s="12" t="s">
        <v>4</v>
      </c>
      <c r="H119" s="5" t="s">
        <v>3</v>
      </c>
      <c r="I119" s="10">
        <v>43131</v>
      </c>
      <c r="J119" s="10">
        <v>43861</v>
      </c>
      <c r="K119" s="11">
        <f t="shared" si="3"/>
        <v>2</v>
      </c>
      <c r="L119" s="10">
        <v>43778</v>
      </c>
      <c r="M119" s="9" t="s">
        <v>2</v>
      </c>
      <c r="N119" s="8" t="s">
        <v>9</v>
      </c>
      <c r="O119" s="4"/>
      <c r="P119" s="4"/>
      <c r="Q119" s="4"/>
      <c r="R119" s="4"/>
      <c r="S119" s="4"/>
      <c r="T119" s="4"/>
      <c r="U119" s="4"/>
      <c r="V119" s="14">
        <v>1</v>
      </c>
      <c r="W119" s="14">
        <v>1</v>
      </c>
      <c r="X119" s="7"/>
      <c r="Y119" s="4"/>
      <c r="Z119" s="4"/>
      <c r="AA119" s="4"/>
      <c r="AB119" s="4"/>
      <c r="AC119" s="14">
        <v>1</v>
      </c>
      <c r="AD119" s="4"/>
      <c r="AE119" s="4"/>
      <c r="AF119" s="3">
        <f t="shared" si="4"/>
        <v>3</v>
      </c>
      <c r="AG119" s="6"/>
      <c r="AH119" s="5" t="s">
        <v>8</v>
      </c>
      <c r="AI119" s="4"/>
      <c r="AJ119" s="4"/>
      <c r="AK119" s="4"/>
      <c r="AL119" s="4"/>
      <c r="AM119" s="4"/>
      <c r="AN119" s="4"/>
    </row>
    <row r="120" spans="1:40" x14ac:dyDescent="0.25">
      <c r="A120" s="13">
        <v>116</v>
      </c>
      <c r="B120" s="12">
        <v>101654</v>
      </c>
      <c r="C120" s="5" t="s">
        <v>16</v>
      </c>
      <c r="D120" s="5" t="s">
        <v>12</v>
      </c>
      <c r="E120" s="5" t="s">
        <v>15</v>
      </c>
      <c r="F120" s="5" t="s">
        <v>11</v>
      </c>
      <c r="G120" s="12" t="s">
        <v>4</v>
      </c>
      <c r="H120" s="5" t="s">
        <v>14</v>
      </c>
      <c r="I120" s="10">
        <v>43255</v>
      </c>
      <c r="J120" s="10">
        <v>43869</v>
      </c>
      <c r="K120" s="11">
        <f t="shared" si="3"/>
        <v>1</v>
      </c>
      <c r="L120" s="10">
        <v>43836</v>
      </c>
      <c r="M120" s="9" t="s">
        <v>10</v>
      </c>
      <c r="N120" s="8" t="s">
        <v>9</v>
      </c>
      <c r="O120" s="4"/>
      <c r="P120" s="4"/>
      <c r="Q120" s="4"/>
      <c r="R120" s="4"/>
      <c r="S120" s="4"/>
      <c r="T120" s="4"/>
      <c r="U120" s="14">
        <v>1</v>
      </c>
      <c r="V120" s="14">
        <v>1</v>
      </c>
      <c r="W120" s="14">
        <v>1</v>
      </c>
      <c r="X120" s="7"/>
      <c r="Y120" s="4"/>
      <c r="Z120" s="4"/>
      <c r="AA120" s="4"/>
      <c r="AB120" s="4"/>
      <c r="AC120" s="4"/>
      <c r="AD120" s="4"/>
      <c r="AE120" s="14">
        <v>1</v>
      </c>
      <c r="AF120" s="3">
        <f t="shared" si="4"/>
        <v>4</v>
      </c>
      <c r="AG120" s="6"/>
      <c r="AH120" s="5" t="s">
        <v>8</v>
      </c>
      <c r="AI120" s="4"/>
      <c r="AJ120" s="4"/>
      <c r="AK120" s="4"/>
      <c r="AL120" s="4"/>
      <c r="AM120" s="4"/>
      <c r="AN120" s="4"/>
    </row>
    <row r="121" spans="1:40" x14ac:dyDescent="0.25">
      <c r="A121" s="13">
        <v>117</v>
      </c>
      <c r="B121" s="12">
        <v>101807</v>
      </c>
      <c r="C121" s="5" t="s">
        <v>13</v>
      </c>
      <c r="D121" s="5" t="s">
        <v>12</v>
      </c>
      <c r="E121" s="5" t="s">
        <v>6</v>
      </c>
      <c r="F121" s="5" t="s">
        <v>11</v>
      </c>
      <c r="G121" s="12" t="s">
        <v>4</v>
      </c>
      <c r="H121" s="5" t="s">
        <v>3</v>
      </c>
      <c r="I121" s="10">
        <v>43348</v>
      </c>
      <c r="J121" s="10">
        <v>43871</v>
      </c>
      <c r="K121" s="11">
        <f t="shared" si="3"/>
        <v>1</v>
      </c>
      <c r="L121" s="10">
        <v>43839</v>
      </c>
      <c r="M121" s="9" t="s">
        <v>10</v>
      </c>
      <c r="N121" s="8" t="s">
        <v>9</v>
      </c>
      <c r="O121" s="4"/>
      <c r="P121" s="4"/>
      <c r="Q121" s="4"/>
      <c r="R121" s="4"/>
      <c r="S121" s="4"/>
      <c r="T121" s="4"/>
      <c r="U121" s="4"/>
      <c r="V121" s="4"/>
      <c r="W121" s="4"/>
      <c r="X121" s="7"/>
      <c r="Y121" s="4"/>
      <c r="Z121" s="4"/>
      <c r="AA121" s="4"/>
      <c r="AB121" s="4"/>
      <c r="AC121" s="4"/>
      <c r="AD121" s="4"/>
      <c r="AE121" s="4"/>
      <c r="AF121" s="3">
        <f t="shared" si="4"/>
        <v>0</v>
      </c>
      <c r="AG121" s="6"/>
      <c r="AH121" s="5" t="s">
        <v>8</v>
      </c>
      <c r="AI121" s="4"/>
      <c r="AJ121" s="4"/>
      <c r="AK121" s="4"/>
      <c r="AL121" s="4"/>
      <c r="AM121" s="4"/>
      <c r="AN121" s="4"/>
    </row>
    <row r="122" spans="1:40" x14ac:dyDescent="0.25">
      <c r="A122" s="13">
        <v>118</v>
      </c>
      <c r="B122" s="12">
        <v>102055</v>
      </c>
      <c r="C122" s="5" t="s">
        <v>7</v>
      </c>
      <c r="D122" s="5" t="s">
        <v>5</v>
      </c>
      <c r="E122" s="5" t="s">
        <v>6</v>
      </c>
      <c r="F122" s="5" t="s">
        <v>5</v>
      </c>
      <c r="G122" s="12" t="s">
        <v>4</v>
      </c>
      <c r="H122" s="5" t="s">
        <v>3</v>
      </c>
      <c r="I122" s="10">
        <v>43617</v>
      </c>
      <c r="J122" s="10">
        <v>43850</v>
      </c>
      <c r="K122" s="11">
        <f t="shared" si="3"/>
        <v>0</v>
      </c>
      <c r="L122" s="10">
        <v>43817</v>
      </c>
      <c r="M122" s="9" t="s">
        <v>2</v>
      </c>
      <c r="N122" s="8" t="s">
        <v>1</v>
      </c>
      <c r="O122" s="4"/>
      <c r="P122" s="4"/>
      <c r="Q122" s="4"/>
      <c r="R122" s="4"/>
      <c r="S122" s="4"/>
      <c r="T122" s="4"/>
      <c r="U122" s="4"/>
      <c r="V122" s="4"/>
      <c r="W122" s="4"/>
      <c r="X122" s="7"/>
      <c r="Y122" s="4"/>
      <c r="Z122" s="4"/>
      <c r="AA122" s="4"/>
      <c r="AB122" s="4"/>
      <c r="AC122" s="4"/>
      <c r="AD122" s="4"/>
      <c r="AE122" s="4"/>
      <c r="AF122" s="3">
        <f t="shared" si="4"/>
        <v>0</v>
      </c>
      <c r="AG122" s="6"/>
      <c r="AH122" s="5" t="s">
        <v>0</v>
      </c>
      <c r="AI122" s="4"/>
      <c r="AJ122" s="4"/>
      <c r="AK122" s="4"/>
      <c r="AL122" s="4"/>
      <c r="AM122" s="4"/>
      <c r="AN122" s="4"/>
    </row>
  </sheetData>
  <conditionalFormatting sqref="C72:C104 C1:C24 C121:C122 C106:C119">
    <cfRule type="duplicateValues" dxfId="21" priority="19"/>
  </conditionalFormatting>
  <conditionalFormatting sqref="C30:C31">
    <cfRule type="duplicateValues" dxfId="20" priority="17" stopIfTrue="1"/>
    <cfRule type="duplicateValues" dxfId="19" priority="18" stopIfTrue="1"/>
  </conditionalFormatting>
  <conditionalFormatting sqref="C30:C31">
    <cfRule type="duplicateValues" dxfId="18" priority="16"/>
  </conditionalFormatting>
  <conditionalFormatting sqref="C30:C31">
    <cfRule type="duplicateValues" dxfId="17" priority="15"/>
  </conditionalFormatting>
  <conditionalFormatting sqref="C30:C31">
    <cfRule type="duplicateValues" dxfId="16" priority="14"/>
  </conditionalFormatting>
  <conditionalFormatting sqref="C30:C31">
    <cfRule type="duplicateValues" dxfId="15" priority="12" stopIfTrue="1"/>
    <cfRule type="duplicateValues" dxfId="14" priority="13" stopIfTrue="1"/>
  </conditionalFormatting>
  <conditionalFormatting sqref="C38">
    <cfRule type="duplicateValues" dxfId="13" priority="10" stopIfTrue="1"/>
    <cfRule type="duplicateValues" dxfId="12" priority="11" stopIfTrue="1"/>
  </conditionalFormatting>
  <conditionalFormatting sqref="C38">
    <cfRule type="duplicateValues" dxfId="11" priority="9"/>
  </conditionalFormatting>
  <conditionalFormatting sqref="C38">
    <cfRule type="duplicateValues" dxfId="10" priority="8"/>
  </conditionalFormatting>
  <conditionalFormatting sqref="C38">
    <cfRule type="duplicateValues" dxfId="9" priority="7"/>
  </conditionalFormatting>
  <conditionalFormatting sqref="C38">
    <cfRule type="duplicateValues" dxfId="8" priority="5" stopIfTrue="1"/>
    <cfRule type="duplicateValues" dxfId="7" priority="6" stopIfTrue="1"/>
  </conditionalFormatting>
  <conditionalFormatting sqref="AG55:AG56">
    <cfRule type="duplicateValues" dxfId="6" priority="4"/>
  </conditionalFormatting>
  <conditionalFormatting sqref="AG55:AG56">
    <cfRule type="duplicateValues" dxfId="5" priority="3"/>
  </conditionalFormatting>
  <conditionalFormatting sqref="C86">
    <cfRule type="duplicateValues" dxfId="4" priority="2"/>
  </conditionalFormatting>
  <conditionalFormatting sqref="B88:B104 B1:B4 B72:B78 B14:B49">
    <cfRule type="duplicateValues" dxfId="3" priority="20"/>
  </conditionalFormatting>
  <conditionalFormatting sqref="B79:B87">
    <cfRule type="duplicateValues" dxfId="2" priority="21"/>
  </conditionalFormatting>
  <conditionalFormatting sqref="C105">
    <cfRule type="duplicateValues" dxfId="1" priority="1"/>
  </conditionalFormatting>
  <conditionalFormatting sqref="B105:B122">
    <cfRule type="duplicateValues" dxfId="0" priority="22"/>
  </conditionalFormatting>
  <dataValidations count="3">
    <dataValidation allowBlank="1" showInputMessage="1" showErrorMessage="1" promptTitle="DATE:" prompt="Date Should be in the format: DD-MMM-YY" sqref="I30 I63:J63 H28:H29 I6:I7 J33 L46:L52 L61 L18 I9 L9 I20:I24 I36:J36 M41:M49 I18:J18 I61:J61 I46:J52 J22:J24 L22:L24" xr:uid="{7F3F5322-351D-4117-81E5-5219F0AA7E74}"/>
    <dataValidation type="list" allowBlank="1" showInputMessage="1" showErrorMessage="1" sqref="N5:N33 N45:N46 N48:N55 N41 N57:N63" xr:uid="{AB78A1FC-F8F1-431D-BFA8-112D3EBF8349}">
      <formula1>"Regrettable,Retired,Non Regrettable"</formula1>
    </dataValidation>
    <dataValidation type="list" allowBlank="1" showInputMessage="1" showErrorMessage="1" sqref="F5:F6 F21:G21 H34:H35 H39 G86:H86 G5:G20 H25:H27 H16:H22 H79 H31:H32 G22:G85 H70 G87:G122" xr:uid="{E875A20A-11B4-4069-81E0-696EE0B695E4}">
      <formula1>"Auto,CSO,Arc-GS,Float,GS"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 Kumar</dc:creator>
  <cp:lastModifiedBy>Ajit Kumar</cp:lastModifiedBy>
  <dcterms:created xsi:type="dcterms:W3CDTF">2020-06-17T11:15:02Z</dcterms:created>
  <dcterms:modified xsi:type="dcterms:W3CDTF">2020-06-17T18:22:50Z</dcterms:modified>
</cp:coreProperties>
</file>