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ake\OneDrive\Documents\trade_forecast_app\"/>
    </mc:Choice>
  </mc:AlternateContent>
  <xr:revisionPtr revIDLastSave="0" documentId="13_ncr:1_{9ECEFA21-5B12-4953-8625-A509FFFC9ED7}" xr6:coauthVersionLast="47" xr6:coauthVersionMax="47" xr10:uidLastSave="{00000000-0000-0000-0000-000000000000}"/>
  <bookViews>
    <workbookView xWindow="-108" yWindow="-108" windowWidth="23256" windowHeight="12456" activeTab="2" xr2:uid="{BC278886-8117-4B85-BCD3-ED5EDA7C3ECC}"/>
  </bookViews>
  <sheets>
    <sheet name="Raw" sheetId="1" r:id="rId1"/>
    <sheet name="exports" sheetId="2" r:id="rId2"/>
    <sheet name="imports" sheetId="3" r:id="rId3"/>
  </sheets>
  <definedNames>
    <definedName name="_DLX1">Raw!$2:$4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 s="1"/>
  <c r="C5" i="3"/>
  <c r="E5" i="3" s="1"/>
  <c r="D5" i="3"/>
  <c r="C6" i="3"/>
  <c r="D6" i="3"/>
  <c r="E6" i="3" s="1"/>
  <c r="C7" i="3"/>
  <c r="D7" i="3"/>
  <c r="C8" i="3"/>
  <c r="E8" i="3" s="1"/>
  <c r="D8" i="3"/>
  <c r="C9" i="3"/>
  <c r="D9" i="3"/>
  <c r="C10" i="3"/>
  <c r="D10" i="3"/>
  <c r="E10" i="3" s="1"/>
  <c r="C11" i="3"/>
  <c r="E11" i="3" s="1"/>
  <c r="D11" i="3"/>
  <c r="C12" i="3"/>
  <c r="D12" i="3"/>
  <c r="E12" i="3" s="1"/>
  <c r="C13" i="3"/>
  <c r="D13" i="3"/>
  <c r="C14" i="3"/>
  <c r="E14" i="3" s="1"/>
  <c r="D14" i="3"/>
  <c r="C15" i="3"/>
  <c r="D15" i="3"/>
  <c r="C16" i="3"/>
  <c r="D16" i="3"/>
  <c r="E16" i="3" s="1"/>
  <c r="C17" i="3"/>
  <c r="E17" i="3" s="1"/>
  <c r="D17" i="3"/>
  <c r="C18" i="3"/>
  <c r="D18" i="3"/>
  <c r="E18" i="3" s="1"/>
  <c r="C19" i="3"/>
  <c r="D19" i="3"/>
  <c r="C20" i="3"/>
  <c r="E20" i="3" s="1"/>
  <c r="D20" i="3"/>
  <c r="C21" i="3"/>
  <c r="D21" i="3"/>
  <c r="C22" i="3"/>
  <c r="D22" i="3"/>
  <c r="E22" i="3" s="1"/>
  <c r="C23" i="3"/>
  <c r="E23" i="3" s="1"/>
  <c r="D23" i="3"/>
  <c r="C24" i="3"/>
  <c r="D24" i="3"/>
  <c r="E24" i="3" s="1"/>
  <c r="C25" i="3"/>
  <c r="D25" i="3"/>
  <c r="C26" i="3"/>
  <c r="E26" i="3" s="1"/>
  <c r="D26" i="3"/>
  <c r="C27" i="3"/>
  <c r="D27" i="3"/>
  <c r="C28" i="3"/>
  <c r="D28" i="3"/>
  <c r="E28" i="3" s="1"/>
  <c r="C29" i="3"/>
  <c r="E29" i="3" s="1"/>
  <c r="D29" i="3"/>
  <c r="C30" i="3"/>
  <c r="D30" i="3"/>
  <c r="E30" i="3" s="1"/>
  <c r="C31" i="3"/>
  <c r="D31" i="3"/>
  <c r="C32" i="3"/>
  <c r="E32" i="3" s="1"/>
  <c r="D32" i="3"/>
  <c r="C33" i="3"/>
  <c r="D33" i="3"/>
  <c r="C34" i="3"/>
  <c r="D34" i="3"/>
  <c r="E34" i="3" s="1"/>
  <c r="C35" i="3"/>
  <c r="E35" i="3" s="1"/>
  <c r="D35" i="3"/>
  <c r="C36" i="3"/>
  <c r="D36" i="3"/>
  <c r="E36" i="3" s="1"/>
  <c r="C37" i="3"/>
  <c r="D37" i="3"/>
  <c r="C38" i="3"/>
  <c r="E38" i="3" s="1"/>
  <c r="D38" i="3"/>
  <c r="C39" i="3"/>
  <c r="D39" i="3"/>
  <c r="C40" i="3"/>
  <c r="D40" i="3"/>
  <c r="E40" i="3" s="1"/>
  <c r="C41" i="3"/>
  <c r="E41" i="3" s="1"/>
  <c r="D41" i="3"/>
  <c r="C42" i="3"/>
  <c r="D42" i="3"/>
  <c r="E42" i="3" s="1"/>
  <c r="C43" i="3"/>
  <c r="D43" i="3"/>
  <c r="C44" i="3"/>
  <c r="E44" i="3" s="1"/>
  <c r="D44" i="3"/>
  <c r="C45" i="3"/>
  <c r="D45" i="3"/>
  <c r="C46" i="3"/>
  <c r="D46" i="3"/>
  <c r="E46" i="3" s="1"/>
  <c r="C47" i="3"/>
  <c r="E47" i="3" s="1"/>
  <c r="D47" i="3"/>
  <c r="C48" i="3"/>
  <c r="D48" i="3"/>
  <c r="E48" i="3" s="1"/>
  <c r="C49" i="3"/>
  <c r="D49" i="3"/>
  <c r="C50" i="3"/>
  <c r="E50" i="3" s="1"/>
  <c r="D50" i="3"/>
  <c r="C51" i="3"/>
  <c r="D51" i="3"/>
  <c r="C52" i="3"/>
  <c r="D52" i="3"/>
  <c r="E52" i="3" s="1"/>
  <c r="C53" i="3"/>
  <c r="E53" i="3" s="1"/>
  <c r="D53" i="3"/>
  <c r="C54" i="3"/>
  <c r="D54" i="3"/>
  <c r="E54" i="3" s="1"/>
  <c r="C55" i="3"/>
  <c r="D55" i="3"/>
  <c r="C56" i="3"/>
  <c r="E56" i="3" s="1"/>
  <c r="D56" i="3"/>
  <c r="C57" i="3"/>
  <c r="D57" i="3"/>
  <c r="C58" i="3"/>
  <c r="D58" i="3"/>
  <c r="E58" i="3" s="1"/>
  <c r="C59" i="3"/>
  <c r="E59" i="3" s="1"/>
  <c r="D59" i="3"/>
  <c r="C60" i="3"/>
  <c r="D60" i="3"/>
  <c r="E60" i="3" s="1"/>
  <c r="C61" i="3"/>
  <c r="D61" i="3"/>
  <c r="C62" i="3"/>
  <c r="E62" i="3" s="1"/>
  <c r="D62" i="3"/>
  <c r="C63" i="3"/>
  <c r="D63" i="3"/>
  <c r="C64" i="3"/>
  <c r="D64" i="3"/>
  <c r="E64" i="3" s="1"/>
  <c r="C65" i="3"/>
  <c r="E65" i="3" s="1"/>
  <c r="D65" i="3"/>
  <c r="C66" i="3"/>
  <c r="D66" i="3"/>
  <c r="E66" i="3" s="1"/>
  <c r="C67" i="3"/>
  <c r="D67" i="3"/>
  <c r="C68" i="3"/>
  <c r="E68" i="3" s="1"/>
  <c r="D68" i="3"/>
  <c r="C69" i="3"/>
  <c r="D69" i="3"/>
  <c r="C70" i="3"/>
  <c r="D70" i="3"/>
  <c r="E70" i="3" s="1"/>
  <c r="C71" i="3"/>
  <c r="E71" i="3" s="1"/>
  <c r="D71" i="3"/>
  <c r="C72" i="3"/>
  <c r="D72" i="3"/>
  <c r="E72" i="3" s="1"/>
  <c r="C73" i="3"/>
  <c r="D73" i="3"/>
  <c r="C74" i="3"/>
  <c r="E74" i="3" s="1"/>
  <c r="D74" i="3"/>
  <c r="C75" i="3"/>
  <c r="D75" i="3"/>
  <c r="C76" i="3"/>
  <c r="D76" i="3"/>
  <c r="E76" i="3" s="1"/>
  <c r="C77" i="3"/>
  <c r="E77" i="3" s="1"/>
  <c r="D77" i="3"/>
  <c r="C78" i="3"/>
  <c r="D78" i="3"/>
  <c r="E78" i="3" s="1"/>
  <c r="C79" i="3"/>
  <c r="D79" i="3"/>
  <c r="C80" i="3"/>
  <c r="E80" i="3" s="1"/>
  <c r="D80" i="3"/>
  <c r="C81" i="3"/>
  <c r="D81" i="3"/>
  <c r="C82" i="3"/>
  <c r="D82" i="3"/>
  <c r="E82" i="3" s="1"/>
  <c r="C83" i="3"/>
  <c r="E83" i="3" s="1"/>
  <c r="D83" i="3"/>
  <c r="C84" i="3"/>
  <c r="D84" i="3"/>
  <c r="E84" i="3" s="1"/>
  <c r="C85" i="3"/>
  <c r="D85" i="3"/>
  <c r="C86" i="3"/>
  <c r="E86" i="3" s="1"/>
  <c r="D86" i="3"/>
  <c r="C87" i="3"/>
  <c r="D87" i="3"/>
  <c r="C88" i="3"/>
  <c r="D88" i="3"/>
  <c r="E88" i="3" s="1"/>
  <c r="C89" i="3"/>
  <c r="E89" i="3" s="1"/>
  <c r="D89" i="3"/>
  <c r="C90" i="3"/>
  <c r="D90" i="3"/>
  <c r="E90" i="3" s="1"/>
  <c r="C91" i="3"/>
  <c r="D91" i="3"/>
  <c r="C92" i="3"/>
  <c r="E92" i="3" s="1"/>
  <c r="D92" i="3"/>
  <c r="C93" i="3"/>
  <c r="D93" i="3"/>
  <c r="C94" i="3"/>
  <c r="D94" i="3"/>
  <c r="E94" i="3" s="1"/>
  <c r="C95" i="3"/>
  <c r="E95" i="3" s="1"/>
  <c r="D95" i="3"/>
  <c r="C96" i="3"/>
  <c r="D96" i="3"/>
  <c r="E96" i="3" s="1"/>
  <c r="C97" i="3"/>
  <c r="D97" i="3"/>
  <c r="C98" i="3"/>
  <c r="E98" i="3" s="1"/>
  <c r="D98" i="3"/>
  <c r="C99" i="3"/>
  <c r="D99" i="3"/>
  <c r="D3" i="3"/>
  <c r="C3" i="3"/>
  <c r="E99" i="3"/>
  <c r="B99" i="3"/>
  <c r="B98" i="3"/>
  <c r="E97" i="3"/>
  <c r="B97" i="3"/>
  <c r="B96" i="3"/>
  <c r="B95" i="3"/>
  <c r="B94" i="3"/>
  <c r="E93" i="3"/>
  <c r="B93" i="3"/>
  <c r="B92" i="3"/>
  <c r="E91" i="3"/>
  <c r="B91" i="3"/>
  <c r="B90" i="3"/>
  <c r="B89" i="3"/>
  <c r="B88" i="3"/>
  <c r="E87" i="3"/>
  <c r="B87" i="3"/>
  <c r="B86" i="3"/>
  <c r="E85" i="3"/>
  <c r="B85" i="3"/>
  <c r="B84" i="3"/>
  <c r="B83" i="3"/>
  <c r="B82" i="3"/>
  <c r="E81" i="3"/>
  <c r="B81" i="3"/>
  <c r="B80" i="3"/>
  <c r="E79" i="3"/>
  <c r="B79" i="3"/>
  <c r="B78" i="3"/>
  <c r="B77" i="3"/>
  <c r="B76" i="3"/>
  <c r="E75" i="3"/>
  <c r="B75" i="3"/>
  <c r="B74" i="3"/>
  <c r="E73" i="3"/>
  <c r="B73" i="3"/>
  <c r="B72" i="3"/>
  <c r="B71" i="3"/>
  <c r="B70" i="3"/>
  <c r="E69" i="3"/>
  <c r="B69" i="3"/>
  <c r="B68" i="3"/>
  <c r="E67" i="3"/>
  <c r="B67" i="3"/>
  <c r="B66" i="3"/>
  <c r="B65" i="3"/>
  <c r="B64" i="3"/>
  <c r="E63" i="3"/>
  <c r="B63" i="3"/>
  <c r="B62" i="3"/>
  <c r="E61" i="3"/>
  <c r="B61" i="3"/>
  <c r="B60" i="3"/>
  <c r="B59" i="3"/>
  <c r="B58" i="3"/>
  <c r="E57" i="3"/>
  <c r="B57" i="3"/>
  <c r="B56" i="3"/>
  <c r="E55" i="3"/>
  <c r="B55" i="3"/>
  <c r="B54" i="3"/>
  <c r="B53" i="3"/>
  <c r="B52" i="3"/>
  <c r="E51" i="3"/>
  <c r="B51" i="3"/>
  <c r="B50" i="3"/>
  <c r="E49" i="3"/>
  <c r="B49" i="3"/>
  <c r="B48" i="3"/>
  <c r="B47" i="3"/>
  <c r="B46" i="3"/>
  <c r="E45" i="3"/>
  <c r="B45" i="3"/>
  <c r="B44" i="3"/>
  <c r="E43" i="3"/>
  <c r="B43" i="3"/>
  <c r="B42" i="3"/>
  <c r="B41" i="3"/>
  <c r="B40" i="3"/>
  <c r="E39" i="3"/>
  <c r="B39" i="3"/>
  <c r="B38" i="3"/>
  <c r="E37" i="3"/>
  <c r="B37" i="3"/>
  <c r="B36" i="3"/>
  <c r="B35" i="3"/>
  <c r="B34" i="3"/>
  <c r="E33" i="3"/>
  <c r="B33" i="3"/>
  <c r="B32" i="3"/>
  <c r="E31" i="3"/>
  <c r="B31" i="3"/>
  <c r="B30" i="3"/>
  <c r="B29" i="3"/>
  <c r="B28" i="3"/>
  <c r="E27" i="3"/>
  <c r="B27" i="3"/>
  <c r="B26" i="3"/>
  <c r="E25" i="3"/>
  <c r="B25" i="3"/>
  <c r="B24" i="3"/>
  <c r="B23" i="3"/>
  <c r="B22" i="3"/>
  <c r="E21" i="3"/>
  <c r="B21" i="3"/>
  <c r="B20" i="3"/>
  <c r="E19" i="3"/>
  <c r="B19" i="3"/>
  <c r="B18" i="3"/>
  <c r="B17" i="3"/>
  <c r="B16" i="3"/>
  <c r="E15" i="3"/>
  <c r="B15" i="3"/>
  <c r="B14" i="3"/>
  <c r="E13" i="3"/>
  <c r="B13" i="3"/>
  <c r="B12" i="3"/>
  <c r="B11" i="3"/>
  <c r="B10" i="3"/>
  <c r="E9" i="3"/>
  <c r="B9" i="3"/>
  <c r="B8" i="3"/>
  <c r="E7" i="3"/>
  <c r="B7" i="3"/>
  <c r="B6" i="3"/>
  <c r="B5" i="3"/>
  <c r="B4" i="3"/>
  <c r="E3" i="3"/>
  <c r="B3" i="3"/>
  <c r="B96" i="2"/>
  <c r="C96" i="2"/>
  <c r="E96" i="2" s="1"/>
  <c r="D96" i="2"/>
  <c r="B97" i="2"/>
  <c r="C97" i="2"/>
  <c r="E97" i="2" s="1"/>
  <c r="D97" i="2"/>
  <c r="B98" i="2"/>
  <c r="C98" i="2"/>
  <c r="D98" i="2"/>
  <c r="E98" i="2"/>
  <c r="B99" i="2"/>
  <c r="C99" i="2"/>
  <c r="E99" i="2" s="1"/>
  <c r="D99" i="2"/>
  <c r="B85" i="2"/>
  <c r="C85" i="2"/>
  <c r="E85" i="2" s="1"/>
  <c r="D85" i="2"/>
  <c r="B86" i="2"/>
  <c r="C86" i="2"/>
  <c r="E86" i="2" s="1"/>
  <c r="D86" i="2"/>
  <c r="B87" i="2"/>
  <c r="C87" i="2"/>
  <c r="D87" i="2"/>
  <c r="E87" i="2"/>
  <c r="B88" i="2"/>
  <c r="C88" i="2"/>
  <c r="E88" i="2" s="1"/>
  <c r="D88" i="2"/>
  <c r="B89" i="2"/>
  <c r="C89" i="2"/>
  <c r="D89" i="2"/>
  <c r="E89" i="2"/>
  <c r="B90" i="2"/>
  <c r="C90" i="2"/>
  <c r="D90" i="2"/>
  <c r="E90" i="2"/>
  <c r="B91" i="2"/>
  <c r="C91" i="2"/>
  <c r="E91" i="2" s="1"/>
  <c r="D91" i="2"/>
  <c r="B92" i="2"/>
  <c r="C92" i="2"/>
  <c r="D92" i="2"/>
  <c r="E92" i="2" s="1"/>
  <c r="B93" i="2"/>
  <c r="C93" i="2"/>
  <c r="D93" i="2"/>
  <c r="E93" i="2"/>
  <c r="B94" i="2"/>
  <c r="C94" i="2"/>
  <c r="E94" i="2" s="1"/>
  <c r="D94" i="2"/>
  <c r="B95" i="2"/>
  <c r="C95" i="2"/>
  <c r="D95" i="2"/>
  <c r="E95" i="2" s="1"/>
  <c r="B4" i="2"/>
  <c r="C4" i="2"/>
  <c r="E4" i="2" s="1"/>
  <c r="D4" i="2"/>
  <c r="B5" i="2"/>
  <c r="C5" i="2"/>
  <c r="D5" i="2"/>
  <c r="E5" i="2"/>
  <c r="B6" i="2"/>
  <c r="C6" i="2"/>
  <c r="E6" i="2" s="1"/>
  <c r="D6" i="2"/>
  <c r="B7" i="2"/>
  <c r="C7" i="2"/>
  <c r="D7" i="2"/>
  <c r="E7" i="2" s="1"/>
  <c r="B8" i="2"/>
  <c r="C8" i="2"/>
  <c r="D8" i="2"/>
  <c r="E8" i="2"/>
  <c r="B9" i="2"/>
  <c r="C9" i="2"/>
  <c r="D9" i="2"/>
  <c r="E9" i="2"/>
  <c r="B10" i="2"/>
  <c r="C10" i="2"/>
  <c r="D10" i="2"/>
  <c r="E10" i="2" s="1"/>
  <c r="B11" i="2"/>
  <c r="C11" i="2"/>
  <c r="D11" i="2"/>
  <c r="E11" i="2"/>
  <c r="B12" i="2"/>
  <c r="C12" i="2"/>
  <c r="D12" i="2"/>
  <c r="E12" i="2"/>
  <c r="B13" i="2"/>
  <c r="C13" i="2"/>
  <c r="D13" i="2"/>
  <c r="E13" i="2" s="1"/>
  <c r="B14" i="2"/>
  <c r="C14" i="2"/>
  <c r="D14" i="2"/>
  <c r="E14" i="2"/>
  <c r="B15" i="2"/>
  <c r="C15" i="2"/>
  <c r="D15" i="2"/>
  <c r="E15" i="2"/>
  <c r="B16" i="2"/>
  <c r="C16" i="2"/>
  <c r="D16" i="2"/>
  <c r="E16" i="2" s="1"/>
  <c r="B17" i="2"/>
  <c r="C17" i="2"/>
  <c r="D17" i="2"/>
  <c r="E17" i="2"/>
  <c r="B18" i="2"/>
  <c r="C18" i="2"/>
  <c r="D18" i="2"/>
  <c r="E18" i="2"/>
  <c r="B19" i="2"/>
  <c r="C19" i="2"/>
  <c r="D19" i="2"/>
  <c r="E19" i="2" s="1"/>
  <c r="B20" i="2"/>
  <c r="C20" i="2"/>
  <c r="D20" i="2"/>
  <c r="E20" i="2"/>
  <c r="B21" i="2"/>
  <c r="C21" i="2"/>
  <c r="D21" i="2"/>
  <c r="E21" i="2"/>
  <c r="B22" i="2"/>
  <c r="C22" i="2"/>
  <c r="D22" i="2"/>
  <c r="E22" i="2" s="1"/>
  <c r="B23" i="2"/>
  <c r="C23" i="2"/>
  <c r="D23" i="2"/>
  <c r="E23" i="2"/>
  <c r="B24" i="2"/>
  <c r="C24" i="2"/>
  <c r="D24" i="2"/>
  <c r="E24" i="2"/>
  <c r="B25" i="2"/>
  <c r="C25" i="2"/>
  <c r="D25" i="2"/>
  <c r="E25" i="2" s="1"/>
  <c r="B26" i="2"/>
  <c r="C26" i="2"/>
  <c r="D26" i="2"/>
  <c r="E26" i="2"/>
  <c r="B27" i="2"/>
  <c r="C27" i="2"/>
  <c r="D27" i="2"/>
  <c r="E27" i="2"/>
  <c r="B28" i="2"/>
  <c r="C28" i="2"/>
  <c r="D28" i="2"/>
  <c r="E28" i="2" s="1"/>
  <c r="B29" i="2"/>
  <c r="C29" i="2"/>
  <c r="D29" i="2"/>
  <c r="E29" i="2"/>
  <c r="B30" i="2"/>
  <c r="C30" i="2"/>
  <c r="D30" i="2"/>
  <c r="E30" i="2"/>
  <c r="B31" i="2"/>
  <c r="C31" i="2"/>
  <c r="D31" i="2"/>
  <c r="E31" i="2" s="1"/>
  <c r="B32" i="2"/>
  <c r="C32" i="2"/>
  <c r="D32" i="2"/>
  <c r="E32" i="2"/>
  <c r="B33" i="2"/>
  <c r="C33" i="2"/>
  <c r="D33" i="2"/>
  <c r="E33" i="2"/>
  <c r="B34" i="2"/>
  <c r="C34" i="2"/>
  <c r="D34" i="2"/>
  <c r="E34" i="2" s="1"/>
  <c r="B35" i="2"/>
  <c r="C35" i="2"/>
  <c r="D35" i="2"/>
  <c r="E35" i="2"/>
  <c r="B36" i="2"/>
  <c r="C36" i="2"/>
  <c r="D36" i="2"/>
  <c r="E36" i="2"/>
  <c r="B37" i="2"/>
  <c r="C37" i="2"/>
  <c r="D37" i="2"/>
  <c r="E37" i="2" s="1"/>
  <c r="B38" i="2"/>
  <c r="C38" i="2"/>
  <c r="D38" i="2"/>
  <c r="E38" i="2"/>
  <c r="B39" i="2"/>
  <c r="C39" i="2"/>
  <c r="D39" i="2"/>
  <c r="E39" i="2"/>
  <c r="B40" i="2"/>
  <c r="C40" i="2"/>
  <c r="D40" i="2"/>
  <c r="E40" i="2" s="1"/>
  <c r="B41" i="2"/>
  <c r="C41" i="2"/>
  <c r="D41" i="2"/>
  <c r="E41" i="2"/>
  <c r="B42" i="2"/>
  <c r="C42" i="2"/>
  <c r="D42" i="2"/>
  <c r="E42" i="2"/>
  <c r="B43" i="2"/>
  <c r="C43" i="2"/>
  <c r="D43" i="2"/>
  <c r="E43" i="2" s="1"/>
  <c r="B44" i="2"/>
  <c r="C44" i="2"/>
  <c r="D44" i="2"/>
  <c r="E44" i="2"/>
  <c r="B45" i="2"/>
  <c r="C45" i="2"/>
  <c r="D45" i="2"/>
  <c r="E45" i="2"/>
  <c r="B46" i="2"/>
  <c r="C46" i="2"/>
  <c r="D46" i="2"/>
  <c r="E46" i="2" s="1"/>
  <c r="B47" i="2"/>
  <c r="C47" i="2"/>
  <c r="D47" i="2"/>
  <c r="E47" i="2"/>
  <c r="B48" i="2"/>
  <c r="C48" i="2"/>
  <c r="D48" i="2"/>
  <c r="E48" i="2"/>
  <c r="B49" i="2"/>
  <c r="C49" i="2"/>
  <c r="D49" i="2"/>
  <c r="E49" i="2" s="1"/>
  <c r="B50" i="2"/>
  <c r="C50" i="2"/>
  <c r="D50" i="2"/>
  <c r="E50" i="2"/>
  <c r="B51" i="2"/>
  <c r="C51" i="2"/>
  <c r="D51" i="2"/>
  <c r="E51" i="2"/>
  <c r="B52" i="2"/>
  <c r="C52" i="2"/>
  <c r="D52" i="2"/>
  <c r="E52" i="2" s="1"/>
  <c r="B53" i="2"/>
  <c r="C53" i="2"/>
  <c r="D53" i="2"/>
  <c r="E53" i="2"/>
  <c r="B54" i="2"/>
  <c r="C54" i="2"/>
  <c r="D54" i="2"/>
  <c r="E54" i="2"/>
  <c r="B55" i="2"/>
  <c r="C55" i="2"/>
  <c r="D55" i="2"/>
  <c r="E55" i="2" s="1"/>
  <c r="B56" i="2"/>
  <c r="C56" i="2"/>
  <c r="D56" i="2"/>
  <c r="E56" i="2"/>
  <c r="B57" i="2"/>
  <c r="C57" i="2"/>
  <c r="D57" i="2"/>
  <c r="E57" i="2"/>
  <c r="B58" i="2"/>
  <c r="C58" i="2"/>
  <c r="D58" i="2"/>
  <c r="E58" i="2" s="1"/>
  <c r="B59" i="2"/>
  <c r="C59" i="2"/>
  <c r="D59" i="2"/>
  <c r="E59" i="2"/>
  <c r="B60" i="2"/>
  <c r="C60" i="2"/>
  <c r="D60" i="2"/>
  <c r="E60" i="2"/>
  <c r="B61" i="2"/>
  <c r="C61" i="2"/>
  <c r="D61" i="2"/>
  <c r="E61" i="2" s="1"/>
  <c r="B62" i="2"/>
  <c r="C62" i="2"/>
  <c r="D62" i="2"/>
  <c r="E62" i="2"/>
  <c r="B63" i="2"/>
  <c r="C63" i="2"/>
  <c r="D63" i="2"/>
  <c r="E63" i="2"/>
  <c r="B64" i="2"/>
  <c r="C64" i="2"/>
  <c r="D64" i="2"/>
  <c r="E64" i="2" s="1"/>
  <c r="B65" i="2"/>
  <c r="C65" i="2"/>
  <c r="D65" i="2"/>
  <c r="E65" i="2"/>
  <c r="B66" i="2"/>
  <c r="C66" i="2"/>
  <c r="D66" i="2"/>
  <c r="E66" i="2"/>
  <c r="B67" i="2"/>
  <c r="C67" i="2"/>
  <c r="D67" i="2"/>
  <c r="E67" i="2" s="1"/>
  <c r="B68" i="2"/>
  <c r="C68" i="2"/>
  <c r="D68" i="2"/>
  <c r="E68" i="2"/>
  <c r="B69" i="2"/>
  <c r="C69" i="2"/>
  <c r="D69" i="2"/>
  <c r="E69" i="2"/>
  <c r="B70" i="2"/>
  <c r="C70" i="2"/>
  <c r="D70" i="2"/>
  <c r="E70" i="2" s="1"/>
  <c r="B71" i="2"/>
  <c r="C71" i="2"/>
  <c r="D71" i="2"/>
  <c r="E71" i="2"/>
  <c r="B72" i="2"/>
  <c r="C72" i="2"/>
  <c r="D72" i="2"/>
  <c r="E72" i="2"/>
  <c r="B73" i="2"/>
  <c r="C73" i="2"/>
  <c r="D73" i="2"/>
  <c r="E73" i="2" s="1"/>
  <c r="B74" i="2"/>
  <c r="C74" i="2"/>
  <c r="D74" i="2"/>
  <c r="E74" i="2"/>
  <c r="B75" i="2"/>
  <c r="C75" i="2"/>
  <c r="D75" i="2"/>
  <c r="E75" i="2"/>
  <c r="B76" i="2"/>
  <c r="C76" i="2"/>
  <c r="D76" i="2"/>
  <c r="E76" i="2" s="1"/>
  <c r="B77" i="2"/>
  <c r="C77" i="2"/>
  <c r="D77" i="2"/>
  <c r="E77" i="2"/>
  <c r="B78" i="2"/>
  <c r="C78" i="2"/>
  <c r="D78" i="2"/>
  <c r="E78" i="2"/>
  <c r="B79" i="2"/>
  <c r="C79" i="2"/>
  <c r="D79" i="2"/>
  <c r="E79" i="2" s="1"/>
  <c r="B80" i="2"/>
  <c r="C80" i="2"/>
  <c r="D80" i="2"/>
  <c r="E80" i="2"/>
  <c r="B81" i="2"/>
  <c r="C81" i="2"/>
  <c r="D81" i="2"/>
  <c r="E81" i="2"/>
  <c r="B82" i="2"/>
  <c r="C82" i="2"/>
  <c r="D82" i="2"/>
  <c r="E82" i="2" s="1"/>
  <c r="B83" i="2"/>
  <c r="C83" i="2"/>
  <c r="D83" i="2"/>
  <c r="E83" i="2"/>
  <c r="B84" i="2"/>
  <c r="C84" i="2"/>
  <c r="D84" i="2"/>
  <c r="E84" i="2"/>
  <c r="B3" i="2"/>
  <c r="E3" i="2"/>
  <c r="D3" i="2"/>
  <c r="C3" i="2"/>
</calcChain>
</file>

<file path=xl/sharedStrings.xml><?xml version="1.0" encoding="utf-8"?>
<sst xmlns="http://schemas.openxmlformats.org/spreadsheetml/2006/main" count="123" uniqueCount="118">
  <si>
    <t>N223AGSX@EMERGELA</t>
  </si>
  <si>
    <t>N223AGSM@EMERGELA</t>
  </si>
  <si>
    <t>N223NXC@EMERGELA</t>
  </si>
  <si>
    <t>N223NMC@EMERGELA</t>
  </si>
  <si>
    <t>1001 !Q</t>
  </si>
  <si>
    <t>.excel_last</t>
  </si>
  <si>
    <t>001</t>
  </si>
  <si>
    <t>.T1</t>
  </si>
  <si>
    <t>.DESC</t>
  </si>
  <si>
    <t>Q1-1995 &lt;- Jan-1995</t>
  </si>
  <si>
    <t>Brazil: BOP: Current Account: Goods &amp; Services Credit (NSA, Mil.US$)</t>
  </si>
  <si>
    <t>Brazil: BOP: Current Account: Goods &amp; Services Debit (NSA, Mil.US$)</t>
  </si>
  <si>
    <t>Q1-1991</t>
  </si>
  <si>
    <t>Brazil: GDP: Exports of Goods &amp; Services(NSA, Mil.Chn.1995.Reais)</t>
  </si>
  <si>
    <t>Brazil: GDP: Imports of Goods &amp; Services(NSA, Mil.Chn.1995.Reais)</t>
  </si>
  <si>
    <t>002</t>
  </si>
  <si>
    <t>003</t>
  </si>
  <si>
    <t>004</t>
  </si>
  <si>
    <t>011</t>
  </si>
  <si>
    <t>012</t>
  </si>
  <si>
    <t>013</t>
  </si>
  <si>
    <t>014</t>
  </si>
  <si>
    <t>021</t>
  </si>
  <si>
    <t>022</t>
  </si>
  <si>
    <t>023</t>
  </si>
  <si>
    <t>024</t>
  </si>
  <si>
    <t>031</t>
  </si>
  <si>
    <t>032</t>
  </si>
  <si>
    <t>033</t>
  </si>
  <si>
    <t>034</t>
  </si>
  <si>
    <t>041</t>
  </si>
  <si>
    <t>042</t>
  </si>
  <si>
    <t>043</t>
  </si>
  <si>
    <t>044</t>
  </si>
  <si>
    <t>051</t>
  </si>
  <si>
    <t>052</t>
  </si>
  <si>
    <t>053</t>
  </si>
  <si>
    <t>054</t>
  </si>
  <si>
    <t>061</t>
  </si>
  <si>
    <t>062</t>
  </si>
  <si>
    <t>063</t>
  </si>
  <si>
    <t>064</t>
  </si>
  <si>
    <t>071</t>
  </si>
  <si>
    <t>072</t>
  </si>
  <si>
    <t>073</t>
  </si>
  <si>
    <t>074</t>
  </si>
  <si>
    <t>081</t>
  </si>
  <si>
    <t>082</t>
  </si>
  <si>
    <t>083</t>
  </si>
  <si>
    <t>084</t>
  </si>
  <si>
    <t>091</t>
  </si>
  <si>
    <t>092</t>
  </si>
  <si>
    <t>093</t>
  </si>
  <si>
    <t>094</t>
  </si>
  <si>
    <t>101</t>
  </si>
  <si>
    <t>102</t>
  </si>
  <si>
    <t>103</t>
  </si>
  <si>
    <t>104</t>
  </si>
  <si>
    <t>111</t>
  </si>
  <si>
    <t>112</t>
  </si>
  <si>
    <t>113</t>
  </si>
  <si>
    <t>114</t>
  </si>
  <si>
    <t>121</t>
  </si>
  <si>
    <t>122</t>
  </si>
  <si>
    <t>123</t>
  </si>
  <si>
    <t>124</t>
  </si>
  <si>
    <t>131</t>
  </si>
  <si>
    <t>132</t>
  </si>
  <si>
    <t>133</t>
  </si>
  <si>
    <t>134</t>
  </si>
  <si>
    <t>141</t>
  </si>
  <si>
    <t>142</t>
  </si>
  <si>
    <t>143</t>
  </si>
  <si>
    <t>144</t>
  </si>
  <si>
    <t>151</t>
  </si>
  <si>
    <t>152</t>
  </si>
  <si>
    <t>153</t>
  </si>
  <si>
    <t>154</t>
  </si>
  <si>
    <t>161</t>
  </si>
  <si>
    <t>162</t>
  </si>
  <si>
    <t>163</t>
  </si>
  <si>
    <t>164</t>
  </si>
  <si>
    <t>171</t>
  </si>
  <si>
    <t>172</t>
  </si>
  <si>
    <t>173</t>
  </si>
  <si>
    <t>174</t>
  </si>
  <si>
    <t>181</t>
  </si>
  <si>
    <t>182</t>
  </si>
  <si>
    <t>183</t>
  </si>
  <si>
    <t>184</t>
  </si>
  <si>
    <t>191</t>
  </si>
  <si>
    <t>192</t>
  </si>
  <si>
    <t>193</t>
  </si>
  <si>
    <t>194</t>
  </si>
  <si>
    <t>201</t>
  </si>
  <si>
    <t>202</t>
  </si>
  <si>
    <t>203</t>
  </si>
  <si>
    <t>204</t>
  </si>
  <si>
    <t>211</t>
  </si>
  <si>
    <t>212</t>
  </si>
  <si>
    <t>213</t>
  </si>
  <si>
    <t>214</t>
  </si>
  <si>
    <t>221</t>
  </si>
  <si>
    <t>222</t>
  </si>
  <si>
    <t>223</t>
  </si>
  <si>
    <t>224</t>
  </si>
  <si>
    <t>231</t>
  </si>
  <si>
    <t>232</t>
  </si>
  <si>
    <t>233</t>
  </si>
  <si>
    <t>234</t>
  </si>
  <si>
    <t>241</t>
  </si>
  <si>
    <t>242</t>
  </si>
  <si>
    <t>243</t>
  </si>
  <si>
    <t>244</t>
  </si>
  <si>
    <t>251</t>
  </si>
  <si>
    <t>Value</t>
  </si>
  <si>
    <t>Volume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</si>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</sst>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mm"/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DCDF9-1004-40C6-914C-6B30B8FD315A}">
  <dimension ref="A2:F105"/>
  <sheetViews>
    <sheetView workbookViewId="0">
      <selection activeCell="C5" sqref="C5"/>
    </sheetView>
  </sheetViews>
  <sheetFormatPr defaultRowHeight="14.4" x14ac:dyDescent="0.3"/>
  <sheetData>
    <row r="2" spans="1:6" x14ac:dyDescent="0.3">
      <c r="A2" s="1" t="s">
        <v>4</v>
      </c>
      <c r="B2" s="1" t="s">
        <v>5</v>
      </c>
      <c r="C2" t="s">
        <v>0</v>
      </c>
      <c r="D2" t="s">
        <v>1</v>
      </c>
      <c r="E2" t="s">
        <v>2</v>
      </c>
      <c r="F2" t="s">
        <v>3</v>
      </c>
    </row>
    <row r="3" spans="1:6" x14ac:dyDescent="0.3">
      <c r="A3" t="s">
        <v>8</v>
      </c>
      <c r="C3" t="s">
        <v>10</v>
      </c>
      <c r="D3" t="s">
        <v>11</v>
      </c>
      <c r="E3" t="s">
        <v>13</v>
      </c>
      <c r="F3" t="s">
        <v>14</v>
      </c>
    </row>
    <row r="4" spans="1:6" x14ac:dyDescent="0.3">
      <c r="A4" t="s">
        <v>7</v>
      </c>
      <c r="C4" t="s">
        <v>9</v>
      </c>
      <c r="D4" t="s">
        <v>9</v>
      </c>
      <c r="E4" t="s">
        <v>12</v>
      </c>
      <c r="F4" t="s">
        <v>12</v>
      </c>
    </row>
    <row r="5" spans="1:6" x14ac:dyDescent="0.3">
      <c r="A5" t="s">
        <v>6</v>
      </c>
      <c r="B5" s="2">
        <v>36616</v>
      </c>
      <c r="C5" s="3">
        <v>13985.6</v>
      </c>
      <c r="D5" s="3">
        <v>15906.900000000001</v>
      </c>
      <c r="E5" s="4">
        <v>16754</v>
      </c>
      <c r="F5" s="4">
        <v>16107</v>
      </c>
    </row>
    <row r="6" spans="1:6" x14ac:dyDescent="0.3">
      <c r="A6" t="s">
        <v>15</v>
      </c>
      <c r="B6" s="2">
        <v>36707</v>
      </c>
      <c r="C6" s="3">
        <v>16004</v>
      </c>
      <c r="D6" s="3">
        <v>17607.399999999998</v>
      </c>
      <c r="E6" s="4">
        <v>18338</v>
      </c>
      <c r="F6" s="4">
        <v>18100</v>
      </c>
    </row>
    <row r="7" spans="1:6" x14ac:dyDescent="0.3">
      <c r="A7" t="s">
        <v>16</v>
      </c>
      <c r="B7" s="2">
        <v>36799</v>
      </c>
      <c r="C7" s="3">
        <v>17790.400000000001</v>
      </c>
      <c r="D7" s="3">
        <v>20175.5</v>
      </c>
      <c r="E7" s="4">
        <v>20374</v>
      </c>
      <c r="F7" s="4">
        <v>20725</v>
      </c>
    </row>
    <row r="8" spans="1:6" x14ac:dyDescent="0.3">
      <c r="A8" t="s">
        <v>17</v>
      </c>
      <c r="B8" s="2">
        <v>36891</v>
      </c>
      <c r="C8" s="3">
        <v>15803.9</v>
      </c>
      <c r="D8" s="3">
        <v>20464.599999999999</v>
      </c>
      <c r="E8" s="4">
        <v>18079</v>
      </c>
      <c r="F8" s="4">
        <v>21015</v>
      </c>
    </row>
    <row r="9" spans="1:6" x14ac:dyDescent="0.3">
      <c r="A9" t="s">
        <v>18</v>
      </c>
      <c r="B9" s="2">
        <v>36981</v>
      </c>
      <c r="C9" s="3">
        <v>16049.6</v>
      </c>
      <c r="D9" s="3">
        <v>19130.2</v>
      </c>
      <c r="E9" s="4">
        <v>18628</v>
      </c>
      <c r="F9" s="4">
        <v>20019</v>
      </c>
    </row>
    <row r="10" spans="1:6" x14ac:dyDescent="0.3">
      <c r="A10" t="s">
        <v>19</v>
      </c>
      <c r="B10" s="2">
        <v>37072</v>
      </c>
      <c r="C10" s="3">
        <v>17177.599999999999</v>
      </c>
      <c r="D10" s="3">
        <v>19311.5</v>
      </c>
      <c r="E10" s="4">
        <v>20873</v>
      </c>
      <c r="F10" s="4">
        <v>20422</v>
      </c>
    </row>
    <row r="11" spans="1:6" x14ac:dyDescent="0.3">
      <c r="A11" t="s">
        <v>20</v>
      </c>
      <c r="B11" s="2">
        <v>37164</v>
      </c>
      <c r="C11" s="3">
        <v>17304.8</v>
      </c>
      <c r="D11" s="3">
        <v>18416.900000000001</v>
      </c>
      <c r="E11" s="4">
        <v>20988</v>
      </c>
      <c r="F11" s="4">
        <v>19648</v>
      </c>
    </row>
    <row r="12" spans="1:6" x14ac:dyDescent="0.3">
      <c r="A12" t="s">
        <v>21</v>
      </c>
      <c r="B12" s="2">
        <v>37256</v>
      </c>
      <c r="C12" s="3">
        <v>16129.7</v>
      </c>
      <c r="D12" s="3">
        <v>17023.5</v>
      </c>
      <c r="E12" s="4">
        <v>19845</v>
      </c>
      <c r="F12" s="4">
        <v>18390</v>
      </c>
    </row>
    <row r="13" spans="1:6" x14ac:dyDescent="0.3">
      <c r="A13" t="s">
        <v>22</v>
      </c>
      <c r="B13" s="2">
        <v>37346</v>
      </c>
      <c r="C13" s="3">
        <v>14318</v>
      </c>
      <c r="D13" s="3">
        <v>14898.8</v>
      </c>
      <c r="E13" s="4">
        <v>17776</v>
      </c>
      <c r="F13" s="4">
        <v>16298</v>
      </c>
    </row>
    <row r="14" spans="1:6" x14ac:dyDescent="0.3">
      <c r="A14" t="s">
        <v>23</v>
      </c>
      <c r="B14" s="2">
        <v>37437</v>
      </c>
      <c r="C14" s="3">
        <v>15065.800000000001</v>
      </c>
      <c r="D14" s="3">
        <v>15618</v>
      </c>
      <c r="E14" s="4">
        <v>18562</v>
      </c>
      <c r="F14" s="4">
        <v>17046</v>
      </c>
    </row>
    <row r="15" spans="1:6" x14ac:dyDescent="0.3">
      <c r="A15" t="s">
        <v>24</v>
      </c>
      <c r="B15" s="2">
        <v>37529</v>
      </c>
      <c r="C15" s="3">
        <v>20554.099999999999</v>
      </c>
      <c r="D15" s="3">
        <v>17088.5</v>
      </c>
      <c r="E15" s="4">
        <v>25215</v>
      </c>
      <c r="F15" s="4">
        <v>17956</v>
      </c>
    </row>
    <row r="16" spans="1:6" x14ac:dyDescent="0.3">
      <c r="A16" t="s">
        <v>25</v>
      </c>
      <c r="B16" s="2">
        <v>37621</v>
      </c>
      <c r="C16" s="3">
        <v>19052.400000000001</v>
      </c>
      <c r="D16" s="3">
        <v>15463.8</v>
      </c>
      <c r="E16" s="4">
        <v>23984</v>
      </c>
      <c r="F16" s="4">
        <v>16735</v>
      </c>
    </row>
    <row r="17" spans="1:6" x14ac:dyDescent="0.3">
      <c r="A17" t="s">
        <v>26</v>
      </c>
      <c r="B17" s="2">
        <v>37711</v>
      </c>
      <c r="C17" s="3">
        <v>17452.3</v>
      </c>
      <c r="D17" s="3">
        <v>14941</v>
      </c>
      <c r="E17" s="4">
        <v>20382</v>
      </c>
      <c r="F17" s="4">
        <v>15542</v>
      </c>
    </row>
    <row r="18" spans="1:6" x14ac:dyDescent="0.3">
      <c r="A18" t="s">
        <v>27</v>
      </c>
      <c r="B18" s="2">
        <v>37802</v>
      </c>
      <c r="C18" s="3">
        <v>20064.900000000001</v>
      </c>
      <c r="D18" s="3">
        <v>15546.100000000002</v>
      </c>
      <c r="E18" s="4">
        <v>23649</v>
      </c>
      <c r="F18" s="4">
        <v>16345</v>
      </c>
    </row>
    <row r="19" spans="1:6" x14ac:dyDescent="0.3">
      <c r="A19" t="s">
        <v>28</v>
      </c>
      <c r="B19" s="2">
        <v>37894</v>
      </c>
      <c r="C19" s="3">
        <v>22022.5</v>
      </c>
      <c r="D19" s="3">
        <v>16654.5</v>
      </c>
      <c r="E19" s="4">
        <v>25611</v>
      </c>
      <c r="F19" s="4">
        <v>17293</v>
      </c>
    </row>
    <row r="20" spans="1:6" x14ac:dyDescent="0.3">
      <c r="A20" t="s">
        <v>29</v>
      </c>
      <c r="B20" s="2">
        <v>37986</v>
      </c>
      <c r="C20" s="3">
        <v>22921.8</v>
      </c>
      <c r="D20" s="3">
        <v>17858.5</v>
      </c>
      <c r="E20" s="4">
        <v>25316</v>
      </c>
      <c r="F20" s="4">
        <v>18527</v>
      </c>
    </row>
    <row r="21" spans="1:6" x14ac:dyDescent="0.3">
      <c r="A21" t="s">
        <v>30</v>
      </c>
      <c r="B21" s="2">
        <v>38077</v>
      </c>
      <c r="C21" s="3">
        <v>22295.9</v>
      </c>
      <c r="D21" s="3">
        <v>17439.8</v>
      </c>
      <c r="E21" s="4">
        <v>24101</v>
      </c>
      <c r="F21" s="4">
        <v>17140</v>
      </c>
    </row>
    <row r="22" spans="1:6" x14ac:dyDescent="0.3">
      <c r="A22" t="s">
        <v>31</v>
      </c>
      <c r="B22" s="2">
        <v>38168</v>
      </c>
      <c r="C22" s="3">
        <v>26412.9</v>
      </c>
      <c r="D22" s="3">
        <v>19515.800000000003</v>
      </c>
      <c r="E22" s="4">
        <v>26732</v>
      </c>
      <c r="F22" s="4">
        <v>18350</v>
      </c>
    </row>
    <row r="23" spans="1:6" x14ac:dyDescent="0.3">
      <c r="A23" t="s">
        <v>32</v>
      </c>
      <c r="B23" s="2">
        <v>38260</v>
      </c>
      <c r="C23" s="3">
        <v>29500.100000000002</v>
      </c>
      <c r="D23" s="3">
        <v>21665.9</v>
      </c>
      <c r="E23" s="4">
        <v>29121</v>
      </c>
      <c r="F23" s="4">
        <v>19537</v>
      </c>
    </row>
    <row r="24" spans="1:6" x14ac:dyDescent="0.3">
      <c r="A24" t="s">
        <v>33</v>
      </c>
      <c r="B24" s="2">
        <v>38352</v>
      </c>
      <c r="C24" s="3">
        <v>29437.599999999999</v>
      </c>
      <c r="D24" s="3">
        <v>23195.5</v>
      </c>
      <c r="E24" s="4">
        <v>28749</v>
      </c>
      <c r="F24" s="4">
        <v>19697</v>
      </c>
    </row>
    <row r="25" spans="1:6" x14ac:dyDescent="0.3">
      <c r="A25" t="s">
        <v>34</v>
      </c>
      <c r="B25" s="2">
        <v>38442</v>
      </c>
      <c r="C25" s="3">
        <v>28199.599999999999</v>
      </c>
      <c r="D25" s="3">
        <v>21688.1</v>
      </c>
      <c r="E25" s="4">
        <v>26484</v>
      </c>
      <c r="F25" s="4">
        <v>18669</v>
      </c>
    </row>
    <row r="26" spans="1:6" x14ac:dyDescent="0.3">
      <c r="A26" t="s">
        <v>35</v>
      </c>
      <c r="B26" s="2">
        <v>38533</v>
      </c>
      <c r="C26" s="3">
        <v>32515.100000000002</v>
      </c>
      <c r="D26" s="3">
        <v>24239.3</v>
      </c>
      <c r="E26" s="4">
        <v>29707</v>
      </c>
      <c r="F26" s="4">
        <v>19877</v>
      </c>
    </row>
    <row r="27" spans="1:6" x14ac:dyDescent="0.3">
      <c r="A27" t="s">
        <v>36</v>
      </c>
      <c r="B27" s="2">
        <v>38625</v>
      </c>
      <c r="C27" s="3">
        <v>36586.1</v>
      </c>
      <c r="D27" s="3">
        <v>26571.9</v>
      </c>
      <c r="E27" s="4">
        <v>32297</v>
      </c>
      <c r="F27" s="4">
        <v>21046</v>
      </c>
    </row>
    <row r="28" spans="1:6" x14ac:dyDescent="0.3">
      <c r="A28" t="s">
        <v>37</v>
      </c>
      <c r="B28" s="2">
        <v>38717</v>
      </c>
      <c r="C28" s="3">
        <v>35875.699999999997</v>
      </c>
      <c r="D28" s="3">
        <v>27002.9</v>
      </c>
      <c r="E28" s="4">
        <v>30699</v>
      </c>
      <c r="F28" s="4">
        <v>20708</v>
      </c>
    </row>
    <row r="29" spans="1:6" x14ac:dyDescent="0.3">
      <c r="A29" t="s">
        <v>38</v>
      </c>
      <c r="B29" s="2">
        <v>38807</v>
      </c>
      <c r="C29" s="3">
        <v>33828.5</v>
      </c>
      <c r="D29" s="3">
        <v>27025.199999999997</v>
      </c>
      <c r="E29" s="4">
        <v>28732</v>
      </c>
      <c r="F29" s="4">
        <v>21430</v>
      </c>
    </row>
    <row r="30" spans="1:6" x14ac:dyDescent="0.3">
      <c r="A30" t="s">
        <v>39</v>
      </c>
      <c r="B30" s="2">
        <v>38898</v>
      </c>
      <c r="C30" s="3">
        <v>35516.300000000003</v>
      </c>
      <c r="D30" s="3">
        <v>28597.200000000001</v>
      </c>
      <c r="E30" s="4">
        <v>29194</v>
      </c>
      <c r="F30" s="4">
        <v>22476</v>
      </c>
    </row>
    <row r="31" spans="1:6" x14ac:dyDescent="0.3">
      <c r="A31" t="s">
        <v>40</v>
      </c>
      <c r="B31" s="2">
        <v>38990</v>
      </c>
      <c r="C31" s="3">
        <v>44259.4</v>
      </c>
      <c r="D31" s="3">
        <v>33322.100000000006</v>
      </c>
      <c r="E31" s="4">
        <v>34770</v>
      </c>
      <c r="F31" s="4">
        <v>25320</v>
      </c>
    </row>
    <row r="32" spans="1:6" x14ac:dyDescent="0.3">
      <c r="A32" t="s">
        <v>41</v>
      </c>
      <c r="B32" s="2">
        <v>39082</v>
      </c>
      <c r="C32" s="3">
        <v>41835.1</v>
      </c>
      <c r="D32" s="3">
        <v>33042.300000000003</v>
      </c>
      <c r="E32" s="4">
        <v>32256</v>
      </c>
      <c r="F32" s="4">
        <v>25335</v>
      </c>
    </row>
    <row r="33" spans="1:6" x14ac:dyDescent="0.3">
      <c r="A33" t="s">
        <v>42</v>
      </c>
      <c r="B33" s="2">
        <v>39172</v>
      </c>
      <c r="C33" s="3">
        <v>39314.399999999994</v>
      </c>
      <c r="D33" s="3">
        <v>34213.599999999999</v>
      </c>
      <c r="E33" s="4">
        <v>30322</v>
      </c>
      <c r="F33" s="4">
        <v>25578</v>
      </c>
    </row>
    <row r="34" spans="1:6" x14ac:dyDescent="0.3">
      <c r="A34" t="s">
        <v>43</v>
      </c>
      <c r="B34" s="2">
        <v>39263</v>
      </c>
      <c r="C34" s="3">
        <v>43902.2</v>
      </c>
      <c r="D34" s="3">
        <v>36457.5</v>
      </c>
      <c r="E34" s="4">
        <v>32943</v>
      </c>
      <c r="F34" s="4">
        <v>26428</v>
      </c>
    </row>
    <row r="35" spans="1:6" x14ac:dyDescent="0.3">
      <c r="A35" t="s">
        <v>44</v>
      </c>
      <c r="B35" s="2">
        <v>39355</v>
      </c>
      <c r="C35" s="3">
        <v>48834.3</v>
      </c>
      <c r="D35" s="3">
        <v>43067</v>
      </c>
      <c r="E35" s="4">
        <v>35179</v>
      </c>
      <c r="F35" s="4">
        <v>30227</v>
      </c>
    </row>
    <row r="36" spans="1:6" x14ac:dyDescent="0.3">
      <c r="A36" t="s">
        <v>45</v>
      </c>
      <c r="B36" s="2">
        <v>39447</v>
      </c>
      <c r="C36" s="3">
        <v>50313.3</v>
      </c>
      <c r="D36" s="3">
        <v>46409</v>
      </c>
      <c r="E36" s="4">
        <v>34226</v>
      </c>
      <c r="F36" s="4">
        <v>30823</v>
      </c>
    </row>
    <row r="37" spans="1:6" x14ac:dyDescent="0.3">
      <c r="A37" t="s">
        <v>46</v>
      </c>
      <c r="B37" s="2">
        <v>39538</v>
      </c>
      <c r="C37" s="3">
        <v>45522.2</v>
      </c>
      <c r="D37" s="3">
        <v>47453.8</v>
      </c>
      <c r="E37" s="4">
        <v>29790</v>
      </c>
      <c r="F37" s="4">
        <v>29535</v>
      </c>
    </row>
    <row r="38" spans="1:6" x14ac:dyDescent="0.3">
      <c r="A38" t="s">
        <v>47</v>
      </c>
      <c r="B38" s="2">
        <v>39629</v>
      </c>
      <c r="C38" s="3">
        <v>58319.8</v>
      </c>
      <c r="D38" s="3">
        <v>56131.899999999994</v>
      </c>
      <c r="E38" s="4">
        <v>34884</v>
      </c>
      <c r="F38" s="4">
        <v>32662</v>
      </c>
    </row>
    <row r="39" spans="1:6" x14ac:dyDescent="0.3">
      <c r="A39" t="s">
        <v>48</v>
      </c>
      <c r="B39" s="2">
        <v>39721</v>
      </c>
      <c r="C39" s="3">
        <v>67858.600000000006</v>
      </c>
      <c r="D39" s="3">
        <v>66151.399999999994</v>
      </c>
      <c r="E39" s="4">
        <v>36353</v>
      </c>
      <c r="F39" s="4">
        <v>36713</v>
      </c>
    </row>
    <row r="40" spans="1:6" x14ac:dyDescent="0.3">
      <c r="A40" t="s">
        <v>49</v>
      </c>
      <c r="B40" s="2">
        <v>39813</v>
      </c>
      <c r="C40" s="3">
        <v>54498.899999999994</v>
      </c>
      <c r="D40" s="3">
        <v>54482.3</v>
      </c>
      <c r="E40" s="4">
        <v>32186</v>
      </c>
      <c r="F40" s="4">
        <v>33395</v>
      </c>
    </row>
    <row r="41" spans="1:6" x14ac:dyDescent="0.3">
      <c r="A41" t="s">
        <v>50</v>
      </c>
      <c r="B41" s="2">
        <v>39903</v>
      </c>
      <c r="C41" s="3">
        <v>37539.599999999999</v>
      </c>
      <c r="D41" s="3">
        <v>38329.699999999997</v>
      </c>
      <c r="E41" s="4">
        <v>25585</v>
      </c>
      <c r="F41" s="4">
        <v>25705</v>
      </c>
    </row>
    <row r="42" spans="1:6" x14ac:dyDescent="0.3">
      <c r="A42" t="s">
        <v>51</v>
      </c>
      <c r="B42" s="2">
        <v>39994</v>
      </c>
      <c r="C42" s="3">
        <v>44246.400000000001</v>
      </c>
      <c r="D42" s="3">
        <v>39430.400000000001</v>
      </c>
      <c r="E42" s="4">
        <v>31421</v>
      </c>
      <c r="F42" s="4">
        <v>28548</v>
      </c>
    </row>
    <row r="43" spans="1:6" x14ac:dyDescent="0.3">
      <c r="A43" t="s">
        <v>52</v>
      </c>
      <c r="B43" s="2">
        <v>40086</v>
      </c>
      <c r="C43" s="3">
        <v>48351.1</v>
      </c>
      <c r="D43" s="3">
        <v>47309.7</v>
      </c>
      <c r="E43" s="4">
        <v>32922</v>
      </c>
      <c r="F43" s="4">
        <v>32466</v>
      </c>
    </row>
    <row r="44" spans="1:6" x14ac:dyDescent="0.3">
      <c r="A44" t="s">
        <v>53</v>
      </c>
      <c r="B44" s="2">
        <v>40178</v>
      </c>
      <c r="C44" s="3">
        <v>48583.399999999994</v>
      </c>
      <c r="D44" s="3">
        <v>51334</v>
      </c>
      <c r="E44" s="4">
        <v>30966</v>
      </c>
      <c r="F44" s="4">
        <v>35528</v>
      </c>
    </row>
    <row r="45" spans="1:6" x14ac:dyDescent="0.3">
      <c r="A45" t="s">
        <v>54</v>
      </c>
      <c r="B45" s="2">
        <v>40268</v>
      </c>
      <c r="C45" s="3">
        <v>46414.400000000001</v>
      </c>
      <c r="D45" s="3">
        <v>53396.6</v>
      </c>
      <c r="E45" s="4">
        <v>29547</v>
      </c>
      <c r="F45" s="4">
        <v>35718</v>
      </c>
    </row>
    <row r="46" spans="1:6" x14ac:dyDescent="0.3">
      <c r="A46" t="s">
        <v>55</v>
      </c>
      <c r="B46" s="2">
        <v>40359</v>
      </c>
      <c r="C46" s="3">
        <v>56444.399999999994</v>
      </c>
      <c r="D46" s="3">
        <v>59197.599999999999</v>
      </c>
      <c r="E46" s="4">
        <v>33641</v>
      </c>
      <c r="F46" s="4">
        <v>38867</v>
      </c>
    </row>
    <row r="47" spans="1:6" x14ac:dyDescent="0.3">
      <c r="A47" t="s">
        <v>56</v>
      </c>
      <c r="B47" s="2">
        <v>40451</v>
      </c>
      <c r="C47" s="3">
        <v>62630.299999999996</v>
      </c>
      <c r="D47" s="3">
        <v>68806.200000000012</v>
      </c>
      <c r="E47" s="4">
        <v>36717</v>
      </c>
      <c r="F47" s="4">
        <v>44565</v>
      </c>
    </row>
    <row r="48" spans="1:6" x14ac:dyDescent="0.3">
      <c r="A48" t="s">
        <v>57</v>
      </c>
      <c r="B48" s="2">
        <v>40543</v>
      </c>
      <c r="C48" s="3">
        <v>65768.899999999994</v>
      </c>
      <c r="D48" s="3">
        <v>69226.5</v>
      </c>
      <c r="E48" s="4">
        <v>35161</v>
      </c>
      <c r="F48" s="4">
        <v>44220</v>
      </c>
    </row>
    <row r="49" spans="1:6" x14ac:dyDescent="0.3">
      <c r="A49" t="s">
        <v>58</v>
      </c>
      <c r="B49" s="2">
        <v>40633</v>
      </c>
      <c r="C49" s="3">
        <v>59807.1</v>
      </c>
      <c r="D49" s="3">
        <v>66564.5</v>
      </c>
      <c r="E49" s="4">
        <v>30798</v>
      </c>
      <c r="F49" s="4">
        <v>39890</v>
      </c>
    </row>
    <row r="50" spans="1:6" x14ac:dyDescent="0.3">
      <c r="A50" t="s">
        <v>59</v>
      </c>
      <c r="B50" s="2">
        <v>40724</v>
      </c>
      <c r="C50" s="3">
        <v>75430.7</v>
      </c>
      <c r="D50" s="3">
        <v>78149.5</v>
      </c>
      <c r="E50" s="4">
        <v>35829</v>
      </c>
      <c r="F50" s="4">
        <v>44345</v>
      </c>
    </row>
    <row r="51" spans="1:6" x14ac:dyDescent="0.3">
      <c r="A51" t="s">
        <v>60</v>
      </c>
      <c r="B51" s="2">
        <v>40816</v>
      </c>
      <c r="C51" s="3">
        <v>80858.399999999994</v>
      </c>
      <c r="D51" s="3">
        <v>83035.8</v>
      </c>
      <c r="E51" s="4">
        <v>38349</v>
      </c>
      <c r="F51" s="4">
        <v>47203</v>
      </c>
    </row>
    <row r="52" spans="1:6" x14ac:dyDescent="0.3">
      <c r="A52" t="s">
        <v>61</v>
      </c>
      <c r="B52" s="2">
        <v>40908</v>
      </c>
      <c r="C52" s="3">
        <v>75743</v>
      </c>
      <c r="D52" s="3">
        <v>80919.199999999997</v>
      </c>
      <c r="E52" s="4">
        <v>36589</v>
      </c>
      <c r="F52" s="4">
        <v>47278</v>
      </c>
    </row>
    <row r="53" spans="1:6" x14ac:dyDescent="0.3">
      <c r="A53" t="s">
        <v>62</v>
      </c>
      <c r="B53" s="2">
        <v>40999</v>
      </c>
      <c r="C53" s="3">
        <v>64490.399999999994</v>
      </c>
      <c r="D53" s="3">
        <v>73858</v>
      </c>
      <c r="E53" s="4">
        <v>32443</v>
      </c>
      <c r="F53" s="4">
        <v>42513</v>
      </c>
    </row>
    <row r="54" spans="1:6" x14ac:dyDescent="0.3">
      <c r="A54" t="s">
        <v>63</v>
      </c>
      <c r="B54" s="2">
        <v>41090</v>
      </c>
      <c r="C54" s="3">
        <v>71540.399999999994</v>
      </c>
      <c r="D54" s="3">
        <v>79521.399999999994</v>
      </c>
      <c r="E54" s="4">
        <v>35433</v>
      </c>
      <c r="F54" s="4">
        <v>45443</v>
      </c>
    </row>
    <row r="55" spans="1:6" x14ac:dyDescent="0.3">
      <c r="A55" t="s">
        <v>64</v>
      </c>
      <c r="B55" s="2">
        <v>41182</v>
      </c>
      <c r="C55" s="3">
        <v>72407.899999999994</v>
      </c>
      <c r="D55" s="3">
        <v>76257.399999999994</v>
      </c>
      <c r="E55" s="4">
        <v>36981</v>
      </c>
      <c r="F55" s="4">
        <v>44639</v>
      </c>
    </row>
    <row r="56" spans="1:6" x14ac:dyDescent="0.3">
      <c r="A56" t="s">
        <v>65</v>
      </c>
      <c r="B56" s="2">
        <v>41274</v>
      </c>
      <c r="C56" s="3">
        <v>71739.3</v>
      </c>
      <c r="D56" s="3">
        <v>82181</v>
      </c>
      <c r="E56" s="4">
        <v>37710</v>
      </c>
      <c r="F56" s="4">
        <v>48142</v>
      </c>
    </row>
    <row r="57" spans="1:6" x14ac:dyDescent="0.3">
      <c r="A57" t="s">
        <v>66</v>
      </c>
      <c r="B57" s="2">
        <v>41364</v>
      </c>
      <c r="C57" s="3">
        <v>60343.6</v>
      </c>
      <c r="D57" s="3">
        <v>78338.600000000006</v>
      </c>
      <c r="E57" s="4">
        <v>30834</v>
      </c>
      <c r="F57" s="4">
        <v>45413</v>
      </c>
    </row>
    <row r="58" spans="1:6" x14ac:dyDescent="0.3">
      <c r="A58" t="s">
        <v>67</v>
      </c>
      <c r="B58" s="2">
        <v>41455</v>
      </c>
      <c r="C58" s="3">
        <v>72986.399999999994</v>
      </c>
      <c r="D58" s="3">
        <v>84746.7</v>
      </c>
      <c r="E58" s="4">
        <v>37514</v>
      </c>
      <c r="F58" s="4">
        <v>48451</v>
      </c>
    </row>
    <row r="59" spans="1:6" x14ac:dyDescent="0.3">
      <c r="A59" t="s">
        <v>68</v>
      </c>
      <c r="B59" s="2">
        <v>41547</v>
      </c>
      <c r="C59" s="3">
        <v>71594.100000000006</v>
      </c>
      <c r="D59" s="3">
        <v>85520.9</v>
      </c>
      <c r="E59" s="4">
        <v>37901</v>
      </c>
      <c r="F59" s="4">
        <v>49650</v>
      </c>
    </row>
    <row r="60" spans="1:6" x14ac:dyDescent="0.3">
      <c r="A60" t="s">
        <v>69</v>
      </c>
      <c r="B60" s="2">
        <v>41639</v>
      </c>
      <c r="C60" s="3">
        <v>74217.7</v>
      </c>
      <c r="D60" s="3">
        <v>85118.7</v>
      </c>
      <c r="E60" s="4">
        <v>38927</v>
      </c>
      <c r="F60" s="4">
        <v>49277</v>
      </c>
    </row>
    <row r="61" spans="1:6" x14ac:dyDescent="0.3">
      <c r="A61" t="s">
        <v>70</v>
      </c>
      <c r="B61" s="2">
        <v>41729</v>
      </c>
      <c r="C61" s="3">
        <v>59176.899999999994</v>
      </c>
      <c r="D61" s="3">
        <v>78089.600000000006</v>
      </c>
      <c r="E61" s="4">
        <v>31577</v>
      </c>
      <c r="F61" s="4">
        <v>45383</v>
      </c>
    </row>
    <row r="62" spans="1:6" x14ac:dyDescent="0.3">
      <c r="A62" t="s">
        <v>71</v>
      </c>
      <c r="B62" s="2">
        <v>41820</v>
      </c>
      <c r="C62" s="3">
        <v>70391.100000000006</v>
      </c>
      <c r="D62" s="3">
        <v>82120.100000000006</v>
      </c>
      <c r="E62" s="4">
        <v>37153</v>
      </c>
      <c r="F62" s="4">
        <v>46409</v>
      </c>
    </row>
    <row r="63" spans="1:6" x14ac:dyDescent="0.3">
      <c r="A63" t="s">
        <v>72</v>
      </c>
      <c r="B63" s="2">
        <v>41912</v>
      </c>
      <c r="C63" s="3">
        <v>73310.100000000006</v>
      </c>
      <c r="D63" s="3">
        <v>87298.6</v>
      </c>
      <c r="E63" s="4">
        <v>39448</v>
      </c>
      <c r="F63" s="4">
        <v>49971</v>
      </c>
    </row>
    <row r="64" spans="1:6" x14ac:dyDescent="0.3">
      <c r="A64" t="s">
        <v>73</v>
      </c>
      <c r="B64" s="2">
        <v>42004</v>
      </c>
      <c r="C64" s="3">
        <v>60591.199999999997</v>
      </c>
      <c r="D64" s="3">
        <v>79752.299999999988</v>
      </c>
      <c r="E64" s="4">
        <v>34720</v>
      </c>
      <c r="F64" s="4">
        <v>46648</v>
      </c>
    </row>
    <row r="65" spans="1:6" x14ac:dyDescent="0.3">
      <c r="A65" t="s">
        <v>74</v>
      </c>
      <c r="B65" s="2">
        <v>42094</v>
      </c>
      <c r="C65" s="3">
        <v>51341.4</v>
      </c>
      <c r="D65" s="3">
        <v>69688.600000000006</v>
      </c>
      <c r="E65" s="4">
        <v>32882</v>
      </c>
      <c r="F65" s="4">
        <v>42971</v>
      </c>
    </row>
    <row r="66" spans="1:6" x14ac:dyDescent="0.3">
      <c r="A66" t="s">
        <v>75</v>
      </c>
      <c r="B66" s="2">
        <v>42185</v>
      </c>
      <c r="C66" s="3">
        <v>59567.1</v>
      </c>
      <c r="D66" s="3">
        <v>65024.7</v>
      </c>
      <c r="E66" s="4">
        <v>40424</v>
      </c>
      <c r="F66" s="4">
        <v>41258</v>
      </c>
    </row>
    <row r="67" spans="1:6" x14ac:dyDescent="0.3">
      <c r="A67" t="s">
        <v>76</v>
      </c>
      <c r="B67" s="2">
        <v>42277</v>
      </c>
      <c r="C67" s="3">
        <v>58015.100000000006</v>
      </c>
      <c r="D67" s="3">
        <v>61354.600000000006</v>
      </c>
      <c r="E67" s="4">
        <v>40290</v>
      </c>
      <c r="F67" s="4">
        <v>40059</v>
      </c>
    </row>
    <row r="68" spans="1:6" x14ac:dyDescent="0.3">
      <c r="A68" t="s">
        <v>77</v>
      </c>
      <c r="B68" s="2">
        <v>42369</v>
      </c>
      <c r="C68" s="3">
        <v>54664.999999999993</v>
      </c>
      <c r="D68" s="3">
        <v>55745.7</v>
      </c>
      <c r="E68" s="4">
        <v>39046</v>
      </c>
      <c r="F68" s="4">
        <v>37386</v>
      </c>
    </row>
    <row r="69" spans="1:6" x14ac:dyDescent="0.3">
      <c r="A69" t="s">
        <v>78</v>
      </c>
      <c r="B69" s="2">
        <v>42460</v>
      </c>
      <c r="C69" s="3">
        <v>48538.100000000006</v>
      </c>
      <c r="D69" s="3">
        <v>48195.5</v>
      </c>
      <c r="E69" s="4">
        <v>36873</v>
      </c>
      <c r="F69" s="4">
        <v>33649</v>
      </c>
    </row>
    <row r="70" spans="1:6" x14ac:dyDescent="0.3">
      <c r="A70" t="s">
        <v>79</v>
      </c>
      <c r="B70" s="2">
        <v>42551</v>
      </c>
      <c r="C70" s="3">
        <v>57203.3</v>
      </c>
      <c r="D70" s="3">
        <v>53074.8</v>
      </c>
      <c r="E70" s="4">
        <v>41485</v>
      </c>
      <c r="F70" s="4">
        <v>36864</v>
      </c>
    </row>
    <row r="71" spans="1:6" x14ac:dyDescent="0.3">
      <c r="A71" t="s">
        <v>80</v>
      </c>
      <c r="B71" s="2">
        <v>42643</v>
      </c>
      <c r="C71" s="3">
        <v>57355.799999999996</v>
      </c>
      <c r="D71" s="3">
        <v>54463.5</v>
      </c>
      <c r="E71" s="4">
        <v>39883</v>
      </c>
      <c r="F71" s="4">
        <v>37277</v>
      </c>
    </row>
    <row r="72" spans="1:6" x14ac:dyDescent="0.3">
      <c r="A72" t="s">
        <v>81</v>
      </c>
      <c r="B72" s="2">
        <v>42735</v>
      </c>
      <c r="C72" s="3">
        <v>54223.4</v>
      </c>
      <c r="D72" s="3">
        <v>53698.400000000001</v>
      </c>
      <c r="E72" s="4">
        <v>35718</v>
      </c>
      <c r="F72" s="4">
        <v>37163</v>
      </c>
    </row>
    <row r="73" spans="1:6" x14ac:dyDescent="0.3">
      <c r="A73" t="s">
        <v>82</v>
      </c>
      <c r="B73" s="2">
        <v>42825</v>
      </c>
      <c r="C73" s="3">
        <v>59348.100000000006</v>
      </c>
      <c r="D73" s="3">
        <v>55383.399999999994</v>
      </c>
      <c r="E73" s="4">
        <v>37438</v>
      </c>
      <c r="F73" s="4">
        <v>37474</v>
      </c>
    </row>
    <row r="74" spans="1:6" x14ac:dyDescent="0.3">
      <c r="A74" t="s">
        <v>83</v>
      </c>
      <c r="B74" s="2">
        <v>42916</v>
      </c>
      <c r="C74" s="3">
        <v>65335.899999999994</v>
      </c>
      <c r="D74" s="3">
        <v>56306.600000000006</v>
      </c>
      <c r="E74" s="4">
        <v>42341</v>
      </c>
      <c r="F74" s="4">
        <v>36409</v>
      </c>
    </row>
    <row r="75" spans="1:6" x14ac:dyDescent="0.3">
      <c r="A75" t="s">
        <v>84</v>
      </c>
      <c r="B75" s="2">
        <v>43008</v>
      </c>
      <c r="C75" s="3">
        <v>64825.599999999991</v>
      </c>
      <c r="D75" s="3">
        <v>61433.2</v>
      </c>
      <c r="E75" s="4">
        <v>42842</v>
      </c>
      <c r="F75" s="4">
        <v>40066</v>
      </c>
    </row>
    <row r="76" spans="1:6" x14ac:dyDescent="0.3">
      <c r="A76" t="s">
        <v>85</v>
      </c>
      <c r="B76" s="2">
        <v>43100</v>
      </c>
      <c r="C76" s="3">
        <v>61748.400000000009</v>
      </c>
      <c r="D76" s="3">
        <v>62364.100000000006</v>
      </c>
      <c r="E76" s="4">
        <v>38896</v>
      </c>
      <c r="F76" s="4">
        <v>40739</v>
      </c>
    </row>
    <row r="77" spans="1:6" x14ac:dyDescent="0.3">
      <c r="A77" t="s">
        <v>86</v>
      </c>
      <c r="B77" s="2">
        <v>43190</v>
      </c>
      <c r="C77" s="3">
        <v>64014.8</v>
      </c>
      <c r="D77" s="3">
        <v>64102.2</v>
      </c>
      <c r="E77" s="4">
        <v>39327</v>
      </c>
      <c r="F77" s="4">
        <v>40244</v>
      </c>
    </row>
    <row r="78" spans="1:6" x14ac:dyDescent="0.3">
      <c r="A78" t="s">
        <v>87</v>
      </c>
      <c r="B78" s="2">
        <v>43281</v>
      </c>
      <c r="C78" s="3">
        <v>67396.800000000003</v>
      </c>
      <c r="D78" s="3">
        <v>62776.299999999996</v>
      </c>
      <c r="E78" s="4">
        <v>41297</v>
      </c>
      <c r="F78" s="4">
        <v>38465</v>
      </c>
    </row>
    <row r="79" spans="1:6" x14ac:dyDescent="0.3">
      <c r="A79" t="s">
        <v>88</v>
      </c>
      <c r="B79" s="2">
        <v>43373</v>
      </c>
      <c r="C79" s="3">
        <v>71316.700000000012</v>
      </c>
      <c r="D79" s="3">
        <v>73056.800000000003</v>
      </c>
      <c r="E79" s="4">
        <v>43902</v>
      </c>
      <c r="F79" s="4">
        <v>45342</v>
      </c>
    </row>
    <row r="80" spans="1:6" x14ac:dyDescent="0.3">
      <c r="A80" t="s">
        <v>89</v>
      </c>
      <c r="B80" s="2">
        <v>43465</v>
      </c>
      <c r="C80" s="3">
        <v>70834.399999999994</v>
      </c>
      <c r="D80" s="3">
        <v>68606.7</v>
      </c>
      <c r="E80" s="4">
        <v>43538</v>
      </c>
      <c r="F80" s="4">
        <v>42615</v>
      </c>
    </row>
    <row r="81" spans="1:6" x14ac:dyDescent="0.3">
      <c r="A81" t="s">
        <v>90</v>
      </c>
      <c r="B81" s="2">
        <v>43555</v>
      </c>
      <c r="C81" s="3">
        <v>59807.1</v>
      </c>
      <c r="D81" s="3">
        <v>63252.700000000004</v>
      </c>
      <c r="E81" s="4">
        <v>38484</v>
      </c>
      <c r="F81" s="4">
        <v>39160</v>
      </c>
    </row>
    <row r="82" spans="1:6" x14ac:dyDescent="0.3">
      <c r="A82" t="s">
        <v>91</v>
      </c>
      <c r="B82" s="2">
        <v>43646</v>
      </c>
      <c r="C82" s="3">
        <v>65685.5</v>
      </c>
      <c r="D82" s="3">
        <v>64174.5</v>
      </c>
      <c r="E82" s="4">
        <v>41529</v>
      </c>
      <c r="F82" s="4">
        <v>40378</v>
      </c>
    </row>
    <row r="83" spans="1:6" x14ac:dyDescent="0.3">
      <c r="A83" t="s">
        <v>92</v>
      </c>
      <c r="B83" s="2">
        <v>43738</v>
      </c>
      <c r="C83" s="3">
        <v>68861.100000000006</v>
      </c>
      <c r="D83" s="3">
        <v>73279.899999999994</v>
      </c>
      <c r="E83" s="4">
        <v>42359</v>
      </c>
      <c r="F83" s="4">
        <v>46428</v>
      </c>
    </row>
    <row r="84" spans="1:6" x14ac:dyDescent="0.3">
      <c r="A84" t="s">
        <v>93</v>
      </c>
      <c r="B84" s="2">
        <v>43830</v>
      </c>
      <c r="C84" s="3">
        <v>64472.5</v>
      </c>
      <c r="D84" s="3">
        <v>67032.7</v>
      </c>
      <c r="E84" s="4">
        <v>41386</v>
      </c>
      <c r="F84" s="4">
        <v>42922</v>
      </c>
    </row>
    <row r="85" spans="1:6" x14ac:dyDescent="0.3">
      <c r="A85" t="s">
        <v>94</v>
      </c>
      <c r="B85" s="2">
        <v>43921</v>
      </c>
      <c r="C85" s="3">
        <v>56909.599999999991</v>
      </c>
      <c r="D85" s="3">
        <v>64303.6</v>
      </c>
      <c r="E85" s="4">
        <v>37429</v>
      </c>
      <c r="F85" s="4">
        <v>41416</v>
      </c>
    </row>
    <row r="86" spans="1:6" x14ac:dyDescent="0.3">
      <c r="A86" t="s">
        <v>95</v>
      </c>
      <c r="B86" s="2">
        <v>44012</v>
      </c>
      <c r="C86" s="3">
        <v>58776.9</v>
      </c>
      <c r="D86" s="3">
        <v>49515.399999999994</v>
      </c>
      <c r="E86" s="4">
        <v>41646</v>
      </c>
      <c r="F86" s="4">
        <v>34637</v>
      </c>
    </row>
    <row r="87" spans="1:6" x14ac:dyDescent="0.3">
      <c r="A87" t="s">
        <v>96</v>
      </c>
      <c r="B87" s="2">
        <v>44104</v>
      </c>
      <c r="C87" s="3">
        <v>61285.399999999994</v>
      </c>
      <c r="D87" s="3">
        <v>50375</v>
      </c>
      <c r="E87" s="4">
        <v>41700</v>
      </c>
      <c r="F87" s="4">
        <v>34988</v>
      </c>
    </row>
    <row r="88" spans="1:6" x14ac:dyDescent="0.3">
      <c r="A88" t="s">
        <v>97</v>
      </c>
      <c r="B88" s="2">
        <v>44196</v>
      </c>
      <c r="C88" s="3">
        <v>61232.7</v>
      </c>
      <c r="D88" s="3">
        <v>63003.799999999996</v>
      </c>
      <c r="E88" s="4">
        <v>39233</v>
      </c>
      <c r="F88" s="4">
        <v>41842</v>
      </c>
    </row>
    <row r="89" spans="1:6" x14ac:dyDescent="0.3">
      <c r="A89" t="s">
        <v>98</v>
      </c>
      <c r="B89" s="2">
        <v>44286</v>
      </c>
      <c r="C89" s="3">
        <v>63856.900000000009</v>
      </c>
      <c r="D89" s="3">
        <v>71443.7</v>
      </c>
      <c r="E89" s="4">
        <v>37285</v>
      </c>
      <c r="F89" s="4">
        <v>44953</v>
      </c>
    </row>
    <row r="90" spans="1:6" x14ac:dyDescent="0.3">
      <c r="A90" t="s">
        <v>99</v>
      </c>
      <c r="B90" s="2">
        <v>44377</v>
      </c>
      <c r="C90" s="3">
        <v>89078.6</v>
      </c>
      <c r="D90" s="3">
        <v>69877.3</v>
      </c>
      <c r="E90" s="4">
        <v>46823</v>
      </c>
      <c r="F90" s="4">
        <v>42386</v>
      </c>
    </row>
    <row r="91" spans="1:6" x14ac:dyDescent="0.3">
      <c r="A91" t="s">
        <v>100</v>
      </c>
      <c r="B91" s="2">
        <v>44469</v>
      </c>
      <c r="C91" s="3">
        <v>85612</v>
      </c>
      <c r="D91" s="3">
        <v>76638.3</v>
      </c>
      <c r="E91" s="4">
        <v>42730</v>
      </c>
      <c r="F91" s="4">
        <v>43032</v>
      </c>
    </row>
    <row r="92" spans="1:6" x14ac:dyDescent="0.3">
      <c r="A92" t="s">
        <v>101</v>
      </c>
      <c r="B92" s="2">
        <v>44561</v>
      </c>
      <c r="C92" s="3">
        <v>76898.7</v>
      </c>
      <c r="D92" s="3">
        <v>82132</v>
      </c>
      <c r="E92" s="4">
        <v>40182</v>
      </c>
      <c r="F92" s="4">
        <v>43536</v>
      </c>
    </row>
    <row r="93" spans="1:6" x14ac:dyDescent="0.3">
      <c r="A93" t="s">
        <v>102</v>
      </c>
      <c r="B93" s="2">
        <v>44651</v>
      </c>
      <c r="C93" s="3">
        <v>82752.5</v>
      </c>
      <c r="D93" s="3">
        <v>81888.600000000006</v>
      </c>
      <c r="E93" s="4">
        <v>40513</v>
      </c>
      <c r="F93" s="4">
        <v>40353</v>
      </c>
    </row>
    <row r="94" spans="1:6" x14ac:dyDescent="0.3">
      <c r="A94" t="s">
        <v>103</v>
      </c>
      <c r="B94" s="2">
        <v>44742</v>
      </c>
      <c r="C94" s="3">
        <v>102406.2</v>
      </c>
      <c r="D94" s="3">
        <v>93809.3</v>
      </c>
      <c r="E94" s="4">
        <v>44910</v>
      </c>
      <c r="F94" s="4">
        <v>42369</v>
      </c>
    </row>
    <row r="95" spans="1:6" x14ac:dyDescent="0.3">
      <c r="A95" t="s">
        <v>104</v>
      </c>
      <c r="B95" s="2">
        <v>44834</v>
      </c>
      <c r="C95" s="3">
        <v>101491.29999999999</v>
      </c>
      <c r="D95" s="3">
        <v>101499.4</v>
      </c>
      <c r="E95" s="4">
        <v>46199</v>
      </c>
      <c r="F95" s="4">
        <v>47738</v>
      </c>
    </row>
    <row r="96" spans="1:6" x14ac:dyDescent="0.3">
      <c r="A96" t="s">
        <v>105</v>
      </c>
      <c r="B96" s="2">
        <v>44926</v>
      </c>
      <c r="C96" s="3">
        <v>93842.6</v>
      </c>
      <c r="D96" s="3">
        <v>92663.4</v>
      </c>
      <c r="E96" s="4">
        <v>44989</v>
      </c>
      <c r="F96" s="4">
        <v>45102</v>
      </c>
    </row>
    <row r="97" spans="1:6" x14ac:dyDescent="0.3">
      <c r="A97" t="s">
        <v>106</v>
      </c>
      <c r="B97" s="2">
        <v>45016</v>
      </c>
      <c r="C97" s="3">
        <v>88693.4</v>
      </c>
      <c r="D97" s="3">
        <v>83108.7</v>
      </c>
      <c r="E97" s="4">
        <v>43390</v>
      </c>
      <c r="F97" s="4">
        <v>41028</v>
      </c>
    </row>
    <row r="98" spans="1:6" x14ac:dyDescent="0.3">
      <c r="A98" t="s">
        <v>107</v>
      </c>
      <c r="B98" s="2">
        <v>45107</v>
      </c>
      <c r="C98" s="3">
        <v>101468.1</v>
      </c>
      <c r="D98" s="3">
        <v>85312.599999999991</v>
      </c>
      <c r="E98" s="4">
        <v>50066</v>
      </c>
      <c r="F98" s="4">
        <v>42816</v>
      </c>
    </row>
    <row r="99" spans="1:6" x14ac:dyDescent="0.3">
      <c r="A99" t="s">
        <v>108</v>
      </c>
      <c r="B99" s="2">
        <v>45199</v>
      </c>
      <c r="C99" s="3">
        <v>100197.5</v>
      </c>
      <c r="D99" s="3">
        <v>85957.6</v>
      </c>
      <c r="E99" s="4">
        <v>50644</v>
      </c>
      <c r="F99" s="4">
        <v>44955</v>
      </c>
    </row>
    <row r="100" spans="1:6" x14ac:dyDescent="0.3">
      <c r="A100" t="s">
        <v>109</v>
      </c>
      <c r="B100" s="2">
        <v>45291</v>
      </c>
      <c r="C100" s="3">
        <v>98833.1</v>
      </c>
      <c r="D100" s="3">
        <v>85815.799999999988</v>
      </c>
      <c r="E100" s="4">
        <v>48268</v>
      </c>
      <c r="F100" s="4">
        <v>44686</v>
      </c>
    </row>
    <row r="101" spans="1:6" x14ac:dyDescent="0.3">
      <c r="A101" t="s">
        <v>110</v>
      </c>
      <c r="B101" s="2">
        <v>45382</v>
      </c>
      <c r="C101" s="3">
        <v>90831.1</v>
      </c>
      <c r="D101" s="3">
        <v>85803.299999999988</v>
      </c>
      <c r="E101" s="4">
        <v>46027</v>
      </c>
      <c r="F101" s="4">
        <v>45135</v>
      </c>
    </row>
    <row r="102" spans="1:6" x14ac:dyDescent="0.3">
      <c r="A102" t="s">
        <v>111</v>
      </c>
      <c r="B102" s="2">
        <v>45473</v>
      </c>
      <c r="C102" s="3">
        <v>101858.49999999999</v>
      </c>
      <c r="D102" s="3">
        <v>94180.800000000003</v>
      </c>
      <c r="E102" s="4">
        <v>52236</v>
      </c>
      <c r="F102" s="4">
        <v>49109</v>
      </c>
    </row>
    <row r="103" spans="1:6" x14ac:dyDescent="0.3">
      <c r="A103" t="s">
        <v>112</v>
      </c>
      <c r="B103" s="2">
        <v>45565</v>
      </c>
      <c r="C103" s="3">
        <v>100303.3</v>
      </c>
      <c r="D103" s="3">
        <v>100670.59999999999</v>
      </c>
      <c r="E103" s="4">
        <v>51719</v>
      </c>
      <c r="F103" s="4">
        <v>52903</v>
      </c>
    </row>
    <row r="104" spans="1:6" x14ac:dyDescent="0.3">
      <c r="A104" t="s">
        <v>113</v>
      </c>
      <c r="B104" s="2">
        <v>45657</v>
      </c>
      <c r="C104" s="3">
        <v>95340.3</v>
      </c>
      <c r="D104" s="3">
        <v>96395.500000000015</v>
      </c>
      <c r="E104" s="4">
        <v>47941</v>
      </c>
      <c r="F104" s="4">
        <v>51834</v>
      </c>
    </row>
    <row r="105" spans="1:6" x14ac:dyDescent="0.3">
      <c r="A105" t="s">
        <v>114</v>
      </c>
      <c r="B105" s="2">
        <v>45747</v>
      </c>
      <c r="C105" s="3">
        <v>90117.3</v>
      </c>
      <c r="D105" s="3">
        <v>95468.3</v>
      </c>
      <c r="E105" s="4">
        <v>46571</v>
      </c>
      <c r="F105" s="4">
        <v>51474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44401-A136-4F98-90FC-E72CCF0135C0}">
  <dimension ref="B2:E101"/>
  <sheetViews>
    <sheetView workbookViewId="0">
      <selection activeCell="D8" sqref="D8"/>
    </sheetView>
  </sheetViews>
  <sheetFormatPr defaultRowHeight="14.4" x14ac:dyDescent="0.3"/>
  <sheetData>
    <row r="2" spans="2:5" x14ac:dyDescent="0.3">
      <c r="C2" t="s">
        <v>115</v>
      </c>
      <c r="D2" t="s">
        <v>116</v>
      </c>
      <c r="E2" t="s">
        <v>117</v>
      </c>
    </row>
    <row r="3" spans="2:5" x14ac:dyDescent="0.3">
      <c r="B3" s="5">
        <f>Raw!B9</f>
        <v>36981</v>
      </c>
      <c r="C3" s="3">
        <f>(Raw!C9/Raw!C5-1)*100</f>
        <v>14.758036837890408</v>
      </c>
      <c r="D3" s="3">
        <f>(Raw!E9/Raw!E5-1)*100</f>
        <v>11.185388563925036</v>
      </c>
      <c r="E3" s="3">
        <f>C3-D3</f>
        <v>3.5726482739653722</v>
      </c>
    </row>
    <row r="4" spans="2:5" x14ac:dyDescent="0.3">
      <c r="B4" s="5">
        <f>Raw!B10</f>
        <v>37072</v>
      </c>
      <c r="C4" s="3">
        <f>(Raw!C10/Raw!C6-1)*100</f>
        <v>7.3331667083229135</v>
      </c>
      <c r="D4" s="3">
        <f>(Raw!E10/Raw!E6-1)*100</f>
        <v>13.823753953539097</v>
      </c>
      <c r="E4" s="3">
        <f t="shared" ref="E4:E67" si="0">C4-D4</f>
        <v>-6.490587245216183</v>
      </c>
    </row>
    <row r="5" spans="2:5" x14ac:dyDescent="0.3">
      <c r="B5" s="5">
        <f>Raw!B11</f>
        <v>37164</v>
      </c>
      <c r="C5" s="3">
        <f>(Raw!C11/Raw!C7-1)*100</f>
        <v>-2.7295620109722196</v>
      </c>
      <c r="D5" s="3">
        <f>(Raw!E11/Raw!E7-1)*100</f>
        <v>3.0136448414646022</v>
      </c>
      <c r="E5" s="3">
        <f t="shared" si="0"/>
        <v>-5.7432068524368223</v>
      </c>
    </row>
    <row r="6" spans="2:5" x14ac:dyDescent="0.3">
      <c r="B6" s="5">
        <f>Raw!B12</f>
        <v>37256</v>
      </c>
      <c r="C6" s="3">
        <f>(Raw!C12/Raw!C8-1)*100</f>
        <v>2.061516461126689</v>
      </c>
      <c r="D6" s="3">
        <f>(Raw!E12/Raw!E8-1)*100</f>
        <v>9.7682393937717826</v>
      </c>
      <c r="E6" s="3">
        <f t="shared" si="0"/>
        <v>-7.7067229326450937</v>
      </c>
    </row>
    <row r="7" spans="2:5" x14ac:dyDescent="0.3">
      <c r="B7" s="5">
        <f>Raw!B13</f>
        <v>37346</v>
      </c>
      <c r="C7" s="3">
        <f>(Raw!C13/Raw!C9-1)*100</f>
        <v>-10.789053932808301</v>
      </c>
      <c r="D7" s="3">
        <f>(Raw!E13/Raw!E9-1)*100</f>
        <v>-4.5737599312862365</v>
      </c>
      <c r="E7" s="3">
        <f t="shared" si="0"/>
        <v>-6.2152940015220643</v>
      </c>
    </row>
    <row r="8" spans="2:5" x14ac:dyDescent="0.3">
      <c r="B8" s="5">
        <f>Raw!B14</f>
        <v>37437</v>
      </c>
      <c r="C8" s="3">
        <f>(Raw!C14/Raw!C10-1)*100</f>
        <v>-12.293917660208631</v>
      </c>
      <c r="D8" s="3">
        <f>(Raw!E14/Raw!E10-1)*100</f>
        <v>-11.071719446174487</v>
      </c>
      <c r="E8" s="3">
        <f t="shared" si="0"/>
        <v>-1.2221982140341439</v>
      </c>
    </row>
    <row r="9" spans="2:5" x14ac:dyDescent="0.3">
      <c r="B9" s="5">
        <f>Raw!B15</f>
        <v>37529</v>
      </c>
      <c r="C9" s="3">
        <f>(Raw!C15/Raw!C11-1)*100</f>
        <v>18.776871157135599</v>
      </c>
      <c r="D9" s="3">
        <f>(Raw!E15/Raw!E11-1)*100</f>
        <v>20.140080045740415</v>
      </c>
      <c r="E9" s="3">
        <f t="shared" si="0"/>
        <v>-1.3632088886048166</v>
      </c>
    </row>
    <row r="10" spans="2:5" x14ac:dyDescent="0.3">
      <c r="B10" s="5">
        <f>Raw!B16</f>
        <v>37621</v>
      </c>
      <c r="C10" s="3">
        <f>(Raw!C16/Raw!C12-1)*100</f>
        <v>18.119989832420934</v>
      </c>
      <c r="D10" s="3">
        <f>(Raw!E16/Raw!E12-1)*100</f>
        <v>20.856638951877038</v>
      </c>
      <c r="E10" s="3">
        <f t="shared" si="0"/>
        <v>-2.7366491194561036</v>
      </c>
    </row>
    <row r="11" spans="2:5" x14ac:dyDescent="0.3">
      <c r="B11" s="5">
        <f>Raw!B17</f>
        <v>37711</v>
      </c>
      <c r="C11" s="3">
        <f>(Raw!C17/Raw!C13-1)*100</f>
        <v>21.8906271825674</v>
      </c>
      <c r="D11" s="3">
        <f>(Raw!E17/Raw!E13-1)*100</f>
        <v>14.660216021602167</v>
      </c>
      <c r="E11" s="3">
        <f t="shared" si="0"/>
        <v>7.2304111609652324</v>
      </c>
    </row>
    <row r="12" spans="2:5" x14ac:dyDescent="0.3">
      <c r="B12" s="5">
        <f>Raw!B18</f>
        <v>37802</v>
      </c>
      <c r="C12" s="3">
        <f>(Raw!C18/Raw!C14-1)*100</f>
        <v>33.181775942863979</v>
      </c>
      <c r="D12" s="3">
        <f>(Raw!E18/Raw!E14-1)*100</f>
        <v>27.405451998707029</v>
      </c>
      <c r="E12" s="3">
        <f t="shared" si="0"/>
        <v>5.7763239441569496</v>
      </c>
    </row>
    <row r="13" spans="2:5" x14ac:dyDescent="0.3">
      <c r="B13" s="5">
        <f>Raw!B19</f>
        <v>37894</v>
      </c>
      <c r="C13" s="3">
        <f>(Raw!C19/Raw!C15-1)*100</f>
        <v>7.144073445200716</v>
      </c>
      <c r="D13" s="3">
        <f>(Raw!E19/Raw!E15-1)*100</f>
        <v>1.5704937537180275</v>
      </c>
      <c r="E13" s="3">
        <f t="shared" si="0"/>
        <v>5.5735796914826885</v>
      </c>
    </row>
    <row r="14" spans="2:5" x14ac:dyDescent="0.3">
      <c r="B14" s="5">
        <f>Raw!B20</f>
        <v>37986</v>
      </c>
      <c r="C14" s="3">
        <f>(Raw!C20/Raw!C16-1)*100</f>
        <v>20.309252377653198</v>
      </c>
      <c r="D14" s="3">
        <f>(Raw!E20/Raw!E16-1)*100</f>
        <v>5.553702468312216</v>
      </c>
      <c r="E14" s="3">
        <f t="shared" si="0"/>
        <v>14.755549909340981</v>
      </c>
    </row>
    <row r="15" spans="2:5" x14ac:dyDescent="0.3">
      <c r="B15" s="5">
        <f>Raw!B21</f>
        <v>38077</v>
      </c>
      <c r="C15" s="3">
        <f>(Raw!C21/Raw!C17-1)*100</f>
        <v>27.753362021051675</v>
      </c>
      <c r="D15" s="3">
        <f>(Raw!E21/Raw!E17-1)*100</f>
        <v>18.246492002747527</v>
      </c>
      <c r="E15" s="3">
        <f t="shared" si="0"/>
        <v>9.5068700183041486</v>
      </c>
    </row>
    <row r="16" spans="2:5" x14ac:dyDescent="0.3">
      <c r="B16" s="5">
        <f>Raw!B22</f>
        <v>38168</v>
      </c>
      <c r="C16" s="3">
        <f>(Raw!C22/Raw!C18-1)*100</f>
        <v>31.637336841947871</v>
      </c>
      <c r="D16" s="3">
        <f>(Raw!E22/Raw!E18-1)*100</f>
        <v>13.036492029261272</v>
      </c>
      <c r="E16" s="3">
        <f t="shared" si="0"/>
        <v>18.600844812686599</v>
      </c>
    </row>
    <row r="17" spans="2:5" x14ac:dyDescent="0.3">
      <c r="B17" s="5">
        <f>Raw!B23</f>
        <v>38260</v>
      </c>
      <c r="C17" s="3">
        <f>(Raw!C23/Raw!C19-1)*100</f>
        <v>33.95436485412646</v>
      </c>
      <c r="D17" s="3">
        <f>(Raw!E23/Raw!E19-1)*100</f>
        <v>13.705048611924564</v>
      </c>
      <c r="E17" s="3">
        <f t="shared" si="0"/>
        <v>20.249316242201896</v>
      </c>
    </row>
    <row r="18" spans="2:5" x14ac:dyDescent="0.3">
      <c r="B18" s="5">
        <f>Raw!B24</f>
        <v>38352</v>
      </c>
      <c r="C18" s="3">
        <f>(Raw!C24/Raw!C20-1)*100</f>
        <v>28.426214346168276</v>
      </c>
      <c r="D18" s="3">
        <f>(Raw!E24/Raw!E20-1)*100</f>
        <v>13.560594090693634</v>
      </c>
      <c r="E18" s="3">
        <f t="shared" si="0"/>
        <v>14.865620255474642</v>
      </c>
    </row>
    <row r="19" spans="2:5" x14ac:dyDescent="0.3">
      <c r="B19" s="5">
        <f>Raw!B25</f>
        <v>38442</v>
      </c>
      <c r="C19" s="3">
        <f>(Raw!C25/Raw!C21-1)*100</f>
        <v>26.478859341852079</v>
      </c>
      <c r="D19" s="3">
        <f>(Raw!E25/Raw!E21-1)*100</f>
        <v>9.8875565329239468</v>
      </c>
      <c r="E19" s="3">
        <f t="shared" si="0"/>
        <v>16.591302808928134</v>
      </c>
    </row>
    <row r="20" spans="2:5" x14ac:dyDescent="0.3">
      <c r="B20" s="5">
        <f>Raw!B26</f>
        <v>38533</v>
      </c>
      <c r="C20" s="3">
        <f>(Raw!C26/Raw!C22-1)*100</f>
        <v>23.103104922216033</v>
      </c>
      <c r="D20" s="3">
        <f>(Raw!E26/Raw!E22-1)*100</f>
        <v>11.128983989226393</v>
      </c>
      <c r="E20" s="3">
        <f t="shared" si="0"/>
        <v>11.97412093298964</v>
      </c>
    </row>
    <row r="21" spans="2:5" x14ac:dyDescent="0.3">
      <c r="B21" s="5">
        <f>Raw!B27</f>
        <v>38625</v>
      </c>
      <c r="C21" s="3">
        <f>(Raw!C27/Raw!C23-1)*100</f>
        <v>24.020257558448943</v>
      </c>
      <c r="D21" s="3">
        <f>(Raw!E27/Raw!E23-1)*100</f>
        <v>10.906218879846152</v>
      </c>
      <c r="E21" s="3">
        <f t="shared" si="0"/>
        <v>13.114038678602791</v>
      </c>
    </row>
    <row r="22" spans="2:5" x14ac:dyDescent="0.3">
      <c r="B22" s="5">
        <f>Raw!B28</f>
        <v>38717</v>
      </c>
      <c r="C22" s="3">
        <f>(Raw!C28/Raw!C24-1)*100</f>
        <v>21.870329102915996</v>
      </c>
      <c r="D22" s="3">
        <f>(Raw!E28/Raw!E24-1)*100</f>
        <v>6.78284462068246</v>
      </c>
      <c r="E22" s="3">
        <f t="shared" si="0"/>
        <v>15.087484482233535</v>
      </c>
    </row>
    <row r="23" spans="2:5" x14ac:dyDescent="0.3">
      <c r="B23" s="5">
        <f>Raw!B29</f>
        <v>38807</v>
      </c>
      <c r="C23" s="3">
        <f>(Raw!C29/Raw!C25-1)*100</f>
        <v>19.960921431509671</v>
      </c>
      <c r="D23" s="3">
        <f>(Raw!E29/Raw!E25-1)*100</f>
        <v>8.4881437849267485</v>
      </c>
      <c r="E23" s="3">
        <f t="shared" si="0"/>
        <v>11.472777646582923</v>
      </c>
    </row>
    <row r="24" spans="2:5" x14ac:dyDescent="0.3">
      <c r="B24" s="5">
        <f>Raw!B30</f>
        <v>38898</v>
      </c>
      <c r="C24" s="3">
        <f>(Raw!C30/Raw!C26-1)*100</f>
        <v>9.2301730580561134</v>
      </c>
      <c r="D24" s="3">
        <f>(Raw!E30/Raw!E26-1)*100</f>
        <v>-1.7268657218837302</v>
      </c>
      <c r="E24" s="3">
        <f t="shared" si="0"/>
        <v>10.957038779939843</v>
      </c>
    </row>
    <row r="25" spans="2:5" x14ac:dyDescent="0.3">
      <c r="B25" s="5">
        <f>Raw!B31</f>
        <v>38990</v>
      </c>
      <c r="C25" s="3">
        <f>(Raw!C31/Raw!C27-1)*100</f>
        <v>20.9732658031329</v>
      </c>
      <c r="D25" s="3">
        <f>(Raw!E31/Raw!E27-1)*100</f>
        <v>7.6570579310771825</v>
      </c>
      <c r="E25" s="3">
        <f t="shared" si="0"/>
        <v>13.316207872055717</v>
      </c>
    </row>
    <row r="26" spans="2:5" x14ac:dyDescent="0.3">
      <c r="B26" s="5">
        <f>Raw!B32</f>
        <v>39082</v>
      </c>
      <c r="C26" s="3">
        <f>(Raw!C32/Raw!C28-1)*100</f>
        <v>16.611243822420185</v>
      </c>
      <c r="D26" s="3">
        <f>(Raw!E32/Raw!E28-1)*100</f>
        <v>5.0718264438581073</v>
      </c>
      <c r="E26" s="3">
        <f t="shared" si="0"/>
        <v>11.539417378562078</v>
      </c>
    </row>
    <row r="27" spans="2:5" x14ac:dyDescent="0.3">
      <c r="B27" s="5">
        <f>Raw!B33</f>
        <v>39172</v>
      </c>
      <c r="C27" s="3">
        <f>(Raw!C33/Raw!C29-1)*100</f>
        <v>16.216799444255557</v>
      </c>
      <c r="D27" s="3">
        <f>(Raw!E33/Raw!E29-1)*100</f>
        <v>5.5338994848948886</v>
      </c>
      <c r="E27" s="3">
        <f t="shared" si="0"/>
        <v>10.682899959360668</v>
      </c>
    </row>
    <row r="28" spans="2:5" x14ac:dyDescent="0.3">
      <c r="B28" s="5">
        <f>Raw!B34</f>
        <v>39263</v>
      </c>
      <c r="C28" s="3">
        <f>(Raw!C34/Raw!C30-1)*100</f>
        <v>23.611412224809424</v>
      </c>
      <c r="D28" s="3">
        <f>(Raw!E34/Raw!E30-1)*100</f>
        <v>12.841679797218596</v>
      </c>
      <c r="E28" s="3">
        <f t="shared" si="0"/>
        <v>10.769732427590828</v>
      </c>
    </row>
    <row r="29" spans="2:5" x14ac:dyDescent="0.3">
      <c r="B29" s="5">
        <f>Raw!B35</f>
        <v>39355</v>
      </c>
      <c r="C29" s="3">
        <f>(Raw!C35/Raw!C31-1)*100</f>
        <v>10.336561272859557</v>
      </c>
      <c r="D29" s="3">
        <f>(Raw!E35/Raw!E31-1)*100</f>
        <v>1.1763014092608604</v>
      </c>
      <c r="E29" s="3">
        <f t="shared" si="0"/>
        <v>9.1602598635986965</v>
      </c>
    </row>
    <row r="30" spans="2:5" x14ac:dyDescent="0.3">
      <c r="B30" s="5">
        <f>Raw!B36</f>
        <v>39447</v>
      </c>
      <c r="C30" s="3">
        <f>(Raw!C36/Raw!C32-1)*100</f>
        <v>20.265757701069198</v>
      </c>
      <c r="D30" s="3">
        <f>(Raw!E36/Raw!E32-1)*100</f>
        <v>6.1073908730158832</v>
      </c>
      <c r="E30" s="3">
        <f t="shared" si="0"/>
        <v>14.158366828053314</v>
      </c>
    </row>
    <row r="31" spans="2:5" x14ac:dyDescent="0.3">
      <c r="B31" s="5">
        <f>Raw!B37</f>
        <v>39538</v>
      </c>
      <c r="C31" s="3">
        <f>(Raw!C37/Raw!C33-1)*100</f>
        <v>15.790143051909734</v>
      </c>
      <c r="D31" s="3">
        <f>(Raw!E37/Raw!E33-1)*100</f>
        <v>-1.754501681947096</v>
      </c>
      <c r="E31" s="3">
        <f t="shared" si="0"/>
        <v>17.544644733856831</v>
      </c>
    </row>
    <row r="32" spans="2:5" x14ac:dyDescent="0.3">
      <c r="B32" s="5">
        <f>Raw!B38</f>
        <v>39629</v>
      </c>
      <c r="C32" s="3">
        <f>(Raw!C38/Raw!C34-1)*100</f>
        <v>32.840267685901871</v>
      </c>
      <c r="D32" s="3">
        <f>(Raw!E38/Raw!E34-1)*100</f>
        <v>5.8919952645478446</v>
      </c>
      <c r="E32" s="3">
        <f t="shared" si="0"/>
        <v>26.948272421354027</v>
      </c>
    </row>
    <row r="33" spans="2:5" x14ac:dyDescent="0.3">
      <c r="B33" s="5">
        <f>Raw!B39</f>
        <v>39721</v>
      </c>
      <c r="C33" s="3">
        <f>(Raw!C39/Raw!C35-1)*100</f>
        <v>38.956839762216312</v>
      </c>
      <c r="D33" s="3">
        <f>(Raw!E39/Raw!E35-1)*100</f>
        <v>3.3372182267830341</v>
      </c>
      <c r="E33" s="3">
        <f t="shared" si="0"/>
        <v>35.619621535433275</v>
      </c>
    </row>
    <row r="34" spans="2:5" x14ac:dyDescent="0.3">
      <c r="B34" s="5">
        <f>Raw!B40</f>
        <v>39813</v>
      </c>
      <c r="C34" s="3">
        <f>(Raw!C40/Raw!C36-1)*100</f>
        <v>8.3190726905211676</v>
      </c>
      <c r="D34" s="3">
        <f>(Raw!E40/Raw!E36-1)*100</f>
        <v>-5.960380996902936</v>
      </c>
      <c r="E34" s="3">
        <f t="shared" si="0"/>
        <v>14.279453687424104</v>
      </c>
    </row>
    <row r="35" spans="2:5" x14ac:dyDescent="0.3">
      <c r="B35" s="5">
        <f>Raw!B41</f>
        <v>39903</v>
      </c>
      <c r="C35" s="3">
        <f>(Raw!C41/Raw!C37-1)*100</f>
        <v>-17.535619983216975</v>
      </c>
      <c r="D35" s="3">
        <f>(Raw!E41/Raw!E37-1)*100</f>
        <v>-14.115474991607924</v>
      </c>
      <c r="E35" s="3">
        <f t="shared" si="0"/>
        <v>-3.4201449916090514</v>
      </c>
    </row>
    <row r="36" spans="2:5" x14ac:dyDescent="0.3">
      <c r="B36" s="5">
        <f>Raw!B42</f>
        <v>39994</v>
      </c>
      <c r="C36" s="3">
        <f>(Raw!C42/Raw!C38-1)*100</f>
        <v>-24.131427062507072</v>
      </c>
      <c r="D36" s="3">
        <f>(Raw!E42/Raw!E38-1)*100</f>
        <v>-9.9271872491686786</v>
      </c>
      <c r="E36" s="3">
        <f t="shared" si="0"/>
        <v>-14.204239813338393</v>
      </c>
    </row>
    <row r="37" spans="2:5" x14ac:dyDescent="0.3">
      <c r="B37" s="5">
        <f>Raw!B43</f>
        <v>40086</v>
      </c>
      <c r="C37" s="3">
        <f>(Raw!C43/Raw!C39-1)*100</f>
        <v>-28.747277426884732</v>
      </c>
      <c r="D37" s="3">
        <f>(Raw!E43/Raw!E39-1)*100</f>
        <v>-9.4380106181057961</v>
      </c>
      <c r="E37" s="3">
        <f t="shared" si="0"/>
        <v>-19.309266808778936</v>
      </c>
    </row>
    <row r="38" spans="2:5" x14ac:dyDescent="0.3">
      <c r="B38" s="5">
        <f>Raw!B44</f>
        <v>40178</v>
      </c>
      <c r="C38" s="3">
        <f>(Raw!C44/Raw!C40-1)*100</f>
        <v>-10.854347518940754</v>
      </c>
      <c r="D38" s="3">
        <f>(Raw!E44/Raw!E40-1)*100</f>
        <v>-3.7904679053004431</v>
      </c>
      <c r="E38" s="3">
        <f t="shared" si="0"/>
        <v>-7.063879613640311</v>
      </c>
    </row>
    <row r="39" spans="2:5" x14ac:dyDescent="0.3">
      <c r="B39" s="5">
        <f>Raw!B45</f>
        <v>40268</v>
      </c>
      <c r="C39" s="3">
        <f>(Raw!C45/Raw!C41-1)*100</f>
        <v>23.641168259651145</v>
      </c>
      <c r="D39" s="3">
        <f>(Raw!E45/Raw!E41-1)*100</f>
        <v>15.485636114911072</v>
      </c>
      <c r="E39" s="3">
        <f t="shared" si="0"/>
        <v>8.1555321447400733</v>
      </c>
    </row>
    <row r="40" spans="2:5" x14ac:dyDescent="0.3">
      <c r="B40" s="5">
        <f>Raw!B46</f>
        <v>40359</v>
      </c>
      <c r="C40" s="3">
        <f>(Raw!C46/Raw!C42-1)*100</f>
        <v>27.568344543284852</v>
      </c>
      <c r="D40" s="3">
        <f>(Raw!E46/Raw!E42-1)*100</f>
        <v>7.0653384679036257</v>
      </c>
      <c r="E40" s="3">
        <f t="shared" si="0"/>
        <v>20.503006075381226</v>
      </c>
    </row>
    <row r="41" spans="2:5" x14ac:dyDescent="0.3">
      <c r="B41" s="5">
        <f>Raw!B47</f>
        <v>40451</v>
      </c>
      <c r="C41" s="3">
        <f>(Raw!C47/Raw!C43-1)*100</f>
        <v>29.53231674150123</v>
      </c>
      <c r="D41" s="3">
        <f>(Raw!E47/Raw!E43-1)*100</f>
        <v>11.527246218334252</v>
      </c>
      <c r="E41" s="3">
        <f t="shared" si="0"/>
        <v>18.005070523166978</v>
      </c>
    </row>
    <row r="42" spans="2:5" x14ac:dyDescent="0.3">
      <c r="B42" s="5">
        <f>Raw!B48</f>
        <v>40543</v>
      </c>
      <c r="C42" s="3">
        <f>(Raw!C48/Raw!C44-1)*100</f>
        <v>35.373193312942284</v>
      </c>
      <c r="D42" s="3">
        <f>(Raw!E48/Raw!E44-1)*100</f>
        <v>13.547116191952458</v>
      </c>
      <c r="E42" s="3">
        <f t="shared" si="0"/>
        <v>21.826077120989826</v>
      </c>
    </row>
    <row r="43" spans="2:5" x14ac:dyDescent="0.3">
      <c r="B43" s="5">
        <f>Raw!B49</f>
        <v>40633</v>
      </c>
      <c r="C43" s="3">
        <f>(Raw!C49/Raw!C45-1)*100</f>
        <v>28.854622703298972</v>
      </c>
      <c r="D43" s="3">
        <f>(Raw!E49/Raw!E45-1)*100</f>
        <v>4.233932378921712</v>
      </c>
      <c r="E43" s="3">
        <f t="shared" si="0"/>
        <v>24.620690324377261</v>
      </c>
    </row>
    <row r="44" spans="2:5" x14ac:dyDescent="0.3">
      <c r="B44" s="5">
        <f>Raw!B50</f>
        <v>40724</v>
      </c>
      <c r="C44" s="3">
        <f>(Raw!C50/Raw!C46-1)*100</f>
        <v>33.63717215525368</v>
      </c>
      <c r="D44" s="3">
        <f>(Raw!E50/Raw!E46-1)*100</f>
        <v>6.5039683719271046</v>
      </c>
      <c r="E44" s="3">
        <f t="shared" si="0"/>
        <v>27.133203783326575</v>
      </c>
    </row>
    <row r="45" spans="2:5" x14ac:dyDescent="0.3">
      <c r="B45" s="5">
        <f>Raw!B51</f>
        <v>40816</v>
      </c>
      <c r="C45" s="3">
        <f>(Raw!C51/Raw!C47-1)*100</f>
        <v>29.104283389988559</v>
      </c>
      <c r="D45" s="3">
        <f>(Raw!E51/Raw!E47-1)*100</f>
        <v>4.4448075823188216</v>
      </c>
      <c r="E45" s="3">
        <f t="shared" si="0"/>
        <v>24.659475807669736</v>
      </c>
    </row>
    <row r="46" spans="2:5" x14ac:dyDescent="0.3">
      <c r="B46" s="5">
        <f>Raw!B52</f>
        <v>40908</v>
      </c>
      <c r="C46" s="3">
        <f>(Raw!C52/Raw!C48-1)*100</f>
        <v>15.165374515918639</v>
      </c>
      <c r="D46" s="3">
        <f>(Raw!E52/Raw!E48-1)*100</f>
        <v>4.061317937487563</v>
      </c>
      <c r="E46" s="3">
        <f t="shared" si="0"/>
        <v>11.104056578431077</v>
      </c>
    </row>
    <row r="47" spans="2:5" x14ac:dyDescent="0.3">
      <c r="B47" s="5">
        <f>Raw!B53</f>
        <v>40999</v>
      </c>
      <c r="C47" s="3">
        <f>(Raw!C53/Raw!C49-1)*100</f>
        <v>7.8306756221251161</v>
      </c>
      <c r="D47" s="3">
        <f>(Raw!E53/Raw!E49-1)*100</f>
        <v>5.3412559257094649</v>
      </c>
      <c r="E47" s="3">
        <f t="shared" si="0"/>
        <v>2.4894196964156512</v>
      </c>
    </row>
    <row r="48" spans="2:5" x14ac:dyDescent="0.3">
      <c r="B48" s="5">
        <f>Raw!B54</f>
        <v>41090</v>
      </c>
      <c r="C48" s="3">
        <f>(Raw!C54/Raw!C50-1)*100</f>
        <v>-5.1574491553174067</v>
      </c>
      <c r="D48" s="3">
        <f>(Raw!E54/Raw!E50-1)*100</f>
        <v>-1.1052499372017133</v>
      </c>
      <c r="E48" s="3">
        <f t="shared" si="0"/>
        <v>-4.0521992181156934</v>
      </c>
    </row>
    <row r="49" spans="2:5" x14ac:dyDescent="0.3">
      <c r="B49" s="5">
        <f>Raw!B55</f>
        <v>41182</v>
      </c>
      <c r="C49" s="3">
        <f>(Raw!C55/Raw!C51-1)*100</f>
        <v>-10.450985921066957</v>
      </c>
      <c r="D49" s="3">
        <f>(Raw!E55/Raw!E51-1)*100</f>
        <v>-3.5672377376202768</v>
      </c>
      <c r="E49" s="3">
        <f t="shared" si="0"/>
        <v>-6.8837481834466807</v>
      </c>
    </row>
    <row r="50" spans="2:5" x14ac:dyDescent="0.3">
      <c r="B50" s="5">
        <f>Raw!B56</f>
        <v>41274</v>
      </c>
      <c r="C50" s="3">
        <f>(Raw!C56/Raw!C52-1)*100</f>
        <v>-5.2859010073538109</v>
      </c>
      <c r="D50" s="3">
        <f>(Raw!E56/Raw!E52-1)*100</f>
        <v>3.0637623329415886</v>
      </c>
      <c r="E50" s="3">
        <f t="shared" si="0"/>
        <v>-8.3496633402954004</v>
      </c>
    </row>
    <row r="51" spans="2:5" x14ac:dyDescent="0.3">
      <c r="B51" s="5">
        <f>Raw!B57</f>
        <v>41364</v>
      </c>
      <c r="C51" s="3">
        <f>(Raw!C57/Raw!C53-1)*100</f>
        <v>-6.4301043256050461</v>
      </c>
      <c r="D51" s="3">
        <f>(Raw!E57/Raw!E53-1)*100</f>
        <v>-4.9594673735474544</v>
      </c>
      <c r="E51" s="3">
        <f t="shared" si="0"/>
        <v>-1.4706369520575917</v>
      </c>
    </row>
    <row r="52" spans="2:5" x14ac:dyDescent="0.3">
      <c r="B52" s="5">
        <f>Raw!B58</f>
        <v>41455</v>
      </c>
      <c r="C52" s="3">
        <f>(Raw!C58/Raw!C54-1)*100</f>
        <v>2.0212355536172621</v>
      </c>
      <c r="D52" s="3">
        <f>(Raw!E58/Raw!E54-1)*100</f>
        <v>5.8730561905568246</v>
      </c>
      <c r="E52" s="3">
        <f t="shared" si="0"/>
        <v>-3.8518206369395624</v>
      </c>
    </row>
    <row r="53" spans="2:5" x14ac:dyDescent="0.3">
      <c r="B53" s="5">
        <f>Raw!B59</f>
        <v>41547</v>
      </c>
      <c r="C53" s="3">
        <f>(Raw!C59/Raw!C55-1)*100</f>
        <v>-1.1239105125269266</v>
      </c>
      <c r="D53" s="3">
        <f>(Raw!E59/Raw!E55-1)*100</f>
        <v>2.4877639869121948</v>
      </c>
      <c r="E53" s="3">
        <f t="shared" si="0"/>
        <v>-3.6116744994391214</v>
      </c>
    </row>
    <row r="54" spans="2:5" x14ac:dyDescent="0.3">
      <c r="B54" s="5">
        <f>Raw!B60</f>
        <v>41639</v>
      </c>
      <c r="C54" s="3">
        <f>(Raw!C60/Raw!C56-1)*100</f>
        <v>3.4547312282110276</v>
      </c>
      <c r="D54" s="3">
        <f>(Raw!E60/Raw!E56-1)*100</f>
        <v>3.2272606735613829</v>
      </c>
      <c r="E54" s="3">
        <f t="shared" si="0"/>
        <v>0.22747055464964472</v>
      </c>
    </row>
    <row r="55" spans="2:5" x14ac:dyDescent="0.3">
      <c r="B55" s="5">
        <f>Raw!B61</f>
        <v>41729</v>
      </c>
      <c r="C55" s="3">
        <f>(Raw!C61/Raw!C57-1)*100</f>
        <v>-1.9334279028762058</v>
      </c>
      <c r="D55" s="3">
        <f>(Raw!E61/Raw!E57-1)*100</f>
        <v>2.4096776285918109</v>
      </c>
      <c r="E55" s="3">
        <f t="shared" si="0"/>
        <v>-4.3431055314680167</v>
      </c>
    </row>
    <row r="56" spans="2:5" x14ac:dyDescent="0.3">
      <c r="B56" s="5">
        <f>Raw!B62</f>
        <v>41820</v>
      </c>
      <c r="C56" s="3">
        <f>(Raw!C62/Raw!C58-1)*100</f>
        <v>-3.5558679425207851</v>
      </c>
      <c r="D56" s="3">
        <f>(Raw!E62/Raw!E58-1)*100</f>
        <v>-0.96230740523537417</v>
      </c>
      <c r="E56" s="3">
        <f t="shared" si="0"/>
        <v>-2.5935605372854109</v>
      </c>
    </row>
    <row r="57" spans="2:5" x14ac:dyDescent="0.3">
      <c r="B57" s="5">
        <f>Raw!B63</f>
        <v>41912</v>
      </c>
      <c r="C57" s="3">
        <f>(Raw!C63/Raw!C59-1)*100</f>
        <v>2.3968455501221397</v>
      </c>
      <c r="D57" s="3">
        <f>(Raw!E63/Raw!E59-1)*100</f>
        <v>4.0816864990369739</v>
      </c>
      <c r="E57" s="3">
        <f t="shared" si="0"/>
        <v>-1.6848409489148342</v>
      </c>
    </row>
    <row r="58" spans="2:5" x14ac:dyDescent="0.3">
      <c r="B58" s="5">
        <f>Raw!B64</f>
        <v>42004</v>
      </c>
      <c r="C58" s="3">
        <f>(Raw!C64/Raw!C60-1)*100</f>
        <v>-18.36017553764129</v>
      </c>
      <c r="D58" s="3">
        <f>(Raw!E64/Raw!E60-1)*100</f>
        <v>-10.807408739435353</v>
      </c>
      <c r="E58" s="3">
        <f t="shared" si="0"/>
        <v>-7.552766798205937</v>
      </c>
    </row>
    <row r="59" spans="2:5" x14ac:dyDescent="0.3">
      <c r="B59" s="5">
        <f>Raw!B65</f>
        <v>42094</v>
      </c>
      <c r="C59" s="3">
        <f>(Raw!C65/Raw!C61-1)*100</f>
        <v>-13.240808491151101</v>
      </c>
      <c r="D59" s="3">
        <f>(Raw!E65/Raw!E61-1)*100</f>
        <v>4.1327548532159586</v>
      </c>
      <c r="E59" s="3">
        <f t="shared" si="0"/>
        <v>-17.37356334436706</v>
      </c>
    </row>
    <row r="60" spans="2:5" x14ac:dyDescent="0.3">
      <c r="B60" s="5">
        <f>Raw!B66</f>
        <v>42185</v>
      </c>
      <c r="C60" s="3">
        <f>(Raw!C66/Raw!C62-1)*100</f>
        <v>-15.376943960244983</v>
      </c>
      <c r="D60" s="3">
        <f>(Raw!E66/Raw!E62-1)*100</f>
        <v>8.8041342556455682</v>
      </c>
      <c r="E60" s="3">
        <f t="shared" si="0"/>
        <v>-24.181078215890551</v>
      </c>
    </row>
    <row r="61" spans="2:5" x14ac:dyDescent="0.3">
      <c r="B61" s="5">
        <f>Raw!B67</f>
        <v>42277</v>
      </c>
      <c r="C61" s="3">
        <f>(Raw!C67/Raw!C63-1)*100</f>
        <v>-20.863428095173788</v>
      </c>
      <c r="D61" s="3">
        <f>(Raw!E67/Raw!E63-1)*100</f>
        <v>2.134455485702702</v>
      </c>
      <c r="E61" s="3">
        <f t="shared" si="0"/>
        <v>-22.99788358087649</v>
      </c>
    </row>
    <row r="62" spans="2:5" x14ac:dyDescent="0.3">
      <c r="B62" s="5">
        <f>Raw!B68</f>
        <v>42369</v>
      </c>
      <c r="C62" s="3">
        <f>(Raw!C68/Raw!C64-1)*100</f>
        <v>-9.7806282100371114</v>
      </c>
      <c r="D62" s="3">
        <f>(Raw!E68/Raw!E64-1)*100</f>
        <v>12.459677419354831</v>
      </c>
      <c r="E62" s="3">
        <f t="shared" si="0"/>
        <v>-22.240305629391941</v>
      </c>
    </row>
    <row r="63" spans="2:5" x14ac:dyDescent="0.3">
      <c r="B63" s="5">
        <f>Raw!B69</f>
        <v>42460</v>
      </c>
      <c r="C63" s="3">
        <f>(Raw!C69/Raw!C65-1)*100</f>
        <v>-5.4601160077442312</v>
      </c>
      <c r="D63" s="3">
        <f>(Raw!E69/Raw!E65-1)*100</f>
        <v>12.137339577884564</v>
      </c>
      <c r="E63" s="3">
        <f t="shared" si="0"/>
        <v>-17.597455585628794</v>
      </c>
    </row>
    <row r="64" spans="2:5" x14ac:dyDescent="0.3">
      <c r="B64" s="5">
        <f>Raw!B70</f>
        <v>42551</v>
      </c>
      <c r="C64" s="3">
        <f>(Raw!C70/Raw!C66-1)*100</f>
        <v>-3.9682979362768989</v>
      </c>
      <c r="D64" s="3">
        <f>(Raw!E70/Raw!E66-1)*100</f>
        <v>2.6246784088660213</v>
      </c>
      <c r="E64" s="3">
        <f t="shared" si="0"/>
        <v>-6.5929763451429206</v>
      </c>
    </row>
    <row r="65" spans="2:5" x14ac:dyDescent="0.3">
      <c r="B65" s="5">
        <f>Raw!B71</f>
        <v>42643</v>
      </c>
      <c r="C65" s="3">
        <f>(Raw!C71/Raw!C67-1)*100</f>
        <v>-1.1364282747078125</v>
      </c>
      <c r="D65" s="3">
        <f>(Raw!E71/Raw!E67-1)*100</f>
        <v>-1.0101762223876931</v>
      </c>
      <c r="E65" s="3">
        <f t="shared" si="0"/>
        <v>-0.12625205232011938</v>
      </c>
    </row>
    <row r="66" spans="2:5" x14ac:dyDescent="0.3">
      <c r="B66" s="5">
        <f>Raw!B72</f>
        <v>42735</v>
      </c>
      <c r="C66" s="3">
        <f>(Raw!C72/Raw!C68-1)*100</f>
        <v>-0.80782950699714862</v>
      </c>
      <c r="D66" s="3">
        <f>(Raw!E72/Raw!E68-1)*100</f>
        <v>-8.523280233570663</v>
      </c>
      <c r="E66" s="3">
        <f t="shared" si="0"/>
        <v>7.7154507265735148</v>
      </c>
    </row>
    <row r="67" spans="2:5" x14ac:dyDescent="0.3">
      <c r="B67" s="5">
        <f>Raw!B73</f>
        <v>42825</v>
      </c>
      <c r="C67" s="3">
        <f>(Raw!C73/Raw!C69-1)*100</f>
        <v>22.271164301857716</v>
      </c>
      <c r="D67" s="3">
        <f>(Raw!E73/Raw!E69-1)*100</f>
        <v>1.5322864968947414</v>
      </c>
      <c r="E67" s="3">
        <f t="shared" si="0"/>
        <v>20.738877804962975</v>
      </c>
    </row>
    <row r="68" spans="2:5" x14ac:dyDescent="0.3">
      <c r="B68" s="5">
        <f>Raw!B74</f>
        <v>42916</v>
      </c>
      <c r="C68" s="3">
        <f>(Raw!C74/Raw!C70-1)*100</f>
        <v>14.217011955603942</v>
      </c>
      <c r="D68" s="3">
        <f>(Raw!E74/Raw!E70-1)*100</f>
        <v>2.0633964083403677</v>
      </c>
      <c r="E68" s="3">
        <f t="shared" ref="E68:E84" si="1">C68-D68</f>
        <v>12.153615547263573</v>
      </c>
    </row>
    <row r="69" spans="2:5" x14ac:dyDescent="0.3">
      <c r="B69" s="5">
        <f>Raw!B75</f>
        <v>43008</v>
      </c>
      <c r="C69" s="3">
        <f>(Raw!C75/Raw!C71-1)*100</f>
        <v>13.023617489425643</v>
      </c>
      <c r="D69" s="3">
        <f>(Raw!E75/Raw!E71-1)*100</f>
        <v>7.4192011634029553</v>
      </c>
      <c r="E69" s="3">
        <f t="shared" si="1"/>
        <v>5.6044163260226876</v>
      </c>
    </row>
    <row r="70" spans="2:5" x14ac:dyDescent="0.3">
      <c r="B70" s="5">
        <f>Raw!B76</f>
        <v>43100</v>
      </c>
      <c r="C70" s="3">
        <f>(Raw!C76/Raw!C72-1)*100</f>
        <v>13.877772327076521</v>
      </c>
      <c r="D70" s="3">
        <f>(Raw!E76/Raw!E72-1)*100</f>
        <v>8.8974746626350854</v>
      </c>
      <c r="E70" s="3">
        <f t="shared" si="1"/>
        <v>4.9802976644414354</v>
      </c>
    </row>
    <row r="71" spans="2:5" x14ac:dyDescent="0.3">
      <c r="B71" s="5">
        <f>Raw!B77</f>
        <v>43190</v>
      </c>
      <c r="C71" s="3">
        <f>(Raw!C77/Raw!C73-1)*100</f>
        <v>7.8632677372990845</v>
      </c>
      <c r="D71" s="3">
        <f>(Raw!E77/Raw!E73-1)*100</f>
        <v>5.0456755168545309</v>
      </c>
      <c r="E71" s="3">
        <f t="shared" si="1"/>
        <v>2.8175922204445536</v>
      </c>
    </row>
    <row r="72" spans="2:5" x14ac:dyDescent="0.3">
      <c r="B72" s="5">
        <f>Raw!B78</f>
        <v>43281</v>
      </c>
      <c r="C72" s="3">
        <f>(Raw!C78/Raw!C74-1)*100</f>
        <v>3.1543148559980194</v>
      </c>
      <c r="D72" s="3">
        <f>(Raw!E78/Raw!E74-1)*100</f>
        <v>-2.4656951890602463</v>
      </c>
      <c r="E72" s="3">
        <f t="shared" si="1"/>
        <v>5.6200100450582653</v>
      </c>
    </row>
    <row r="73" spans="2:5" x14ac:dyDescent="0.3">
      <c r="B73" s="5">
        <f>Raw!B79</f>
        <v>43373</v>
      </c>
      <c r="C73" s="3">
        <f>(Raw!C79/Raw!C75-1)*100</f>
        <v>10.013173807878406</v>
      </c>
      <c r="D73" s="3">
        <f>(Raw!E79/Raw!E75-1)*100</f>
        <v>2.4742075533355168</v>
      </c>
      <c r="E73" s="3">
        <f t="shared" si="1"/>
        <v>7.5389662545428893</v>
      </c>
    </row>
    <row r="74" spans="2:5" x14ac:dyDescent="0.3">
      <c r="B74" s="5">
        <f>Raw!B80</f>
        <v>43465</v>
      </c>
      <c r="C74" s="3">
        <f>(Raw!C80/Raw!C76-1)*100</f>
        <v>14.714551308211998</v>
      </c>
      <c r="D74" s="3">
        <f>(Raw!E80/Raw!E76-1)*100</f>
        <v>11.934389140271495</v>
      </c>
      <c r="E74" s="3">
        <f t="shared" si="1"/>
        <v>2.7801621679405031</v>
      </c>
    </row>
    <row r="75" spans="2:5" x14ac:dyDescent="0.3">
      <c r="B75" s="5">
        <f>Raw!B81</f>
        <v>43555</v>
      </c>
      <c r="C75" s="3">
        <f>(Raw!C81/Raw!C77-1)*100</f>
        <v>-6.5730112411504944</v>
      </c>
      <c r="D75" s="3">
        <f>(Raw!E81/Raw!E77-1)*100</f>
        <v>-2.1435654893584566</v>
      </c>
      <c r="E75" s="3">
        <f t="shared" si="1"/>
        <v>-4.4294457517920378</v>
      </c>
    </row>
    <row r="76" spans="2:5" x14ac:dyDescent="0.3">
      <c r="B76" s="5">
        <f>Raw!B82</f>
        <v>43646</v>
      </c>
      <c r="C76" s="3">
        <f>(Raw!C82/Raw!C78-1)*100</f>
        <v>-2.5391413242171756</v>
      </c>
      <c r="D76" s="3">
        <f>(Raw!E82/Raw!E78-1)*100</f>
        <v>0.56178414896965734</v>
      </c>
      <c r="E76" s="3">
        <f t="shared" si="1"/>
        <v>-3.100925473186833</v>
      </c>
    </row>
    <row r="77" spans="2:5" x14ac:dyDescent="0.3">
      <c r="B77" s="5">
        <f>Raw!B83</f>
        <v>43738</v>
      </c>
      <c r="C77" s="3">
        <f>(Raw!C83/Raw!C79-1)*100</f>
        <v>-3.4432327911975813</v>
      </c>
      <c r="D77" s="3">
        <f>(Raw!E83/Raw!E79-1)*100</f>
        <v>-3.5146462575736837</v>
      </c>
      <c r="E77" s="3">
        <f t="shared" si="1"/>
        <v>7.1413466376102352E-2</v>
      </c>
    </row>
    <row r="78" spans="2:5" x14ac:dyDescent="0.3">
      <c r="B78" s="5">
        <f>Raw!B84</f>
        <v>43830</v>
      </c>
      <c r="C78" s="3">
        <f>(Raw!C84/Raw!C80-1)*100</f>
        <v>-8.9813706334775141</v>
      </c>
      <c r="D78" s="3">
        <f>(Raw!E84/Raw!E80-1)*100</f>
        <v>-4.9428085810096949</v>
      </c>
      <c r="E78" s="3">
        <f t="shared" si="1"/>
        <v>-4.0385620524678192</v>
      </c>
    </row>
    <row r="79" spans="2:5" x14ac:dyDescent="0.3">
      <c r="B79" s="5">
        <f>Raw!B85</f>
        <v>43921</v>
      </c>
      <c r="C79" s="3">
        <f>(Raw!C85/Raw!C81-1)*100</f>
        <v>-4.8447425138486988</v>
      </c>
      <c r="D79" s="3">
        <f>(Raw!E85/Raw!E81-1)*100</f>
        <v>-2.7413990229705809</v>
      </c>
      <c r="E79" s="3">
        <f t="shared" si="1"/>
        <v>-2.1033434908781179</v>
      </c>
    </row>
    <row r="80" spans="2:5" x14ac:dyDescent="0.3">
      <c r="B80" s="5">
        <f>Raw!B86</f>
        <v>44012</v>
      </c>
      <c r="C80" s="3">
        <f>(Raw!C86/Raw!C82-1)*100</f>
        <v>-10.517694163856561</v>
      </c>
      <c r="D80" s="3">
        <f>(Raw!E86/Raw!E82-1)*100</f>
        <v>0.28173083869102999</v>
      </c>
      <c r="E80" s="3">
        <f t="shared" si="1"/>
        <v>-10.79942500254759</v>
      </c>
    </row>
    <row r="81" spans="2:5" x14ac:dyDescent="0.3">
      <c r="B81" s="5">
        <f>Raw!B87</f>
        <v>44104</v>
      </c>
      <c r="C81" s="3">
        <f>(Raw!C87/Raw!C83-1)*100</f>
        <v>-11.001421702528724</v>
      </c>
      <c r="D81" s="3">
        <f>(Raw!E87/Raw!E83-1)*100</f>
        <v>-1.5557496635897894</v>
      </c>
      <c r="E81" s="3">
        <f t="shared" si="1"/>
        <v>-9.4456720389389339</v>
      </c>
    </row>
    <row r="82" spans="2:5" x14ac:dyDescent="0.3">
      <c r="B82" s="5">
        <f>Raw!B88</f>
        <v>44196</v>
      </c>
      <c r="C82" s="3">
        <f>(Raw!C88/Raw!C84-1)*100</f>
        <v>-5.0250882159060151</v>
      </c>
      <c r="D82" s="3">
        <f>(Raw!E88/Raw!E84-1)*100</f>
        <v>-5.2022423041608317</v>
      </c>
      <c r="E82" s="3">
        <f t="shared" si="1"/>
        <v>0.1771540882548166</v>
      </c>
    </row>
    <row r="83" spans="2:5" x14ac:dyDescent="0.3">
      <c r="B83" s="5">
        <f>Raw!B89</f>
        <v>44286</v>
      </c>
      <c r="C83" s="3">
        <f>(Raw!C89/Raw!C85-1)*100</f>
        <v>12.20760644952701</v>
      </c>
      <c r="D83" s="3">
        <f>(Raw!E89/Raw!E85-1)*100</f>
        <v>-0.38472841914023448</v>
      </c>
      <c r="E83" s="3">
        <f t="shared" si="1"/>
        <v>12.592334868667244</v>
      </c>
    </row>
    <row r="84" spans="2:5" x14ac:dyDescent="0.3">
      <c r="B84" s="5">
        <f>Raw!B90</f>
        <v>44377</v>
      </c>
      <c r="C84" s="3">
        <f>(Raw!C90/Raw!C86-1)*100</f>
        <v>51.553756662906693</v>
      </c>
      <c r="D84" s="3">
        <f>(Raw!E90/Raw!E86-1)*100</f>
        <v>12.430965759016477</v>
      </c>
      <c r="E84" s="3">
        <f t="shared" si="1"/>
        <v>39.12279090389022</v>
      </c>
    </row>
    <row r="85" spans="2:5" x14ac:dyDescent="0.3">
      <c r="B85" s="5">
        <f>Raw!B91</f>
        <v>44469</v>
      </c>
      <c r="C85" s="3">
        <f>(Raw!C91/Raw!C87-1)*100</f>
        <v>39.69395647250407</v>
      </c>
      <c r="D85" s="3">
        <f>(Raw!E91/Raw!E87-1)*100</f>
        <v>2.4700239808153501</v>
      </c>
      <c r="E85" s="3">
        <f>C85-D85</f>
        <v>37.223932491688721</v>
      </c>
    </row>
    <row r="86" spans="2:5" x14ac:dyDescent="0.3">
      <c r="B86" s="5">
        <f>Raw!B92</f>
        <v>44561</v>
      </c>
      <c r="C86" s="3">
        <f>(Raw!C92/Raw!C88-1)*100</f>
        <v>25.58436913609885</v>
      </c>
      <c r="D86" s="3">
        <f>(Raw!E92/Raw!E88-1)*100</f>
        <v>2.4188820635689279</v>
      </c>
      <c r="E86" s="3">
        <f t="shared" ref="E86:E95" si="2">C86-D86</f>
        <v>23.16548707252992</v>
      </c>
    </row>
    <row r="87" spans="2:5" x14ac:dyDescent="0.3">
      <c r="B87" s="5">
        <f>Raw!B93</f>
        <v>44651</v>
      </c>
      <c r="C87" s="3">
        <f>(Raw!C93/Raw!C89-1)*100</f>
        <v>29.590537592648538</v>
      </c>
      <c r="D87" s="3">
        <f>(Raw!E93/Raw!E89-1)*100</f>
        <v>8.6576371194850399</v>
      </c>
      <c r="E87" s="3">
        <f t="shared" si="2"/>
        <v>20.9329004731635</v>
      </c>
    </row>
    <row r="88" spans="2:5" x14ac:dyDescent="0.3">
      <c r="B88" s="5">
        <f>Raw!B94</f>
        <v>44742</v>
      </c>
      <c r="C88" s="3">
        <f>(Raw!C94/Raw!C90-1)*100</f>
        <v>14.961618166428291</v>
      </c>
      <c r="D88" s="3">
        <f>(Raw!E94/Raw!E90-1)*100</f>
        <v>-4.085598957777159</v>
      </c>
      <c r="E88" s="3">
        <f t="shared" si="2"/>
        <v>19.047217124205449</v>
      </c>
    </row>
    <row r="89" spans="2:5" x14ac:dyDescent="0.3">
      <c r="B89" s="5">
        <f>Raw!B95</f>
        <v>44834</v>
      </c>
      <c r="C89" s="3">
        <f>(Raw!C95/Raw!C91-1)*100</f>
        <v>18.547983927486776</v>
      </c>
      <c r="D89" s="3">
        <f>(Raw!E95/Raw!E91-1)*100</f>
        <v>8.1184179733208452</v>
      </c>
      <c r="E89" s="3">
        <f t="shared" si="2"/>
        <v>10.42956595416593</v>
      </c>
    </row>
    <row r="90" spans="2:5" x14ac:dyDescent="0.3">
      <c r="B90" s="5">
        <f>Raw!B96</f>
        <v>44926</v>
      </c>
      <c r="C90" s="3">
        <f>(Raw!C96/Raw!C92-1)*100</f>
        <v>22.034052591266185</v>
      </c>
      <c r="D90" s="3">
        <f>(Raw!E96/Raw!E92-1)*100</f>
        <v>11.963068040416115</v>
      </c>
      <c r="E90" s="3">
        <f t="shared" si="2"/>
        <v>10.070984550850071</v>
      </c>
    </row>
    <row r="91" spans="2:5" x14ac:dyDescent="0.3">
      <c r="B91" s="5">
        <f>Raw!B97</f>
        <v>45016</v>
      </c>
      <c r="C91" s="3">
        <f>(Raw!C97/Raw!C93-1)*100</f>
        <v>7.179118455635769</v>
      </c>
      <c r="D91" s="3">
        <f>(Raw!E97/Raw!E93-1)*100</f>
        <v>7.1014242341964406</v>
      </c>
      <c r="E91" s="3">
        <f t="shared" si="2"/>
        <v>7.7694221439328359E-2</v>
      </c>
    </row>
    <row r="92" spans="2:5" x14ac:dyDescent="0.3">
      <c r="B92" s="5">
        <f>Raw!B98</f>
        <v>45107</v>
      </c>
      <c r="C92" s="3">
        <f>(Raw!C98/Raw!C94-1)*100</f>
        <v>-0.91605781681186604</v>
      </c>
      <c r="D92" s="3">
        <f>(Raw!E98/Raw!E94-1)*100</f>
        <v>11.480739256290363</v>
      </c>
      <c r="E92" s="3">
        <f t="shared" si="2"/>
        <v>-12.396797073102229</v>
      </c>
    </row>
    <row r="93" spans="2:5" x14ac:dyDescent="0.3">
      <c r="B93" s="5">
        <f>Raw!B99</f>
        <v>45199</v>
      </c>
      <c r="C93" s="3">
        <f>(Raw!C99/Raw!C95-1)*100</f>
        <v>-1.2747890705902765</v>
      </c>
      <c r="D93" s="3">
        <f>(Raw!E99/Raw!E95-1)*100</f>
        <v>9.6214203770644389</v>
      </c>
      <c r="E93" s="3">
        <f t="shared" si="2"/>
        <v>-10.896209447654716</v>
      </c>
    </row>
    <row r="94" spans="2:5" x14ac:dyDescent="0.3">
      <c r="B94" s="5">
        <f>Raw!B100</f>
        <v>45291</v>
      </c>
      <c r="C94" s="3">
        <f>(Raw!C100/Raw!C96-1)*100</f>
        <v>5.3179472862005195</v>
      </c>
      <c r="D94" s="3">
        <f>(Raw!E100/Raw!E96-1)*100</f>
        <v>7.2884482873591283</v>
      </c>
      <c r="E94" s="3">
        <f t="shared" si="2"/>
        <v>-1.9705010011586088</v>
      </c>
    </row>
    <row r="95" spans="2:5" x14ac:dyDescent="0.3">
      <c r="B95" s="5">
        <f>Raw!B101</f>
        <v>45382</v>
      </c>
      <c r="C95" s="3">
        <f>(Raw!C101/Raw!C97-1)*100</f>
        <v>2.410213161294994</v>
      </c>
      <c r="D95" s="3">
        <f>(Raw!E101/Raw!E97-1)*100</f>
        <v>6.0774371975109487</v>
      </c>
      <c r="E95" s="3">
        <f t="shared" si="2"/>
        <v>-3.6672240362159547</v>
      </c>
    </row>
    <row r="96" spans="2:5" x14ac:dyDescent="0.3">
      <c r="B96" s="5">
        <f>Raw!B102</f>
        <v>45473</v>
      </c>
      <c r="C96" s="3">
        <f>(Raw!C102/Raw!C98-1)*100</f>
        <v>0.38475146376051317</v>
      </c>
      <c r="D96" s="3">
        <f>(Raw!E102/Raw!E98-1)*100</f>
        <v>4.3342787520473047</v>
      </c>
      <c r="E96" s="3">
        <f>C96-D96</f>
        <v>-3.9495272882867916</v>
      </c>
    </row>
    <row r="97" spans="2:5" x14ac:dyDescent="0.3">
      <c r="B97" s="5">
        <f>Raw!B103</f>
        <v>45565</v>
      </c>
      <c r="C97" s="3">
        <f>(Raw!C103/Raw!C99-1)*100</f>
        <v>0.1055914568726779</v>
      </c>
      <c r="D97" s="3">
        <f>(Raw!E103/Raw!E99-1)*100</f>
        <v>2.1226601374298992</v>
      </c>
      <c r="E97" s="3">
        <f t="shared" ref="E97:E99" si="3">C97-D97</f>
        <v>-2.0170686805572213</v>
      </c>
    </row>
    <row r="98" spans="2:5" x14ac:dyDescent="0.3">
      <c r="B98" s="5">
        <f>Raw!B104</f>
        <v>45657</v>
      </c>
      <c r="C98" s="3">
        <f>(Raw!C104/Raw!C100-1)*100</f>
        <v>-3.5340386975618476</v>
      </c>
      <c r="D98" s="3">
        <f>(Raw!E104/Raw!E100-1)*100</f>
        <v>-0.67746747327421808</v>
      </c>
      <c r="E98" s="3">
        <f t="shared" si="3"/>
        <v>-2.8565712242876296</v>
      </c>
    </row>
    <row r="99" spans="2:5" x14ac:dyDescent="0.3">
      <c r="B99" s="5">
        <f>Raw!B105</f>
        <v>45747</v>
      </c>
      <c r="C99" s="3">
        <f>(Raw!C105/Raw!C101-1)*100</f>
        <v>-0.78585418430471288</v>
      </c>
      <c r="D99" s="3">
        <f>(Raw!E105/Raw!E101-1)*100</f>
        <v>1.1819149629565207</v>
      </c>
      <c r="E99" s="3">
        <f t="shared" si="3"/>
        <v>-1.9677691472612335</v>
      </c>
    </row>
    <row r="100" spans="2:5" x14ac:dyDescent="0.3">
      <c r="B100" s="5"/>
      <c r="C100" s="3"/>
      <c r="D100" s="3"/>
      <c r="E100" s="3"/>
    </row>
    <row r="101" spans="2:5" x14ac:dyDescent="0.3">
      <c r="B101" s="5"/>
      <c r="C101" s="3"/>
      <c r="D101" s="3"/>
      <c r="E10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4859-8B57-4C21-A4C6-B73F12BDC34E}">
  <dimension ref="B2:E101"/>
  <sheetViews>
    <sheetView tabSelected="1" topLeftCell="A98" workbookViewId="0">
      <selection activeCell="C3" sqref="C3:D99"/>
    </sheetView>
  </sheetViews>
  <sheetFormatPr defaultRowHeight="14.4" x14ac:dyDescent="0.3"/>
  <sheetData>
    <row r="2" spans="2:5" x14ac:dyDescent="0.3">
      <c r="C2" t="s">
        <v>115</v>
      </c>
      <c r="D2" t="s">
        <v>116</v>
      </c>
      <c r="E2" t="s">
        <v>117</v>
      </c>
    </row>
    <row r="3" spans="2:5" x14ac:dyDescent="0.3">
      <c r="B3" s="5">
        <f>Raw!B9</f>
        <v>36981</v>
      </c>
      <c r="C3" s="3">
        <f>(Raw!D9/Raw!D5-1)*100</f>
        <v>20.26353343517593</v>
      </c>
      <c r="D3" s="3">
        <f>(Raw!F9/Raw!F5-1)*100</f>
        <v>24.287576829949707</v>
      </c>
      <c r="E3" s="3">
        <f>C3-D3</f>
        <v>-4.024043394773777</v>
      </c>
    </row>
    <row r="4" spans="2:5" x14ac:dyDescent="0.3">
      <c r="B4" s="5">
        <f>Raw!B10</f>
        <v>37072</v>
      </c>
      <c r="C4" s="3">
        <f>(Raw!D10/Raw!D6-1)*100</f>
        <v>9.6783170712314348</v>
      </c>
      <c r="D4" s="3">
        <f>(Raw!F10/Raw!F6-1)*100</f>
        <v>12.828729281767949</v>
      </c>
      <c r="E4" s="3">
        <f t="shared" ref="E4:E67" si="0">C4-D4</f>
        <v>-3.1504122105365138</v>
      </c>
    </row>
    <row r="5" spans="2:5" x14ac:dyDescent="0.3">
      <c r="B5" s="5">
        <f>Raw!B11</f>
        <v>37164</v>
      </c>
      <c r="C5" s="3">
        <f>(Raw!D11/Raw!D7-1)*100</f>
        <v>-8.7165126019181578</v>
      </c>
      <c r="D5" s="3">
        <f>(Raw!F11/Raw!F7-1)*100</f>
        <v>-5.1966224366706832</v>
      </c>
      <c r="E5" s="3">
        <f t="shared" si="0"/>
        <v>-3.5198901652474746</v>
      </c>
    </row>
    <row r="6" spans="2:5" x14ac:dyDescent="0.3">
      <c r="B6" s="5">
        <f>Raw!B12</f>
        <v>37256</v>
      </c>
      <c r="C6" s="3">
        <f>(Raw!D12/Raw!D8-1)*100</f>
        <v>-16.814890102909409</v>
      </c>
      <c r="D6" s="3">
        <f>(Raw!F12/Raw!F8-1)*100</f>
        <v>-12.491077801570306</v>
      </c>
      <c r="E6" s="3">
        <f t="shared" si="0"/>
        <v>-4.3238123013391032</v>
      </c>
    </row>
    <row r="7" spans="2:5" x14ac:dyDescent="0.3">
      <c r="B7" s="5">
        <f>Raw!B13</f>
        <v>37346</v>
      </c>
      <c r="C7" s="3">
        <f>(Raw!D13/Raw!D9-1)*100</f>
        <v>-22.118953278062968</v>
      </c>
      <c r="D7" s="3">
        <f>(Raw!F13/Raw!F9-1)*100</f>
        <v>-18.587342025076182</v>
      </c>
      <c r="E7" s="3">
        <f t="shared" si="0"/>
        <v>-3.5316112529867851</v>
      </c>
    </row>
    <row r="8" spans="2:5" x14ac:dyDescent="0.3">
      <c r="B8" s="5">
        <f>Raw!B14</f>
        <v>37437</v>
      </c>
      <c r="C8" s="3">
        <f>(Raw!D14/Raw!D10-1)*100</f>
        <v>-19.125909432203613</v>
      </c>
      <c r="D8" s="3">
        <f>(Raw!F14/Raw!F10-1)*100</f>
        <v>-16.531191851924397</v>
      </c>
      <c r="E8" s="3">
        <f t="shared" si="0"/>
        <v>-2.594717580279216</v>
      </c>
    </row>
    <row r="9" spans="2:5" x14ac:dyDescent="0.3">
      <c r="B9" s="5">
        <f>Raw!B15</f>
        <v>37529</v>
      </c>
      <c r="C9" s="3">
        <f>(Raw!D15/Raw!D11-1)*100</f>
        <v>-7.2129402885393379</v>
      </c>
      <c r="D9" s="3">
        <f>(Raw!F15/Raw!F11-1)*100</f>
        <v>-8.6115635179153109</v>
      </c>
      <c r="E9" s="3">
        <f t="shared" si="0"/>
        <v>1.3986232293759731</v>
      </c>
    </row>
    <row r="10" spans="2:5" x14ac:dyDescent="0.3">
      <c r="B10" s="5">
        <f>Raw!B16</f>
        <v>37621</v>
      </c>
      <c r="C10" s="3">
        <f>(Raw!D16/Raw!D12-1)*100</f>
        <v>-9.1620407084324622</v>
      </c>
      <c r="D10" s="3">
        <f>(Raw!F16/Raw!F12-1)*100</f>
        <v>-8.9994562262099009</v>
      </c>
      <c r="E10" s="3">
        <f t="shared" si="0"/>
        <v>-0.16258448222256128</v>
      </c>
    </row>
    <row r="11" spans="2:5" x14ac:dyDescent="0.3">
      <c r="B11" s="5">
        <f>Raw!B17</f>
        <v>37711</v>
      </c>
      <c r="C11" s="3">
        <f>(Raw!D17/Raw!D13-1)*100</f>
        <v>0.28324428813060187</v>
      </c>
      <c r="D11" s="3">
        <f>(Raw!F17/Raw!F13-1)*100</f>
        <v>-4.6386059639219486</v>
      </c>
      <c r="E11" s="3">
        <f t="shared" si="0"/>
        <v>4.9218502520525504</v>
      </c>
    </row>
    <row r="12" spans="2:5" x14ac:dyDescent="0.3">
      <c r="B12" s="5">
        <f>Raw!B18</f>
        <v>37802</v>
      </c>
      <c r="C12" s="3">
        <f>(Raw!D18/Raw!D14-1)*100</f>
        <v>-0.46036624407733706</v>
      </c>
      <c r="D12" s="3">
        <f>(Raw!F18/Raw!F14-1)*100</f>
        <v>-4.1124017364777661</v>
      </c>
      <c r="E12" s="3">
        <f t="shared" si="0"/>
        <v>3.652035492400429</v>
      </c>
    </row>
    <row r="13" spans="2:5" x14ac:dyDescent="0.3">
      <c r="B13" s="5">
        <f>Raw!B19</f>
        <v>37894</v>
      </c>
      <c r="C13" s="3">
        <f>(Raw!D19/Raw!D15-1)*100</f>
        <v>-2.539719694531406</v>
      </c>
      <c r="D13" s="3">
        <f>(Raw!F19/Raw!F15-1)*100</f>
        <v>-3.69235910002228</v>
      </c>
      <c r="E13" s="3">
        <f t="shared" si="0"/>
        <v>1.152639405490874</v>
      </c>
    </row>
    <row r="14" spans="2:5" x14ac:dyDescent="0.3">
      <c r="B14" s="5">
        <f>Raw!B20</f>
        <v>37986</v>
      </c>
      <c r="C14" s="3">
        <f>(Raw!D20/Raw!D16-1)*100</f>
        <v>15.485844359083799</v>
      </c>
      <c r="D14" s="3">
        <f>(Raw!F20/Raw!F16-1)*100</f>
        <v>10.708096803107271</v>
      </c>
      <c r="E14" s="3">
        <f t="shared" si="0"/>
        <v>4.7777475559765286</v>
      </c>
    </row>
    <row r="15" spans="2:5" x14ac:dyDescent="0.3">
      <c r="B15" s="5">
        <f>Raw!B21</f>
        <v>38077</v>
      </c>
      <c r="C15" s="3">
        <f>(Raw!D21/Raw!D17-1)*100</f>
        <v>16.724449501372064</v>
      </c>
      <c r="D15" s="3">
        <f>(Raw!F21/Raw!F17-1)*100</f>
        <v>10.281817011967576</v>
      </c>
      <c r="E15" s="3">
        <f t="shared" si="0"/>
        <v>6.4426324894044882</v>
      </c>
    </row>
    <row r="16" spans="2:5" x14ac:dyDescent="0.3">
      <c r="B16" s="5">
        <f>Raw!B22</f>
        <v>38168</v>
      </c>
      <c r="C16" s="3">
        <f>(Raw!D22/Raw!D18-1)*100</f>
        <v>25.535021645300105</v>
      </c>
      <c r="D16" s="3">
        <f>(Raw!F22/Raw!F18-1)*100</f>
        <v>12.266748241052316</v>
      </c>
      <c r="E16" s="3">
        <f t="shared" si="0"/>
        <v>13.26827340424779</v>
      </c>
    </row>
    <row r="17" spans="2:5" x14ac:dyDescent="0.3">
      <c r="B17" s="5">
        <f>Raw!B23</f>
        <v>38260</v>
      </c>
      <c r="C17" s="3">
        <f>(Raw!D23/Raw!D19-1)*100</f>
        <v>30.090365967156039</v>
      </c>
      <c r="D17" s="3">
        <f>(Raw!F23/Raw!F19-1)*100</f>
        <v>12.9763488116579</v>
      </c>
      <c r="E17" s="3">
        <f t="shared" si="0"/>
        <v>17.114017155498139</v>
      </c>
    </row>
    <row r="18" spans="2:5" x14ac:dyDescent="0.3">
      <c r="B18" s="5">
        <f>Raw!B24</f>
        <v>38352</v>
      </c>
      <c r="C18" s="3">
        <f>(Raw!D24/Raw!D20-1)*100</f>
        <v>29.884928745415351</v>
      </c>
      <c r="D18" s="3">
        <f>(Raw!F24/Raw!F20-1)*100</f>
        <v>6.3151076806822415</v>
      </c>
      <c r="E18" s="3">
        <f t="shared" si="0"/>
        <v>23.569821064733109</v>
      </c>
    </row>
    <row r="19" spans="2:5" x14ac:dyDescent="0.3">
      <c r="B19" s="5">
        <f>Raw!B25</f>
        <v>38442</v>
      </c>
      <c r="C19" s="3">
        <f>(Raw!D25/Raw!D21-1)*100</f>
        <v>24.359797704102103</v>
      </c>
      <c r="D19" s="3">
        <f>(Raw!F25/Raw!F21-1)*100</f>
        <v>8.9206534422403791</v>
      </c>
      <c r="E19" s="3">
        <f t="shared" si="0"/>
        <v>15.439144261861724</v>
      </c>
    </row>
    <row r="20" spans="2:5" x14ac:dyDescent="0.3">
      <c r="B20" s="5">
        <f>Raw!B26</f>
        <v>38533</v>
      </c>
      <c r="C20" s="3">
        <f>(Raw!D26/Raw!D22-1)*100</f>
        <v>24.20346590967317</v>
      </c>
      <c r="D20" s="3">
        <f>(Raw!F26/Raw!F22-1)*100</f>
        <v>8.3215258855585894</v>
      </c>
      <c r="E20" s="3">
        <f t="shared" si="0"/>
        <v>15.881940024114581</v>
      </c>
    </row>
    <row r="21" spans="2:5" x14ac:dyDescent="0.3">
      <c r="B21" s="5">
        <f>Raw!B27</f>
        <v>38625</v>
      </c>
      <c r="C21" s="3">
        <f>(Raw!D27/Raw!D23-1)*100</f>
        <v>22.643878167996711</v>
      </c>
      <c r="D21" s="3">
        <f>(Raw!F27/Raw!F23-1)*100</f>
        <v>7.7238061114807799</v>
      </c>
      <c r="E21" s="3">
        <f t="shared" si="0"/>
        <v>14.920072056515931</v>
      </c>
    </row>
    <row r="22" spans="2:5" x14ac:dyDescent="0.3">
      <c r="B22" s="5">
        <f>Raw!B28</f>
        <v>38717</v>
      </c>
      <c r="C22" s="3">
        <f>(Raw!D28/Raw!D24-1)*100</f>
        <v>16.414390722338389</v>
      </c>
      <c r="D22" s="3">
        <f>(Raw!F28/Raw!F24-1)*100</f>
        <v>5.1327613342133427</v>
      </c>
      <c r="E22" s="3">
        <f t="shared" si="0"/>
        <v>11.281629388125047</v>
      </c>
    </row>
    <row r="23" spans="2:5" x14ac:dyDescent="0.3">
      <c r="B23" s="5">
        <f>Raw!B29</f>
        <v>38807</v>
      </c>
      <c r="C23" s="3">
        <f>(Raw!D29/Raw!D25-1)*100</f>
        <v>24.608425818766968</v>
      </c>
      <c r="D23" s="3">
        <f>(Raw!F29/Raw!F25-1)*100</f>
        <v>14.789222775724454</v>
      </c>
      <c r="E23" s="3">
        <f t="shared" si="0"/>
        <v>9.8192030430425135</v>
      </c>
    </row>
    <row r="24" spans="2:5" x14ac:dyDescent="0.3">
      <c r="B24" s="5">
        <f>Raw!B30</f>
        <v>38898</v>
      </c>
      <c r="C24" s="3">
        <f>(Raw!D30/Raw!D26-1)*100</f>
        <v>17.978654499098567</v>
      </c>
      <c r="D24" s="3">
        <f>(Raw!F30/Raw!F26-1)*100</f>
        <v>13.075413794838253</v>
      </c>
      <c r="E24" s="3">
        <f t="shared" si="0"/>
        <v>4.9032407042603143</v>
      </c>
    </row>
    <row r="25" spans="2:5" x14ac:dyDescent="0.3">
      <c r="B25" s="5">
        <f>Raw!B31</f>
        <v>38990</v>
      </c>
      <c r="C25" s="3">
        <f>(Raw!D31/Raw!D27-1)*100</f>
        <v>25.403527786872605</v>
      </c>
      <c r="D25" s="3">
        <f>(Raw!F31/Raw!F27-1)*100</f>
        <v>20.307896987551089</v>
      </c>
      <c r="E25" s="3">
        <f t="shared" si="0"/>
        <v>5.0956307993215155</v>
      </c>
    </row>
    <row r="26" spans="2:5" x14ac:dyDescent="0.3">
      <c r="B26" s="5">
        <f>Raw!B32</f>
        <v>39082</v>
      </c>
      <c r="C26" s="3">
        <f>(Raw!D32/Raw!D28-1)*100</f>
        <v>22.365745901366154</v>
      </c>
      <c r="D26" s="3">
        <f>(Raw!F32/Raw!F28-1)*100</f>
        <v>22.344021634151055</v>
      </c>
      <c r="E26" s="3">
        <f t="shared" si="0"/>
        <v>2.1724267215098791E-2</v>
      </c>
    </row>
    <row r="27" spans="2:5" x14ac:dyDescent="0.3">
      <c r="B27" s="5">
        <f>Raw!B33</f>
        <v>39172</v>
      </c>
      <c r="C27" s="3">
        <f>(Raw!D33/Raw!D29-1)*100</f>
        <v>26.598878084158507</v>
      </c>
      <c r="D27" s="3">
        <f>(Raw!F33/Raw!F29-1)*100</f>
        <v>19.356042930471308</v>
      </c>
      <c r="E27" s="3">
        <f t="shared" si="0"/>
        <v>7.2428351536871993</v>
      </c>
    </row>
    <row r="28" spans="2:5" x14ac:dyDescent="0.3">
      <c r="B28" s="5">
        <f>Raw!B34</f>
        <v>39263</v>
      </c>
      <c r="C28" s="3">
        <f>(Raw!D34/Raw!D30-1)*100</f>
        <v>27.48625739582895</v>
      </c>
      <c r="D28" s="3">
        <f>(Raw!F34/Raw!F30-1)*100</f>
        <v>17.583199857625907</v>
      </c>
      <c r="E28" s="3">
        <f t="shared" si="0"/>
        <v>9.9030575382030435</v>
      </c>
    </row>
    <row r="29" spans="2:5" x14ac:dyDescent="0.3">
      <c r="B29" s="5">
        <f>Raw!B35</f>
        <v>39355</v>
      </c>
      <c r="C29" s="3">
        <f>(Raw!D35/Raw!D31-1)*100</f>
        <v>29.244555415174901</v>
      </c>
      <c r="D29" s="3">
        <f>(Raw!F35/Raw!F31-1)*100</f>
        <v>19.379936808846754</v>
      </c>
      <c r="E29" s="3">
        <f t="shared" si="0"/>
        <v>9.8646186063281469</v>
      </c>
    </row>
    <row r="30" spans="2:5" x14ac:dyDescent="0.3">
      <c r="B30" s="5">
        <f>Raw!B36</f>
        <v>39447</v>
      </c>
      <c r="C30" s="3">
        <f>(Raw!D36/Raw!D32-1)*100</f>
        <v>40.453297742590543</v>
      </c>
      <c r="D30" s="3">
        <f>(Raw!F36/Raw!F32-1)*100</f>
        <v>21.661732780738106</v>
      </c>
      <c r="E30" s="3">
        <f t="shared" si="0"/>
        <v>18.791564961852437</v>
      </c>
    </row>
    <row r="31" spans="2:5" x14ac:dyDescent="0.3">
      <c r="B31" s="5">
        <f>Raw!B37</f>
        <v>39538</v>
      </c>
      <c r="C31" s="3">
        <f>(Raw!D37/Raw!D33-1)*100</f>
        <v>38.698646152407235</v>
      </c>
      <c r="D31" s="3">
        <f>(Raw!F37/Raw!F33-1)*100</f>
        <v>15.470326061459062</v>
      </c>
      <c r="E31" s="3">
        <f t="shared" si="0"/>
        <v>23.228320090948174</v>
      </c>
    </row>
    <row r="32" spans="2:5" x14ac:dyDescent="0.3">
      <c r="B32" s="5">
        <f>Raw!B38</f>
        <v>39629</v>
      </c>
      <c r="C32" s="3">
        <f>(Raw!D38/Raw!D34-1)*100</f>
        <v>53.965302064047172</v>
      </c>
      <c r="D32" s="3">
        <f>(Raw!F38/Raw!F34-1)*100</f>
        <v>23.588618132283944</v>
      </c>
      <c r="E32" s="3">
        <f t="shared" si="0"/>
        <v>30.376683931763228</v>
      </c>
    </row>
    <row r="33" spans="2:5" x14ac:dyDescent="0.3">
      <c r="B33" s="5">
        <f>Raw!B39</f>
        <v>39721</v>
      </c>
      <c r="C33" s="3">
        <f>(Raw!D39/Raw!D35-1)*100</f>
        <v>53.601133118164704</v>
      </c>
      <c r="D33" s="3">
        <f>(Raw!F39/Raw!F35-1)*100</f>
        <v>21.457637211764325</v>
      </c>
      <c r="E33" s="3">
        <f t="shared" si="0"/>
        <v>32.143495906400375</v>
      </c>
    </row>
    <row r="34" spans="2:5" x14ac:dyDescent="0.3">
      <c r="B34" s="5">
        <f>Raw!B40</f>
        <v>39813</v>
      </c>
      <c r="C34" s="3">
        <f>(Raw!D40/Raw!D36-1)*100</f>
        <v>17.395979228166958</v>
      </c>
      <c r="D34" s="3">
        <f>(Raw!F40/Raw!F36-1)*100</f>
        <v>8.3444181293190098</v>
      </c>
      <c r="E34" s="3">
        <f t="shared" si="0"/>
        <v>9.051561098847948</v>
      </c>
    </row>
    <row r="35" spans="2:5" x14ac:dyDescent="0.3">
      <c r="B35" s="5">
        <f>Raw!B41</f>
        <v>39903</v>
      </c>
      <c r="C35" s="3">
        <f>(Raw!D41/Raw!D37-1)*100</f>
        <v>-19.2273326899005</v>
      </c>
      <c r="D35" s="3">
        <f>(Raw!F41/Raw!F37-1)*100</f>
        <v>-12.967665481631963</v>
      </c>
      <c r="E35" s="3">
        <f t="shared" si="0"/>
        <v>-6.259667208268537</v>
      </c>
    </row>
    <row r="36" spans="2:5" x14ac:dyDescent="0.3">
      <c r="B36" s="5">
        <f>Raw!B42</f>
        <v>39994</v>
      </c>
      <c r="C36" s="3">
        <f>(Raw!D42/Raw!D38-1)*100</f>
        <v>-29.75402578569404</v>
      </c>
      <c r="D36" s="3">
        <f>(Raw!F42/Raw!F38-1)*100</f>
        <v>-12.595676933439471</v>
      </c>
      <c r="E36" s="3">
        <f t="shared" si="0"/>
        <v>-17.158348852254569</v>
      </c>
    </row>
    <row r="37" spans="2:5" x14ac:dyDescent="0.3">
      <c r="B37" s="5">
        <f>Raw!B43</f>
        <v>40086</v>
      </c>
      <c r="C37" s="3">
        <f>(Raw!D43/Raw!D39-1)*100</f>
        <v>-28.482692732126601</v>
      </c>
      <c r="D37" s="3">
        <f>(Raw!F43/Raw!F39-1)*100</f>
        <v>-11.568109389044757</v>
      </c>
      <c r="E37" s="3">
        <f t="shared" si="0"/>
        <v>-16.914583343081844</v>
      </c>
    </row>
    <row r="38" spans="2:5" x14ac:dyDescent="0.3">
      <c r="B38" s="5">
        <f>Raw!B44</f>
        <v>40178</v>
      </c>
      <c r="C38" s="3">
        <f>(Raw!D44/Raw!D40-1)*100</f>
        <v>-5.7785739588820606</v>
      </c>
      <c r="D38" s="3">
        <f>(Raw!F44/Raw!F40-1)*100</f>
        <v>6.3871837101362461</v>
      </c>
      <c r="E38" s="3">
        <f t="shared" si="0"/>
        <v>-12.165757669018307</v>
      </c>
    </row>
    <row r="39" spans="2:5" x14ac:dyDescent="0.3">
      <c r="B39" s="5">
        <f>Raw!B45</f>
        <v>40268</v>
      </c>
      <c r="C39" s="3">
        <f>(Raw!D45/Raw!D41-1)*100</f>
        <v>39.308682301192043</v>
      </c>
      <c r="D39" s="3">
        <f>(Raw!F45/Raw!F41-1)*100</f>
        <v>38.953510990079756</v>
      </c>
      <c r="E39" s="3">
        <f t="shared" si="0"/>
        <v>0.3551713111122865</v>
      </c>
    </row>
    <row r="40" spans="2:5" x14ac:dyDescent="0.3">
      <c r="B40" s="5">
        <f>Raw!B46</f>
        <v>40359</v>
      </c>
      <c r="C40" s="3">
        <f>(Raw!D46/Raw!D42-1)*100</f>
        <v>50.131877941892533</v>
      </c>
      <c r="D40" s="3">
        <f>(Raw!F46/Raw!F42-1)*100</f>
        <v>36.146139834664417</v>
      </c>
      <c r="E40" s="3">
        <f t="shared" si="0"/>
        <v>13.985738107228116</v>
      </c>
    </row>
    <row r="41" spans="2:5" x14ac:dyDescent="0.3">
      <c r="B41" s="5">
        <f>Raw!B47</f>
        <v>40451</v>
      </c>
      <c r="C41" s="3">
        <f>(Raw!D47/Raw!D43-1)*100</f>
        <v>45.437827760480445</v>
      </c>
      <c r="D41" s="3">
        <f>(Raw!F47/Raw!F43-1)*100</f>
        <v>37.266678987248206</v>
      </c>
      <c r="E41" s="3">
        <f t="shared" si="0"/>
        <v>8.1711487732322396</v>
      </c>
    </row>
    <row r="42" spans="2:5" x14ac:dyDescent="0.3">
      <c r="B42" s="5">
        <f>Raw!B48</f>
        <v>40543</v>
      </c>
      <c r="C42" s="3">
        <f>(Raw!D48/Raw!D44-1)*100</f>
        <v>34.855066817314054</v>
      </c>
      <c r="D42" s="3">
        <f>(Raw!F48/Raw!F44-1)*100</f>
        <v>24.465210538167081</v>
      </c>
      <c r="E42" s="3">
        <f t="shared" si="0"/>
        <v>10.389856279146972</v>
      </c>
    </row>
    <row r="43" spans="2:5" x14ac:dyDescent="0.3">
      <c r="B43" s="5">
        <f>Raw!B49</f>
        <v>40633</v>
      </c>
      <c r="C43" s="3">
        <f>(Raw!D49/Raw!D45-1)*100</f>
        <v>24.660558911990659</v>
      </c>
      <c r="D43" s="3">
        <f>(Raw!F49/Raw!F45-1)*100</f>
        <v>11.680385239935042</v>
      </c>
      <c r="E43" s="3">
        <f t="shared" si="0"/>
        <v>12.980173672055617</v>
      </c>
    </row>
    <row r="44" spans="2:5" x14ac:dyDescent="0.3">
      <c r="B44" s="5">
        <f>Raw!B50</f>
        <v>40724</v>
      </c>
      <c r="C44" s="3">
        <f>(Raw!D50/Raw!D46-1)*100</f>
        <v>32.014642485506158</v>
      </c>
      <c r="D44" s="3">
        <f>(Raw!F50/Raw!F46-1)*100</f>
        <v>14.09421874597987</v>
      </c>
      <c r="E44" s="3">
        <f t="shared" si="0"/>
        <v>17.920423739526289</v>
      </c>
    </row>
    <row r="45" spans="2:5" x14ac:dyDescent="0.3">
      <c r="B45" s="5">
        <f>Raw!B51</f>
        <v>40816</v>
      </c>
      <c r="C45" s="3">
        <f>(Raw!D51/Raw!D47-1)*100</f>
        <v>20.680694472300452</v>
      </c>
      <c r="D45" s="3">
        <f>(Raw!F51/Raw!F47-1)*100</f>
        <v>5.9194435094805264</v>
      </c>
      <c r="E45" s="3">
        <f t="shared" si="0"/>
        <v>14.761250962819926</v>
      </c>
    </row>
    <row r="46" spans="2:5" x14ac:dyDescent="0.3">
      <c r="B46" s="5">
        <f>Raw!B52</f>
        <v>40908</v>
      </c>
      <c r="C46" s="3">
        <f>(Raw!D52/Raw!D48-1)*100</f>
        <v>16.890497136212289</v>
      </c>
      <c r="D46" s="3">
        <f>(Raw!F52/Raw!F48-1)*100</f>
        <v>6.9154228855721422</v>
      </c>
      <c r="E46" s="3">
        <f t="shared" si="0"/>
        <v>9.975074250640148</v>
      </c>
    </row>
    <row r="47" spans="2:5" x14ac:dyDescent="0.3">
      <c r="B47" s="5">
        <f>Raw!B53</f>
        <v>40999</v>
      </c>
      <c r="C47" s="3">
        <f>(Raw!D53/Raw!D49-1)*100</f>
        <v>10.957041666353696</v>
      </c>
      <c r="D47" s="3">
        <f>(Raw!F53/Raw!F49-1)*100</f>
        <v>6.5755828528453186</v>
      </c>
      <c r="E47" s="3">
        <f t="shared" si="0"/>
        <v>4.3814588135083774</v>
      </c>
    </row>
    <row r="48" spans="2:5" x14ac:dyDescent="0.3">
      <c r="B48" s="5">
        <f>Raw!B54</f>
        <v>41090</v>
      </c>
      <c r="C48" s="3">
        <f>(Raw!D54/Raw!D50-1)*100</f>
        <v>1.7554814810075481</v>
      </c>
      <c r="D48" s="3">
        <f>(Raw!F54/Raw!F50-1)*100</f>
        <v>2.4760401398128407</v>
      </c>
      <c r="E48" s="3">
        <f t="shared" si="0"/>
        <v>-0.72055865880529257</v>
      </c>
    </row>
    <row r="49" spans="2:5" x14ac:dyDescent="0.3">
      <c r="B49" s="5">
        <f>Raw!B55</f>
        <v>41182</v>
      </c>
      <c r="C49" s="3">
        <f>(Raw!D55/Raw!D51-1)*100</f>
        <v>-8.1632259820463062</v>
      </c>
      <c r="D49" s="3">
        <f>(Raw!F55/Raw!F51-1)*100</f>
        <v>-5.4318581446094587</v>
      </c>
      <c r="E49" s="3">
        <f t="shared" si="0"/>
        <v>-2.7313678374368475</v>
      </c>
    </row>
    <row r="50" spans="2:5" x14ac:dyDescent="0.3">
      <c r="B50" s="5">
        <f>Raw!B56</f>
        <v>41274</v>
      </c>
      <c r="C50" s="3">
        <f>(Raw!D56/Raw!D52-1)*100</f>
        <v>1.5593332608330401</v>
      </c>
      <c r="D50" s="3">
        <f>(Raw!F56/Raw!F52-1)*100</f>
        <v>1.827488472439609</v>
      </c>
      <c r="E50" s="3">
        <f t="shared" si="0"/>
        <v>-0.26815521160656886</v>
      </c>
    </row>
    <row r="51" spans="2:5" x14ac:dyDescent="0.3">
      <c r="B51" s="5">
        <f>Raw!B57</f>
        <v>41364</v>
      </c>
      <c r="C51" s="3">
        <f>(Raw!D57/Raw!D53-1)*100</f>
        <v>6.0665059979961633</v>
      </c>
      <c r="D51" s="3">
        <f>(Raw!F57/Raw!F53-1)*100</f>
        <v>6.8214428527744397</v>
      </c>
      <c r="E51" s="3">
        <f t="shared" si="0"/>
        <v>-0.75493685477827643</v>
      </c>
    </row>
    <row r="52" spans="2:5" x14ac:dyDescent="0.3">
      <c r="B52" s="5">
        <f>Raw!B58</f>
        <v>41455</v>
      </c>
      <c r="C52" s="3">
        <f>(Raw!D58/Raw!D54-1)*100</f>
        <v>6.570935622360774</v>
      </c>
      <c r="D52" s="3">
        <f>(Raw!F58/Raw!F54-1)*100</f>
        <v>6.619281297449553</v>
      </c>
      <c r="E52" s="3">
        <f t="shared" si="0"/>
        <v>-4.8345675088778961E-2</v>
      </c>
    </row>
    <row r="53" spans="2:5" x14ac:dyDescent="0.3">
      <c r="B53" s="5">
        <f>Raw!B59</f>
        <v>41547</v>
      </c>
      <c r="C53" s="3">
        <f>(Raw!D59/Raw!D55-1)*100</f>
        <v>12.14767353725672</v>
      </c>
      <c r="D53" s="3">
        <f>(Raw!F59/Raw!F55-1)*100</f>
        <v>11.22560989269472</v>
      </c>
      <c r="E53" s="3">
        <f t="shared" si="0"/>
        <v>0.92206364456199985</v>
      </c>
    </row>
    <row r="54" spans="2:5" x14ac:dyDescent="0.3">
      <c r="B54" s="5">
        <f>Raw!B60</f>
        <v>41639</v>
      </c>
      <c r="C54" s="3">
        <f>(Raw!D60/Raw!D56-1)*100</f>
        <v>3.5746705442863957</v>
      </c>
      <c r="D54" s="3">
        <f>(Raw!F60/Raw!F56-1)*100</f>
        <v>2.3576087408084367</v>
      </c>
      <c r="E54" s="3">
        <f t="shared" si="0"/>
        <v>1.217061803477959</v>
      </c>
    </row>
    <row r="55" spans="2:5" x14ac:dyDescent="0.3">
      <c r="B55" s="5">
        <f>Raw!B61</f>
        <v>41729</v>
      </c>
      <c r="C55" s="3">
        <f>(Raw!D61/Raw!D57-1)*100</f>
        <v>-0.31785097001988394</v>
      </c>
      <c r="D55" s="3">
        <f>(Raw!F61/Raw!F57-1)*100</f>
        <v>-6.6060379186572149E-2</v>
      </c>
      <c r="E55" s="3">
        <f t="shared" si="0"/>
        <v>-0.25179059083331179</v>
      </c>
    </row>
    <row r="56" spans="2:5" x14ac:dyDescent="0.3">
      <c r="B56" s="5">
        <f>Raw!B62</f>
        <v>41820</v>
      </c>
      <c r="C56" s="3">
        <f>(Raw!D62/Raw!D58-1)*100</f>
        <v>-3.099353721147835</v>
      </c>
      <c r="D56" s="3">
        <f>(Raw!F62/Raw!F58-1)*100</f>
        <v>-4.2145672947926816</v>
      </c>
      <c r="E56" s="3">
        <f t="shared" si="0"/>
        <v>1.1152135736448465</v>
      </c>
    </row>
    <row r="57" spans="2:5" x14ac:dyDescent="0.3">
      <c r="B57" s="5">
        <f>Raw!B63</f>
        <v>41912</v>
      </c>
      <c r="C57" s="3">
        <f>(Raw!D63/Raw!D59-1)*100</f>
        <v>2.0786731664423685</v>
      </c>
      <c r="D57" s="3">
        <f>(Raw!F63/Raw!F59-1)*100</f>
        <v>0.6465256797583141</v>
      </c>
      <c r="E57" s="3">
        <f t="shared" si="0"/>
        <v>1.4321474866840544</v>
      </c>
    </row>
    <row r="58" spans="2:5" x14ac:dyDescent="0.3">
      <c r="B58" s="5">
        <f>Raw!B64</f>
        <v>42004</v>
      </c>
      <c r="C58" s="3">
        <f>(Raw!D64/Raw!D60-1)*100</f>
        <v>-6.3046075656700733</v>
      </c>
      <c r="D58" s="3">
        <f>(Raw!F64/Raw!F60-1)*100</f>
        <v>-5.3351462142581685</v>
      </c>
      <c r="E58" s="3">
        <f t="shared" si="0"/>
        <v>-0.96946135141190481</v>
      </c>
    </row>
    <row r="59" spans="2:5" x14ac:dyDescent="0.3">
      <c r="B59" s="5">
        <f>Raw!B65</f>
        <v>42094</v>
      </c>
      <c r="C59" s="3">
        <f>(Raw!D65/Raw!D61-1)*100</f>
        <v>-10.758154735073555</v>
      </c>
      <c r="D59" s="3">
        <f>(Raw!F65/Raw!F61-1)*100</f>
        <v>-5.3147654408038258</v>
      </c>
      <c r="E59" s="3">
        <f t="shared" si="0"/>
        <v>-5.4433892942697293</v>
      </c>
    </row>
    <row r="60" spans="2:5" x14ac:dyDescent="0.3">
      <c r="B60" s="5">
        <f>Raw!B66</f>
        <v>42185</v>
      </c>
      <c r="C60" s="3">
        <f>(Raw!D66/Raw!D62-1)*100</f>
        <v>-20.817558673211568</v>
      </c>
      <c r="D60" s="3">
        <f>(Raw!F66/Raw!F62-1)*100</f>
        <v>-11.099140252968176</v>
      </c>
      <c r="E60" s="3">
        <f t="shared" si="0"/>
        <v>-9.7184184202433919</v>
      </c>
    </row>
    <row r="61" spans="2:5" x14ac:dyDescent="0.3">
      <c r="B61" s="5">
        <f>Raw!B67</f>
        <v>42277</v>
      </c>
      <c r="C61" s="3">
        <f>(Raw!D67/Raw!D63-1)*100</f>
        <v>-29.718689646798456</v>
      </c>
      <c r="D61" s="3">
        <f>(Raw!F67/Raw!F63-1)*100</f>
        <v>-19.835504592663746</v>
      </c>
      <c r="E61" s="3">
        <f t="shared" si="0"/>
        <v>-9.8831850541347102</v>
      </c>
    </row>
    <row r="62" spans="2:5" x14ac:dyDescent="0.3">
      <c r="B62" s="5">
        <f>Raw!B68</f>
        <v>42369</v>
      </c>
      <c r="C62" s="3">
        <f>(Raw!D68/Raw!D64-1)*100</f>
        <v>-30.101451619577112</v>
      </c>
      <c r="D62" s="3">
        <f>(Raw!F68/Raw!F64-1)*100</f>
        <v>-19.855084891099295</v>
      </c>
      <c r="E62" s="3">
        <f t="shared" si="0"/>
        <v>-10.246366728477817</v>
      </c>
    </row>
    <row r="63" spans="2:5" x14ac:dyDescent="0.3">
      <c r="B63" s="5">
        <f>Raw!B69</f>
        <v>42460</v>
      </c>
      <c r="C63" s="3">
        <f>(Raw!D69/Raw!D65-1)*100</f>
        <v>-30.841629764409106</v>
      </c>
      <c r="D63" s="3">
        <f>(Raw!F69/Raw!F65-1)*100</f>
        <v>-21.693700402597106</v>
      </c>
      <c r="E63" s="3">
        <f t="shared" si="0"/>
        <v>-9.1479293618120003</v>
      </c>
    </row>
    <row r="64" spans="2:5" x14ac:dyDescent="0.3">
      <c r="B64" s="5">
        <f>Raw!B70</f>
        <v>42551</v>
      </c>
      <c r="C64" s="3">
        <f>(Raw!D70/Raw!D66-1)*100</f>
        <v>-18.377478096784749</v>
      </c>
      <c r="D64" s="3">
        <f>(Raw!F70/Raw!F66-1)*100</f>
        <v>-10.650055746764265</v>
      </c>
      <c r="E64" s="3">
        <f t="shared" si="0"/>
        <v>-7.7274223500204844</v>
      </c>
    </row>
    <row r="65" spans="2:5" x14ac:dyDescent="0.3">
      <c r="B65" s="5">
        <f>Raw!B71</f>
        <v>42643</v>
      </c>
      <c r="C65" s="3">
        <f>(Raw!D71/Raw!D67-1)*100</f>
        <v>-11.231594697056135</v>
      </c>
      <c r="D65" s="3">
        <f>(Raw!F71/Raw!F67-1)*100</f>
        <v>-6.9447564841858211</v>
      </c>
      <c r="E65" s="3">
        <f t="shared" si="0"/>
        <v>-4.2868382128703137</v>
      </c>
    </row>
    <row r="66" spans="2:5" x14ac:dyDescent="0.3">
      <c r="B66" s="5">
        <f>Raw!B72</f>
        <v>42735</v>
      </c>
      <c r="C66" s="3">
        <f>(Raw!D72/Raw!D68-1)*100</f>
        <v>-3.6725702610246103</v>
      </c>
      <c r="D66" s="3">
        <f>(Raw!F72/Raw!F68-1)*100</f>
        <v>-0.59647996576258633</v>
      </c>
      <c r="E66" s="3">
        <f t="shared" si="0"/>
        <v>-3.0760902952620239</v>
      </c>
    </row>
    <row r="67" spans="2:5" x14ac:dyDescent="0.3">
      <c r="B67" s="5">
        <f>Raw!B73</f>
        <v>42825</v>
      </c>
      <c r="C67" s="3">
        <f>(Raw!D73/Raw!D69-1)*100</f>
        <v>14.914047992032442</v>
      </c>
      <c r="D67" s="3">
        <f>(Raw!F73/Raw!F69-1)*100</f>
        <v>11.367351184284825</v>
      </c>
      <c r="E67" s="3">
        <f t="shared" si="0"/>
        <v>3.5466968077476171</v>
      </c>
    </row>
    <row r="68" spans="2:5" x14ac:dyDescent="0.3">
      <c r="B68" s="5">
        <f>Raw!B74</f>
        <v>42916</v>
      </c>
      <c r="C68" s="3">
        <f>(Raw!D74/Raw!D70-1)*100</f>
        <v>6.0891421164092963</v>
      </c>
      <c r="D68" s="3">
        <f>(Raw!F74/Raw!F70-1)*100</f>
        <v>-1.234266493055558</v>
      </c>
      <c r="E68" s="3">
        <f t="shared" ref="E68:E84" si="1">C68-D68</f>
        <v>7.3234086094648543</v>
      </c>
    </row>
    <row r="69" spans="2:5" x14ac:dyDescent="0.3">
      <c r="B69" s="5">
        <f>Raw!B75</f>
        <v>43008</v>
      </c>
      <c r="C69" s="3">
        <f>(Raw!D75/Raw!D71-1)*100</f>
        <v>12.797010842123612</v>
      </c>
      <c r="D69" s="3">
        <f>(Raw!F75/Raw!F71-1)*100</f>
        <v>7.481825254178176</v>
      </c>
      <c r="E69" s="3">
        <f t="shared" si="1"/>
        <v>5.3151855879454359</v>
      </c>
    </row>
    <row r="70" spans="2:5" x14ac:dyDescent="0.3">
      <c r="B70" s="5">
        <f>Raw!B76</f>
        <v>43100</v>
      </c>
      <c r="C70" s="3">
        <f>(Raw!D76/Raw!D72-1)*100</f>
        <v>16.1377247739225</v>
      </c>
      <c r="D70" s="3">
        <f>(Raw!F76/Raw!F72-1)*100</f>
        <v>9.6224739660415004</v>
      </c>
      <c r="E70" s="3">
        <f t="shared" si="1"/>
        <v>6.5152508078809994</v>
      </c>
    </row>
    <row r="71" spans="2:5" x14ac:dyDescent="0.3">
      <c r="B71" s="5">
        <f>Raw!B77</f>
        <v>43190</v>
      </c>
      <c r="C71" s="3">
        <f>(Raw!D77/Raw!D73-1)*100</f>
        <v>15.742623240898901</v>
      </c>
      <c r="D71" s="3">
        <f>(Raw!F77/Raw!F73-1)*100</f>
        <v>7.3917916422052699</v>
      </c>
      <c r="E71" s="3">
        <f t="shared" si="1"/>
        <v>8.350831598693631</v>
      </c>
    </row>
    <row r="72" spans="2:5" x14ac:dyDescent="0.3">
      <c r="B72" s="5">
        <f>Raw!B78</f>
        <v>43281</v>
      </c>
      <c r="C72" s="3">
        <f>(Raw!D78/Raw!D74-1)*100</f>
        <v>11.490127267496163</v>
      </c>
      <c r="D72" s="3">
        <f>(Raw!F78/Raw!F74-1)*100</f>
        <v>5.6469554231096675</v>
      </c>
      <c r="E72" s="3">
        <f t="shared" si="1"/>
        <v>5.8431718443864957</v>
      </c>
    </row>
    <row r="73" spans="2:5" x14ac:dyDescent="0.3">
      <c r="B73" s="5">
        <f>Raw!B79</f>
        <v>43373</v>
      </c>
      <c r="C73" s="3">
        <f>(Raw!D79/Raw!D75-1)*100</f>
        <v>18.920713881093619</v>
      </c>
      <c r="D73" s="3">
        <f>(Raw!F79/Raw!F75-1)*100</f>
        <v>13.168272350621478</v>
      </c>
      <c r="E73" s="3">
        <f t="shared" si="1"/>
        <v>5.7524415304721401</v>
      </c>
    </row>
    <row r="74" spans="2:5" x14ac:dyDescent="0.3">
      <c r="B74" s="5">
        <f>Raw!B80</f>
        <v>43465</v>
      </c>
      <c r="C74" s="3">
        <f>(Raw!D80/Raw!D76-1)*100</f>
        <v>10.009925582185897</v>
      </c>
      <c r="D74" s="3">
        <f>(Raw!F80/Raw!F76-1)*100</f>
        <v>4.6049240285721327</v>
      </c>
      <c r="E74" s="3">
        <f t="shared" si="1"/>
        <v>5.4050015536137641</v>
      </c>
    </row>
    <row r="75" spans="2:5" x14ac:dyDescent="0.3">
      <c r="B75" s="5">
        <f>Raw!B81</f>
        <v>43555</v>
      </c>
      <c r="C75" s="3">
        <f>(Raw!D81/Raw!D77-1)*100</f>
        <v>-1.3252275272923386</v>
      </c>
      <c r="D75" s="3">
        <f>(Raw!F81/Raw!F77-1)*100</f>
        <v>-2.693569227710968</v>
      </c>
      <c r="E75" s="3">
        <f t="shared" si="1"/>
        <v>1.3683417004186293</v>
      </c>
    </row>
    <row r="76" spans="2:5" x14ac:dyDescent="0.3">
      <c r="B76" s="5">
        <f>Raw!B82</f>
        <v>43646</v>
      </c>
      <c r="C76" s="3">
        <f>(Raw!D82/Raw!D78-1)*100</f>
        <v>2.2272736685660099</v>
      </c>
      <c r="D76" s="3">
        <f>(Raw!F82/Raw!F78-1)*100</f>
        <v>4.9733523982841588</v>
      </c>
      <c r="E76" s="3">
        <f t="shared" si="1"/>
        <v>-2.7460787297181488</v>
      </c>
    </row>
    <row r="77" spans="2:5" x14ac:dyDescent="0.3">
      <c r="B77" s="5">
        <f>Raw!B83</f>
        <v>43738</v>
      </c>
      <c r="C77" s="3">
        <f>(Raw!D83/Raw!D79-1)*100</f>
        <v>0.30537882852792464</v>
      </c>
      <c r="D77" s="3">
        <f>(Raw!F83/Raw!F79-1)*100</f>
        <v>2.3951303427286019</v>
      </c>
      <c r="E77" s="3">
        <f t="shared" si="1"/>
        <v>-2.0897515142006773</v>
      </c>
    </row>
    <row r="78" spans="2:5" x14ac:dyDescent="0.3">
      <c r="B78" s="5">
        <f>Raw!B84</f>
        <v>43830</v>
      </c>
      <c r="C78" s="3">
        <f>(Raw!D84/Raw!D80-1)*100</f>
        <v>-2.2942365687316224</v>
      </c>
      <c r="D78" s="3">
        <f>(Raw!F84/Raw!F80-1)*100</f>
        <v>0.72040361375103057</v>
      </c>
      <c r="E78" s="3">
        <f t="shared" si="1"/>
        <v>-3.014640182482653</v>
      </c>
    </row>
    <row r="79" spans="2:5" x14ac:dyDescent="0.3">
      <c r="B79" s="5">
        <f>Raw!B85</f>
        <v>43921</v>
      </c>
      <c r="C79" s="3">
        <f>(Raw!D85/Raw!D81-1)*100</f>
        <v>1.6614310535360444</v>
      </c>
      <c r="D79" s="3">
        <f>(Raw!F85/Raw!F81-1)*100</f>
        <v>5.760980592441256</v>
      </c>
      <c r="E79" s="3">
        <f t="shared" si="1"/>
        <v>-4.0995495389052117</v>
      </c>
    </row>
    <row r="80" spans="2:5" x14ac:dyDescent="0.3">
      <c r="B80" s="5">
        <f>Raw!B86</f>
        <v>44012</v>
      </c>
      <c r="C80" s="3">
        <f>(Raw!D86/Raw!D82-1)*100</f>
        <v>-22.842562076837382</v>
      </c>
      <c r="D80" s="3">
        <f>(Raw!F86/Raw!F82-1)*100</f>
        <v>-14.218138590321461</v>
      </c>
      <c r="E80" s="3">
        <f t="shared" si="1"/>
        <v>-8.6244234865159211</v>
      </c>
    </row>
    <row r="81" spans="2:5" x14ac:dyDescent="0.3">
      <c r="B81" s="5">
        <f>Raw!B87</f>
        <v>44104</v>
      </c>
      <c r="C81" s="3">
        <f>(Raw!D87/Raw!D83-1)*100</f>
        <v>-31.256729335056399</v>
      </c>
      <c r="D81" s="3">
        <f>(Raw!F87/Raw!F83-1)*100</f>
        <v>-24.640303265270958</v>
      </c>
      <c r="E81" s="3">
        <f t="shared" si="1"/>
        <v>-6.6164260697854402</v>
      </c>
    </row>
    <row r="82" spans="2:5" x14ac:dyDescent="0.3">
      <c r="B82" s="5">
        <f>Raw!B88</f>
        <v>44196</v>
      </c>
      <c r="C82" s="3">
        <f>(Raw!D88/Raw!D84-1)*100</f>
        <v>-6.0103501723785531</v>
      </c>
      <c r="D82" s="3">
        <f>(Raw!F88/Raw!F84-1)*100</f>
        <v>-2.5161921625273753</v>
      </c>
      <c r="E82" s="3">
        <f t="shared" si="1"/>
        <v>-3.4941580098511777</v>
      </c>
    </row>
    <row r="83" spans="2:5" x14ac:dyDescent="0.3">
      <c r="B83" s="5">
        <f>Raw!B89</f>
        <v>44286</v>
      </c>
      <c r="C83" s="3">
        <f>(Raw!D89/Raw!D85-1)*100</f>
        <v>11.103732916975106</v>
      </c>
      <c r="D83" s="3">
        <f>(Raw!F89/Raw!F85-1)*100</f>
        <v>8.5401777090979394</v>
      </c>
      <c r="E83" s="3">
        <f t="shared" si="1"/>
        <v>2.5635552078771671</v>
      </c>
    </row>
    <row r="84" spans="2:5" x14ac:dyDescent="0.3">
      <c r="B84" s="5">
        <f>Raw!B90</f>
        <v>44377</v>
      </c>
      <c r="C84" s="3">
        <f>(Raw!D90/Raw!D86-1)*100</f>
        <v>41.12235789269603</v>
      </c>
      <c r="D84" s="3">
        <f>(Raw!F90/Raw!F86-1)*100</f>
        <v>22.372029910211634</v>
      </c>
      <c r="E84" s="3">
        <f t="shared" si="1"/>
        <v>18.750327982484396</v>
      </c>
    </row>
    <row r="85" spans="2:5" x14ac:dyDescent="0.3">
      <c r="B85" s="5">
        <f>Raw!B91</f>
        <v>44469</v>
      </c>
      <c r="C85" s="3">
        <f>(Raw!D91/Raw!D87-1)*100</f>
        <v>52.13558312655087</v>
      </c>
      <c r="D85" s="3">
        <f>(Raw!F91/Raw!F87-1)*100</f>
        <v>22.990739682176752</v>
      </c>
      <c r="E85" s="3">
        <f>C85-D85</f>
        <v>29.144843444374118</v>
      </c>
    </row>
    <row r="86" spans="2:5" x14ac:dyDescent="0.3">
      <c r="B86" s="5">
        <f>Raw!B92</f>
        <v>44561</v>
      </c>
      <c r="C86" s="3">
        <f>(Raw!D92/Raw!D88-1)*100</f>
        <v>30.360390960545235</v>
      </c>
      <c r="D86" s="3">
        <f>(Raw!F92/Raw!F88-1)*100</f>
        <v>4.0485636441852657</v>
      </c>
      <c r="E86" s="3">
        <f t="shared" ref="E86:E95" si="2">C86-D86</f>
        <v>26.31182731635997</v>
      </c>
    </row>
    <row r="87" spans="2:5" x14ac:dyDescent="0.3">
      <c r="B87" s="5">
        <f>Raw!B93</f>
        <v>44651</v>
      </c>
      <c r="C87" s="3">
        <f>(Raw!D93/Raw!D89-1)*100</f>
        <v>14.619763534083496</v>
      </c>
      <c r="D87" s="3">
        <f>(Raw!F93/Raw!F89-1)*100</f>
        <v>-10.232909928147171</v>
      </c>
      <c r="E87" s="3">
        <f t="shared" si="2"/>
        <v>24.852673462230669</v>
      </c>
    </row>
    <row r="88" spans="2:5" x14ac:dyDescent="0.3">
      <c r="B88" s="5">
        <f>Raw!B94</f>
        <v>44742</v>
      </c>
      <c r="C88" s="3">
        <f>(Raw!D94/Raw!D90-1)*100</f>
        <v>34.248604339320487</v>
      </c>
      <c r="D88" s="3">
        <f>(Raw!F94/Raw!F90-1)*100</f>
        <v>-4.0107582692394672E-2</v>
      </c>
      <c r="E88" s="3">
        <f t="shared" si="2"/>
        <v>34.28871192201288</v>
      </c>
    </row>
    <row r="89" spans="2:5" x14ac:dyDescent="0.3">
      <c r="B89" s="5">
        <f>Raw!B95</f>
        <v>44834</v>
      </c>
      <c r="C89" s="3">
        <f>(Raw!D95/Raw!D91-1)*100</f>
        <v>32.439524363144791</v>
      </c>
      <c r="D89" s="3">
        <f>(Raw!F95/Raw!F91-1)*100</f>
        <v>10.936047592489317</v>
      </c>
      <c r="E89" s="3">
        <f t="shared" si="2"/>
        <v>21.503476770655475</v>
      </c>
    </row>
    <row r="90" spans="2:5" x14ac:dyDescent="0.3">
      <c r="B90" s="5">
        <f>Raw!B96</f>
        <v>44926</v>
      </c>
      <c r="C90" s="3">
        <f>(Raw!D96/Raw!D92-1)*100</f>
        <v>12.822529586519259</v>
      </c>
      <c r="D90" s="3">
        <f>(Raw!F96/Raw!F92-1)*100</f>
        <v>3.5970231532524766</v>
      </c>
      <c r="E90" s="3">
        <f t="shared" si="2"/>
        <v>9.2255064332667835</v>
      </c>
    </row>
    <row r="91" spans="2:5" x14ac:dyDescent="0.3">
      <c r="B91" s="5">
        <f>Raw!B97</f>
        <v>45016</v>
      </c>
      <c r="C91" s="3">
        <f>(Raw!D97/Raw!D93-1)*100</f>
        <v>1.4899509821879819</v>
      </c>
      <c r="D91" s="3">
        <f>(Raw!F97/Raw!F93-1)*100</f>
        <v>1.6727380863876373</v>
      </c>
      <c r="E91" s="3">
        <f t="shared" si="2"/>
        <v>-0.18278710419965538</v>
      </c>
    </row>
    <row r="92" spans="2:5" x14ac:dyDescent="0.3">
      <c r="B92" s="5">
        <f>Raw!B98</f>
        <v>45107</v>
      </c>
      <c r="C92" s="3">
        <f>(Raw!D98/Raw!D94-1)*100</f>
        <v>-9.0574175481535573</v>
      </c>
      <c r="D92" s="3">
        <f>(Raw!F98/Raw!F94-1)*100</f>
        <v>1.0550166395241867</v>
      </c>
      <c r="E92" s="3">
        <f t="shared" si="2"/>
        <v>-10.112434187677744</v>
      </c>
    </row>
    <row r="93" spans="2:5" x14ac:dyDescent="0.3">
      <c r="B93" s="5">
        <f>Raw!B99</f>
        <v>45199</v>
      </c>
      <c r="C93" s="3">
        <f>(Raw!D99/Raw!D95-1)*100</f>
        <v>-15.312208742120637</v>
      </c>
      <c r="D93" s="3">
        <f>(Raw!F99/Raw!F95-1)*100</f>
        <v>-5.8297373161841692</v>
      </c>
      <c r="E93" s="3">
        <f t="shared" si="2"/>
        <v>-9.4824714259364669</v>
      </c>
    </row>
    <row r="94" spans="2:5" x14ac:dyDescent="0.3">
      <c r="B94" s="5">
        <f>Raw!B100</f>
        <v>45291</v>
      </c>
      <c r="C94" s="3">
        <f>(Raw!D100/Raw!D96-1)*100</f>
        <v>-7.3897569050995422</v>
      </c>
      <c r="D94" s="3">
        <f>(Raw!F100/Raw!F96-1)*100</f>
        <v>-0.92235377588576473</v>
      </c>
      <c r="E94" s="3">
        <f t="shared" si="2"/>
        <v>-6.4674031292137775</v>
      </c>
    </row>
    <row r="95" spans="2:5" x14ac:dyDescent="0.3">
      <c r="B95" s="5">
        <f>Raw!B101</f>
        <v>45382</v>
      </c>
      <c r="C95" s="3">
        <f>(Raw!D101/Raw!D97-1)*100</f>
        <v>3.2422598356128596</v>
      </c>
      <c r="D95" s="3">
        <f>(Raw!F101/Raw!F97-1)*100</f>
        <v>10.010236911377589</v>
      </c>
      <c r="E95" s="3">
        <f t="shared" si="2"/>
        <v>-6.7679770757647297</v>
      </c>
    </row>
    <row r="96" spans="2:5" x14ac:dyDescent="0.3">
      <c r="B96" s="5">
        <f>Raw!B102</f>
        <v>45473</v>
      </c>
      <c r="C96" s="3">
        <f>(Raw!D102/Raw!D98-1)*100</f>
        <v>10.39494752240584</v>
      </c>
      <c r="D96" s="3">
        <f>(Raw!F102/Raw!F98-1)*100</f>
        <v>14.69777653213753</v>
      </c>
      <c r="E96" s="3">
        <f>C96-D96</f>
        <v>-4.3028290097316901</v>
      </c>
    </row>
    <row r="97" spans="2:5" x14ac:dyDescent="0.3">
      <c r="B97" s="5">
        <f>Raw!B103</f>
        <v>45565</v>
      </c>
      <c r="C97" s="3">
        <f>(Raw!D103/Raw!D99-1)*100</f>
        <v>17.116578406097883</v>
      </c>
      <c r="D97" s="3">
        <f>(Raw!F103/Raw!F99-1)*100</f>
        <v>17.679902124346558</v>
      </c>
      <c r="E97" s="3">
        <f t="shared" ref="E97:E99" si="3">C97-D97</f>
        <v>-0.56332371824867522</v>
      </c>
    </row>
    <row r="98" spans="2:5" x14ac:dyDescent="0.3">
      <c r="B98" s="5">
        <f>Raw!B104</f>
        <v>45657</v>
      </c>
      <c r="C98" s="3">
        <f>(Raw!D104/Raw!D100-1)*100</f>
        <v>12.328382419088356</v>
      </c>
      <c r="D98" s="3">
        <f>(Raw!F104/Raw!F100-1)*100</f>
        <v>15.996061406257001</v>
      </c>
      <c r="E98" s="3">
        <f t="shared" si="3"/>
        <v>-3.6676789871686442</v>
      </c>
    </row>
    <row r="99" spans="2:5" x14ac:dyDescent="0.3">
      <c r="B99" s="5">
        <f>Raw!B105</f>
        <v>45747</v>
      </c>
      <c r="C99" s="3">
        <f>(Raw!D105/Raw!D101-1)*100</f>
        <v>11.264135528586916</v>
      </c>
      <c r="D99" s="3">
        <f>(Raw!F105/Raw!F101-1)*100</f>
        <v>14.044533067464272</v>
      </c>
      <c r="E99" s="3">
        <f t="shared" si="3"/>
        <v>-2.7803975388773559</v>
      </c>
    </row>
    <row r="100" spans="2:5" x14ac:dyDescent="0.3">
      <c r="B100" s="5"/>
      <c r="C100" s="3"/>
      <c r="D100" s="3"/>
      <c r="E100" s="3"/>
    </row>
    <row r="101" spans="2:5" x14ac:dyDescent="0.3">
      <c r="B101" s="5"/>
      <c r="C101" s="3"/>
      <c r="D101" s="3"/>
      <c r="E1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</vt:lpstr>
      <vt:lpstr>exports</vt:lpstr>
      <vt:lpstr>imports</vt:lpstr>
      <vt:lpstr>_DLX1</vt:lpstr>
    </vt:vector>
  </TitlesOfParts>
  <Company>Fitch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Beakey, Conor</dc:creator>
  <cp:lastModifiedBy>Conor Beakey</cp:lastModifiedBy>
  <dcterms:created xsi:type="dcterms:W3CDTF">2025-07-25T11:14:25Z</dcterms:created>
  <dcterms:modified xsi:type="dcterms:W3CDTF">2025-07-25T11:52:44Z</dcterms:modified>
</cp:coreProperties>
</file>