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26"/>
  <workbookPr defaultThemeVersion="124226"/>
  <mc:AlternateContent xmlns:mc="http://schemas.openxmlformats.org/markup-compatibility/2006">
    <mc:Choice Requires="x15">
      <x15ac:absPath xmlns:x15ac="http://schemas.microsoft.com/office/spreadsheetml/2010/11/ac" url="H:\ASR Data Operations and Services\FACTS\2021\Excel\"/>
    </mc:Choice>
  </mc:AlternateContent>
  <xr:revisionPtr revIDLastSave="0" documentId="13_ncr:1_{44DEAB85-9185-4188-956D-77523E16916F}" xr6:coauthVersionLast="47" xr6:coauthVersionMax="47" xr10:uidLastSave="{00000000-0000-0000-0000-000000000000}"/>
  <bookViews>
    <workbookView xWindow="-26595" yWindow="-150" windowWidth="19830" windowHeight="14595" xr2:uid="{00000000-000D-0000-FFFF-FFFF00000000}"/>
  </bookViews>
  <sheets>
    <sheet name="FACTS Table A-2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 i="1" l="1"/>
  <c r="A3" i="1"/>
</calcChain>
</file>

<file path=xl/sharedStrings.xml><?xml version="1.0" encoding="utf-8"?>
<sst xmlns="http://schemas.openxmlformats.org/spreadsheetml/2006/main" count="43" uniqueCount="20">
  <si>
    <t>Mean</t>
  </si>
  <si>
    <t>SD</t>
  </si>
  <si>
    <t>Total MCAT</t>
  </si>
  <si>
    <t>Total 
Applicants</t>
  </si>
  <si>
    <t>GPA Non-Science</t>
  </si>
  <si>
    <t>GPA Total</t>
  </si>
  <si>
    <t>GPA Science</t>
  </si>
  <si>
    <t>Applicants</t>
  </si>
  <si>
    <t>MCAT BBLS</t>
  </si>
  <si>
    <t>MCAT CARS</t>
  </si>
  <si>
    <t>MCAT PSBB</t>
  </si>
  <si>
    <t xml:space="preserve">MCAT CPBS </t>
  </si>
  <si>
    <t>2018-2019</t>
  </si>
  <si>
    <t>Men</t>
  </si>
  <si>
    <t>Women</t>
  </si>
  <si>
    <t>All</t>
  </si>
  <si>
    <t>2019-2020</t>
  </si>
  <si>
    <t>2020-2021</t>
  </si>
  <si>
    <t>2021-2022</t>
  </si>
  <si>
    <t xml:space="preserve">Notes: Applicants who declined to report sex are not reflected. 
The means and SDs of MCAT scores are calculated based on data from applicants who applied with MCAT scores (each year, approximately 2% of individuals apply without MCAT scores).  Specifically, 60,324 applicants and 21,941  matriculants in 2021 were included in the calculations;  Only the most recent MCAT score is used for individuals who took the exam more than once. The means and SDs of UGPA are calculated based on applicants with available GPA data.  Specifically, 62,129 applicants and 22,482 matriculants in 2021 were included in the calculations.
Each academic year includes applicants and matriculants that applied to enter medical school in the fall of the given year. For example, academic year 2021-2022 represents the applicants and matriculants that applied to enter medical school during the 2021 application cycle.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</si>
</sst>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0.0"/>
  </numFmts>
  <fonts count="9" x14ac:knownFonts="1">
    <font>
      <sz val="11"/>
      <color theme="1"/>
      <name val="Calibri"/>
      <family val="2"/>
      <scheme val="minor"/>
    </font>
    <font>
      <sz val="11"/>
      <color theme="1"/>
      <name val="Calibri"/>
      <family val="2"/>
      <scheme val="minor"/>
    </font>
    <font>
      <b/>
      <sz val="11"/>
      <color theme="8" tint="-0.499984740745262"/>
      <name val="Calibri"/>
      <family val="2"/>
      <scheme val="minor"/>
    </font>
    <font>
      <sz val="11"/>
      <color theme="8" tint="-0.499984740745262"/>
      <name val="Calibri"/>
      <family val="2"/>
      <scheme val="minor"/>
    </font>
    <font>
      <b/>
      <sz val="11"/>
      <name val="Calibri"/>
      <family val="2"/>
      <scheme val="minor"/>
    </font>
    <font>
      <b/>
      <sz val="12"/>
      <name val="Calibri"/>
      <family val="2"/>
      <scheme val="minor"/>
    </font>
    <font>
      <sz val="8"/>
      <name val="Calibri"/>
      <family val="2"/>
      <scheme val="minor"/>
    </font>
    <font>
      <sz val="11"/>
      <color theme="0"/>
      <name val="Calibri"/>
      <family val="2"/>
    </font>
    <font>
      <sz val="10"/>
      <name val="Calibri"/>
      <family val="2"/>
      <scheme val="minor"/>
    </font>
  </fonts>
  <fills count="3">
    <fill>
      <patternFill patternType="none"/>
    </fill>
    <fill>
      <patternFill patternType="gray125"/>
    </fill>
    <fill>
      <patternFill patternType="solid">
        <fgColor theme="8" tint="0.79998168889431442"/>
        <bgColor indexed="64"/>
      </patternFill>
    </fill>
  </fills>
  <borders count="6">
    <border>
      <left/>
      <right/>
      <top/>
      <bottom/>
      <diagonal/>
    </border>
    <border>
      <left style="thin">
        <color theme="8" tint="0.59996337778862885"/>
      </left>
      <right style="thin">
        <color theme="8" tint="0.59996337778862885"/>
      </right>
      <top style="thin">
        <color theme="8" tint="0.59996337778862885"/>
      </top>
      <bottom style="thin">
        <color theme="8" tint="0.59996337778862885"/>
      </bottom>
      <diagonal/>
    </border>
    <border>
      <left/>
      <right style="thin">
        <color theme="8" tint="0.59996337778862885"/>
      </right>
      <top style="thin">
        <color theme="8" tint="0.59996337778862885"/>
      </top>
      <bottom style="thin">
        <color theme="8" tint="0.59996337778862885"/>
      </bottom>
      <diagonal/>
    </border>
    <border>
      <left style="thin">
        <color theme="8" tint="0.59996337778862885"/>
      </left>
      <right/>
      <top style="thin">
        <color theme="8" tint="0.59996337778862885"/>
      </top>
      <bottom style="thin">
        <color theme="8" tint="0.59996337778862885"/>
      </bottom>
      <diagonal/>
    </border>
    <border>
      <left/>
      <right/>
      <top style="thin">
        <color theme="8" tint="0.59996337778862885"/>
      </top>
      <bottom/>
      <diagonal/>
    </border>
    <border>
      <left/>
      <right/>
      <top style="thin">
        <color theme="8" tint="0.39994506668294322"/>
      </top>
      <bottom/>
      <diagonal/>
    </border>
  </borders>
  <cellStyleXfs count="2">
    <xf numFmtId="0" fontId="0" fillId="0" borderId="0"/>
    <xf numFmtId="43" fontId="1" fillId="0" borderId="0" applyFont="0" applyFill="0" applyBorder="0" applyAlignment="0" applyProtection="0"/>
  </cellStyleXfs>
  <cellXfs count="39">
    <xf numFmtId="0" fontId="0" fillId="0" borderId="0" xfId="0"/>
    <xf numFmtId="0" fontId="2" fillId="0" borderId="0" xfId="0" applyFont="1"/>
    <xf numFmtId="0" fontId="3" fillId="0" borderId="0" xfId="0" applyFont="1"/>
    <xf numFmtId="0" fontId="3" fillId="0" borderId="0" xfId="0" applyFont="1" applyAlignment="1">
      <alignment horizontal="center"/>
    </xf>
    <xf numFmtId="49" fontId="2" fillId="2" borderId="0" xfId="0" applyNumberFormat="1" applyFont="1" applyFill="1" applyAlignment="1">
      <alignment horizontal="center"/>
    </xf>
    <xf numFmtId="0" fontId="3" fillId="0" borderId="0" xfId="0" applyFont="1" applyFill="1"/>
    <xf numFmtId="0" fontId="2" fillId="0" borderId="0" xfId="0" applyFont="1" applyFill="1"/>
    <xf numFmtId="49" fontId="2" fillId="2" borderId="4" xfId="0" applyNumberFormat="1" applyFont="1" applyFill="1" applyBorder="1" applyAlignment="1">
      <alignment horizontal="center"/>
    </xf>
    <xf numFmtId="0" fontId="4" fillId="0" borderId="0" xfId="0" applyFont="1" applyAlignment="1">
      <alignment horizontal="center"/>
    </xf>
    <xf numFmtId="0" fontId="2" fillId="2" borderId="1" xfId="0" applyFont="1" applyFill="1" applyBorder="1" applyAlignment="1">
      <alignment horizontal="center"/>
    </xf>
    <xf numFmtId="0" fontId="6" fillId="0" borderId="0" xfId="0" applyFont="1"/>
    <xf numFmtId="0" fontId="7" fillId="0" borderId="0" xfId="0" applyFont="1" applyAlignment="1">
      <alignment horizontal="center"/>
    </xf>
    <xf numFmtId="0" fontId="2" fillId="2" borderId="1" xfId="0" applyFont="1" applyFill="1" applyBorder="1" applyAlignment="1">
      <alignment horizontal="center"/>
    </xf>
    <xf numFmtId="49" fontId="2" fillId="2" borderId="4" xfId="0" applyNumberFormat="1" applyFont="1" applyFill="1" applyBorder="1" applyAlignment="1">
      <alignment horizontal="left" vertical="center"/>
    </xf>
    <xf numFmtId="49" fontId="2" fillId="2" borderId="0" xfId="0" applyNumberFormat="1" applyFont="1" applyFill="1" applyAlignment="1">
      <alignment horizontal="left"/>
    </xf>
    <xf numFmtId="3" fontId="3" fillId="2" borderId="4" xfId="0" applyNumberFormat="1" applyFont="1" applyFill="1" applyBorder="1" applyAlignment="1">
      <alignment horizontal="right" vertical="center"/>
    </xf>
    <xf numFmtId="3" fontId="3" fillId="0" borderId="0" xfId="0" applyNumberFormat="1" applyFont="1" applyFill="1" applyBorder="1" applyAlignment="1">
      <alignment horizontal="right" vertical="center"/>
    </xf>
    <xf numFmtId="3" fontId="3" fillId="2" borderId="0" xfId="0" applyNumberFormat="1" applyFont="1" applyFill="1" applyBorder="1" applyAlignment="1">
      <alignment horizontal="right" vertical="center"/>
    </xf>
    <xf numFmtId="0" fontId="3" fillId="2" borderId="4" xfId="0" applyFont="1" applyFill="1" applyBorder="1" applyAlignment="1">
      <alignment horizontal="center"/>
    </xf>
    <xf numFmtId="0" fontId="3" fillId="0" borderId="0" xfId="0" applyFont="1" applyFill="1" applyBorder="1" applyAlignment="1">
      <alignment horizontal="center"/>
    </xf>
    <xf numFmtId="0" fontId="3" fillId="2" borderId="0" xfId="0" applyFont="1" applyFill="1" applyBorder="1" applyAlignment="1">
      <alignment horizontal="center"/>
    </xf>
    <xf numFmtId="2" fontId="3" fillId="2" borderId="4" xfId="0" applyNumberFormat="1" applyFont="1" applyFill="1" applyBorder="1" applyAlignment="1">
      <alignment horizontal="center"/>
    </xf>
    <xf numFmtId="2" fontId="3" fillId="0" borderId="0" xfId="0" applyNumberFormat="1" applyFont="1" applyFill="1" applyBorder="1" applyAlignment="1">
      <alignment horizontal="center"/>
    </xf>
    <xf numFmtId="2" fontId="3" fillId="2" borderId="0" xfId="0" applyNumberFormat="1" applyFont="1" applyFill="1" applyBorder="1" applyAlignment="1">
      <alignment horizontal="center"/>
    </xf>
    <xf numFmtId="164" fontId="3" fillId="0" borderId="0" xfId="0" applyNumberFormat="1" applyFont="1" applyFill="1" applyAlignment="1">
      <alignment horizontal="center"/>
    </xf>
    <xf numFmtId="2" fontId="3" fillId="0" borderId="0" xfId="0" applyNumberFormat="1" applyFont="1" applyFill="1" applyAlignment="1">
      <alignment horizontal="center"/>
    </xf>
    <xf numFmtId="3" fontId="3" fillId="0" borderId="0" xfId="1" applyNumberFormat="1" applyFont="1" applyFill="1" applyAlignment="1">
      <alignment horizontal="right" vertical="center"/>
    </xf>
    <xf numFmtId="0" fontId="8" fillId="0" borderId="5" xfId="0" applyFont="1" applyBorder="1" applyAlignment="1">
      <alignment horizontal="left" wrapText="1"/>
    </xf>
    <xf numFmtId="0" fontId="6" fillId="0" borderId="0" xfId="0" applyFont="1" applyAlignment="1">
      <alignment horizontal="left"/>
    </xf>
    <xf numFmtId="0" fontId="2" fillId="2" borderId="1" xfId="0" applyFont="1" applyFill="1" applyBorder="1" applyAlignment="1">
      <alignment horizontal="center"/>
    </xf>
    <xf numFmtId="49" fontId="2" fillId="2" borderId="2" xfId="0" applyNumberFormat="1" applyFont="1" applyFill="1" applyBorder="1" applyAlignment="1">
      <alignment horizontal="center" vertical="center" wrapText="1"/>
    </xf>
    <xf numFmtId="49" fontId="2" fillId="2" borderId="1" xfId="0" applyNumberFormat="1" applyFont="1" applyFill="1" applyBorder="1" applyAlignment="1">
      <alignment horizontal="center" vertical="center"/>
    </xf>
    <xf numFmtId="49" fontId="2" fillId="2" borderId="2" xfId="0" applyNumberFormat="1" applyFont="1" applyFill="1" applyBorder="1" applyAlignment="1">
      <alignment horizontal="center" vertical="center"/>
    </xf>
    <xf numFmtId="0" fontId="2" fillId="2" borderId="3" xfId="0" applyFont="1" applyFill="1" applyBorder="1" applyAlignment="1">
      <alignment horizontal="center" vertical="center" wrapText="1"/>
    </xf>
    <xf numFmtId="0" fontId="2" fillId="2" borderId="3" xfId="0" applyFont="1" applyFill="1" applyBorder="1" applyAlignment="1">
      <alignment horizontal="center" vertical="center"/>
    </xf>
    <xf numFmtId="0" fontId="5" fillId="0" borderId="0" xfId="0" applyFont="1" applyAlignment="1">
      <alignment horizontal="center" vertical="top"/>
    </xf>
    <xf numFmtId="0" fontId="2" fillId="2" borderId="3" xfId="0" applyFont="1" applyFill="1" applyBorder="1" applyAlignment="1">
      <alignment horizontal="center"/>
    </xf>
    <xf numFmtId="0" fontId="2" fillId="2" borderId="2" xfId="0" applyFont="1" applyFill="1" applyBorder="1" applyAlignment="1">
      <alignment horizontal="center"/>
    </xf>
    <xf numFmtId="0" fontId="8" fillId="0" borderId="0" xfId="0" applyFont="1" applyAlignment="1">
      <alignment horizontal="left" wrapText="1"/>
    </xf>
  </cellXfs>
  <cellStyles count="2">
    <cellStyle name="Comma" xfId="1" builtinId="3"/>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18</xdr:col>
      <xdr:colOff>201084</xdr:colOff>
      <xdr:row>0</xdr:row>
      <xdr:rowOff>42334</xdr:rowOff>
    </xdr:from>
    <xdr:to>
      <xdr:col>18</xdr:col>
      <xdr:colOff>619921</xdr:colOff>
      <xdr:row>1</xdr:row>
      <xdr:rowOff>103188</xdr:rowOff>
    </xdr:to>
    <xdr:pic>
      <xdr:nvPicPr>
        <xdr:cNvPr id="3" name="Picture 2">
          <a:extLst>
            <a:ext uri="{FF2B5EF4-FFF2-40B4-BE49-F238E27FC236}">
              <a16:creationId xmlns:a16="http://schemas.microsoft.com/office/drawing/2014/main" id="{00000000-0008-0000-0000-000003000000}"/>
            </a:ext>
          </a:extLst>
        </xdr:cNvPr>
        <xdr:cNvPicPr/>
      </xdr:nvPicPr>
      <xdr:blipFill>
        <a:blip xmlns:r="http://schemas.openxmlformats.org/officeDocument/2006/relationships" r:embed="rId1" cstate="print"/>
        <a:srcRect l="88691" t="21766" r="4065" b="70667"/>
        <a:stretch>
          <a:fillRect/>
        </a:stretch>
      </xdr:blipFill>
      <xdr:spPr bwMode="auto">
        <a:xfrm>
          <a:off x="8720667" y="42334"/>
          <a:ext cx="414075" cy="261937"/>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21"/>
  <sheetViews>
    <sheetView showGridLines="0" tabSelected="1" zoomScaleNormal="100" zoomScalePageLayoutView="80" workbookViewId="0">
      <selection sqref="A1:S1"/>
    </sheetView>
  </sheetViews>
  <sheetFormatPr defaultColWidth="9.1328125" defaultRowHeight="14.25" x14ac:dyDescent="0.45"/>
  <cols>
    <col min="1" max="1" width="9" style="1" customWidth="1"/>
    <col min="2" max="2" width="8" style="1" bestFit="1" customWidth="1"/>
    <col min="3" max="11" width="7.73046875" style="2" customWidth="1"/>
    <col min="12" max="12" width="7.73046875" style="3" customWidth="1"/>
    <col min="13" max="14" width="7.59765625" style="2" customWidth="1"/>
    <col min="15" max="16" width="8" style="2" customWidth="1"/>
    <col min="17" max="18" width="7.59765625" style="2" customWidth="1"/>
    <col min="19" max="19" width="10.265625" style="2" bestFit="1" customWidth="1"/>
    <col min="20" max="16384" width="9.1328125" style="5"/>
  </cols>
  <sheetData>
    <row r="1" spans="1:19" ht="15.75" x14ac:dyDescent="0.45">
      <c r="A1" s="35" t="str">
        <f ca="1">IF(ISNUMBER(A2),"Table A-21: MCAT Scores and GPAs for Applicants to U.S. MD-Granting Medical Schools by Sex, " &amp;(A2-3)&amp;"-"&amp;(A2-2),"Table XX . Title" &amp; ",  " &amp; (YEAR(NOW())-3) &amp; "-" &amp;(YEAR(NOW())-2))&amp; " through "&amp; (YEAR(NOW())-0) &amp; "-" &amp;(YEAR(NOW())+1)</f>
        <v>Table A-21: MCAT Scores and GPAs for Applicants to U.S. MD-Granting Medical Schools by Sex, 2018-2019 through 2021-2022</v>
      </c>
      <c r="B1" s="35"/>
      <c r="C1" s="35"/>
      <c r="D1" s="35"/>
      <c r="E1" s="35"/>
      <c r="F1" s="35"/>
      <c r="G1" s="35"/>
      <c r="H1" s="35"/>
      <c r="I1" s="35"/>
      <c r="J1" s="35"/>
      <c r="K1" s="35"/>
      <c r="L1" s="35"/>
      <c r="M1" s="35"/>
      <c r="N1" s="35"/>
      <c r="O1" s="35"/>
      <c r="P1" s="35"/>
      <c r="Q1" s="35"/>
      <c r="R1" s="35"/>
      <c r="S1" s="35"/>
    </row>
    <row r="2" spans="1:19" ht="18" customHeight="1" x14ac:dyDescent="0.45">
      <c r="A2" s="11">
        <v>2021</v>
      </c>
      <c r="B2" s="8"/>
      <c r="C2" s="8"/>
      <c r="D2" s="8"/>
      <c r="E2" s="8"/>
      <c r="F2" s="8"/>
      <c r="G2" s="8"/>
      <c r="H2" s="8"/>
      <c r="I2" s="8"/>
      <c r="J2" s="8"/>
      <c r="K2" s="8"/>
      <c r="L2" s="8"/>
      <c r="M2" s="8"/>
      <c r="N2" s="8"/>
      <c r="O2" s="8"/>
      <c r="P2" s="8"/>
      <c r="Q2" s="8"/>
      <c r="R2" s="8"/>
      <c r="S2" s="8"/>
    </row>
    <row r="3" spans="1:19" ht="27" customHeight="1" x14ac:dyDescent="0.45">
      <c r="A3" s="38" t="str">
        <f ca="1">"The table below displays the MCAT scores and GPAs for applicants from " &amp; IF(ISNUMBER(A2),(A2-3)&amp;"-"&amp;(A2-2),YEAR(NOW())-3 &amp; "-" &amp;(YEAR(NOW())-2)) &amp;" through " &amp; IF(ISNUMBER(A2),A2&amp;"-"&amp;(A2+1),YEAR(NOW()) &amp; "-" &amp;(YEAR(NOW())+1)) &amp; " by sex. MCAT scores and GPAs are displayed by mean and standard deviation (SD)."&amp;" Please email datarequest@aamc.org if you need further assistance or have additional inquiries."</f>
        <v>The table below displays the MCAT scores and GPAs for applicants from 2018-2019 through 2021-2022 by sex. MCAT scores and GPAs are displayed by mean and standard deviation (SD). Please email datarequest@aamc.org if you need further assistance or have additional inquiries.</v>
      </c>
      <c r="B3" s="38"/>
      <c r="C3" s="38"/>
      <c r="D3" s="38"/>
      <c r="E3" s="38"/>
      <c r="F3" s="38"/>
      <c r="G3" s="38"/>
      <c r="H3" s="38"/>
      <c r="I3" s="38"/>
      <c r="J3" s="38"/>
      <c r="K3" s="38"/>
      <c r="L3" s="38"/>
      <c r="M3" s="38"/>
      <c r="N3" s="38"/>
      <c r="O3" s="38"/>
      <c r="P3" s="38"/>
      <c r="Q3" s="38"/>
      <c r="R3" s="38"/>
      <c r="S3" s="38"/>
    </row>
    <row r="4" spans="1:19" ht="2.25" customHeight="1" x14ac:dyDescent="0.45"/>
    <row r="5" spans="1:19" s="6" customFormat="1" x14ac:dyDescent="0.45">
      <c r="A5" s="30" t="s">
        <v>7</v>
      </c>
      <c r="B5" s="31"/>
      <c r="C5" s="29" t="s">
        <v>11</v>
      </c>
      <c r="D5" s="29"/>
      <c r="E5" s="29" t="s">
        <v>9</v>
      </c>
      <c r="F5" s="29"/>
      <c r="G5" s="36" t="s">
        <v>8</v>
      </c>
      <c r="H5" s="37"/>
      <c r="I5" s="29" t="s">
        <v>10</v>
      </c>
      <c r="J5" s="29"/>
      <c r="K5" s="29" t="s">
        <v>2</v>
      </c>
      <c r="L5" s="29"/>
      <c r="M5" s="29" t="s">
        <v>6</v>
      </c>
      <c r="N5" s="29"/>
      <c r="O5" s="29" t="s">
        <v>4</v>
      </c>
      <c r="P5" s="29"/>
      <c r="Q5" s="29" t="s">
        <v>5</v>
      </c>
      <c r="R5" s="29"/>
      <c r="S5" s="33" t="s">
        <v>3</v>
      </c>
    </row>
    <row r="6" spans="1:19" s="6" customFormat="1" x14ac:dyDescent="0.45">
      <c r="A6" s="32"/>
      <c r="B6" s="31"/>
      <c r="C6" s="12" t="s">
        <v>0</v>
      </c>
      <c r="D6" s="12" t="s">
        <v>1</v>
      </c>
      <c r="E6" s="12" t="s">
        <v>0</v>
      </c>
      <c r="F6" s="12" t="s">
        <v>1</v>
      </c>
      <c r="G6" s="12" t="s">
        <v>0</v>
      </c>
      <c r="H6" s="12" t="s">
        <v>1</v>
      </c>
      <c r="I6" s="12" t="s">
        <v>0</v>
      </c>
      <c r="J6" s="12" t="s">
        <v>1</v>
      </c>
      <c r="K6" s="12" t="s">
        <v>0</v>
      </c>
      <c r="L6" s="12" t="s">
        <v>1</v>
      </c>
      <c r="M6" s="9" t="s">
        <v>0</v>
      </c>
      <c r="N6" s="9" t="s">
        <v>1</v>
      </c>
      <c r="O6" s="9" t="s">
        <v>0</v>
      </c>
      <c r="P6" s="9" t="s">
        <v>1</v>
      </c>
      <c r="Q6" s="9" t="s">
        <v>0</v>
      </c>
      <c r="R6" s="9" t="s">
        <v>1</v>
      </c>
      <c r="S6" s="34"/>
    </row>
    <row r="7" spans="1:19" s="6" customFormat="1" x14ac:dyDescent="0.45">
      <c r="A7" s="7" t="s">
        <v>12</v>
      </c>
      <c r="B7" s="13" t="s">
        <v>13</v>
      </c>
      <c r="C7" s="18">
        <v>127</v>
      </c>
      <c r="D7" s="18">
        <v>2.6</v>
      </c>
      <c r="E7" s="18">
        <v>126</v>
      </c>
      <c r="F7" s="18">
        <v>2.7</v>
      </c>
      <c r="G7" s="18">
        <v>127.1</v>
      </c>
      <c r="H7" s="18">
        <v>2.6</v>
      </c>
      <c r="I7" s="18">
        <v>127</v>
      </c>
      <c r="J7" s="18">
        <v>2.6</v>
      </c>
      <c r="K7" s="18">
        <v>507.2</v>
      </c>
      <c r="L7" s="18">
        <v>8.8000000000000007</v>
      </c>
      <c r="M7" s="21">
        <v>3.5</v>
      </c>
      <c r="N7" s="21">
        <v>0.41</v>
      </c>
      <c r="O7" s="21">
        <v>3.68</v>
      </c>
      <c r="P7" s="21">
        <v>0.3</v>
      </c>
      <c r="Q7" s="21">
        <v>3.57</v>
      </c>
      <c r="R7" s="21">
        <v>0.34</v>
      </c>
      <c r="S7" s="15">
        <v>25875</v>
      </c>
    </row>
    <row r="8" spans="1:19" s="6" customFormat="1" x14ac:dyDescent="0.45">
      <c r="A8" s="4"/>
      <c r="B8" s="14" t="s">
        <v>14</v>
      </c>
      <c r="C8" s="19">
        <v>125.7</v>
      </c>
      <c r="D8" s="19">
        <v>2.7</v>
      </c>
      <c r="E8" s="19">
        <v>125.7</v>
      </c>
      <c r="F8" s="19">
        <v>2.8</v>
      </c>
      <c r="G8" s="19">
        <v>126.1</v>
      </c>
      <c r="H8" s="19">
        <v>2.7</v>
      </c>
      <c r="I8" s="19">
        <v>126.7</v>
      </c>
      <c r="J8" s="19">
        <v>2.8</v>
      </c>
      <c r="K8" s="19">
        <v>504.1</v>
      </c>
      <c r="L8" s="19">
        <v>9.5</v>
      </c>
      <c r="M8" s="22">
        <v>3.44</v>
      </c>
      <c r="N8" s="22">
        <v>0.44</v>
      </c>
      <c r="O8" s="22">
        <v>3.74</v>
      </c>
      <c r="P8" s="22">
        <v>0.26</v>
      </c>
      <c r="Q8" s="22">
        <v>3.57</v>
      </c>
      <c r="R8" s="22">
        <v>0.34</v>
      </c>
      <c r="S8" s="16">
        <v>26882</v>
      </c>
    </row>
    <row r="9" spans="1:19" s="6" customFormat="1" x14ac:dyDescent="0.45">
      <c r="A9" s="4"/>
      <c r="B9" s="14" t="s">
        <v>15</v>
      </c>
      <c r="C9" s="20">
        <v>126.3</v>
      </c>
      <c r="D9" s="20">
        <v>2.7</v>
      </c>
      <c r="E9" s="20">
        <v>125.9</v>
      </c>
      <c r="F9" s="20">
        <v>2.7</v>
      </c>
      <c r="G9" s="20">
        <v>126.6</v>
      </c>
      <c r="H9" s="20">
        <v>2.7</v>
      </c>
      <c r="I9" s="20">
        <v>126.8</v>
      </c>
      <c r="J9" s="20">
        <v>2.7</v>
      </c>
      <c r="K9" s="20">
        <v>505.6</v>
      </c>
      <c r="L9" s="20">
        <v>9.3000000000000007</v>
      </c>
      <c r="M9" s="23">
        <v>3.47</v>
      </c>
      <c r="N9" s="23">
        <v>0.43</v>
      </c>
      <c r="O9" s="23">
        <v>3.71</v>
      </c>
      <c r="P9" s="23">
        <v>0.28000000000000003</v>
      </c>
      <c r="Q9" s="23">
        <v>3.57</v>
      </c>
      <c r="R9" s="23">
        <v>0.34</v>
      </c>
      <c r="S9" s="17">
        <v>52757</v>
      </c>
    </row>
    <row r="10" spans="1:19" s="6" customFormat="1" x14ac:dyDescent="0.45">
      <c r="A10" s="4" t="s">
        <v>16</v>
      </c>
      <c r="B10" s="14" t="s">
        <v>13</v>
      </c>
      <c r="C10" s="19">
        <v>127.1</v>
      </c>
      <c r="D10" s="19">
        <v>2.6</v>
      </c>
      <c r="E10" s="19">
        <v>126.1</v>
      </c>
      <c r="F10" s="19">
        <v>2.7</v>
      </c>
      <c r="G10" s="19">
        <v>127.2</v>
      </c>
      <c r="H10" s="19">
        <v>2.6</v>
      </c>
      <c r="I10" s="19">
        <v>127.3</v>
      </c>
      <c r="J10" s="19">
        <v>2.6</v>
      </c>
      <c r="K10" s="19">
        <v>507.7</v>
      </c>
      <c r="L10" s="19">
        <v>8.8000000000000007</v>
      </c>
      <c r="M10" s="22">
        <v>3.51</v>
      </c>
      <c r="N10" s="22">
        <v>0.41</v>
      </c>
      <c r="O10" s="22">
        <v>3.69</v>
      </c>
      <c r="P10" s="22">
        <v>0.3</v>
      </c>
      <c r="Q10" s="22">
        <v>3.58</v>
      </c>
      <c r="R10" s="22">
        <v>0.34</v>
      </c>
      <c r="S10" s="16">
        <v>25494</v>
      </c>
    </row>
    <row r="11" spans="1:19" s="6" customFormat="1" x14ac:dyDescent="0.45">
      <c r="A11" s="4"/>
      <c r="B11" s="14" t="s">
        <v>14</v>
      </c>
      <c r="C11" s="20">
        <v>125.8</v>
      </c>
      <c r="D11" s="20">
        <v>2.8</v>
      </c>
      <c r="E11" s="20">
        <v>125.7</v>
      </c>
      <c r="F11" s="20">
        <v>2.8</v>
      </c>
      <c r="G11" s="20">
        <v>126.2</v>
      </c>
      <c r="H11" s="20">
        <v>2.8</v>
      </c>
      <c r="I11" s="20">
        <v>126.9</v>
      </c>
      <c r="J11" s="20">
        <v>2.8</v>
      </c>
      <c r="K11" s="20">
        <v>504.6</v>
      </c>
      <c r="L11" s="20">
        <v>9.6</v>
      </c>
      <c r="M11" s="23">
        <v>3.45</v>
      </c>
      <c r="N11" s="23">
        <v>0.44</v>
      </c>
      <c r="O11" s="23">
        <v>3.75</v>
      </c>
      <c r="P11" s="23">
        <v>0.26</v>
      </c>
      <c r="Q11" s="23">
        <v>3.58</v>
      </c>
      <c r="R11" s="23">
        <v>0.33</v>
      </c>
      <c r="S11" s="17">
        <v>27847</v>
      </c>
    </row>
    <row r="12" spans="1:19" s="6" customFormat="1" x14ac:dyDescent="0.45">
      <c r="A12" s="4"/>
      <c r="B12" s="14" t="s">
        <v>15</v>
      </c>
      <c r="C12" s="19">
        <v>126.4</v>
      </c>
      <c r="D12" s="19">
        <v>2.8</v>
      </c>
      <c r="E12" s="19">
        <v>125.9</v>
      </c>
      <c r="F12" s="19">
        <v>2.7</v>
      </c>
      <c r="G12" s="19">
        <v>126.7</v>
      </c>
      <c r="H12" s="19">
        <v>2.7</v>
      </c>
      <c r="I12" s="19">
        <v>127.1</v>
      </c>
      <c r="J12" s="19">
        <v>2.7</v>
      </c>
      <c r="K12" s="19">
        <v>506.1</v>
      </c>
      <c r="L12" s="19">
        <v>9.3000000000000007</v>
      </c>
      <c r="M12" s="22">
        <v>3.48</v>
      </c>
      <c r="N12" s="22">
        <v>0.43</v>
      </c>
      <c r="O12" s="22">
        <v>3.72</v>
      </c>
      <c r="P12" s="22">
        <v>0.28000000000000003</v>
      </c>
      <c r="Q12" s="22">
        <v>3.58</v>
      </c>
      <c r="R12" s="22">
        <v>0.33</v>
      </c>
      <c r="S12" s="16">
        <v>53341</v>
      </c>
    </row>
    <row r="13" spans="1:19" s="6" customFormat="1" x14ac:dyDescent="0.45">
      <c r="A13" s="4" t="s">
        <v>17</v>
      </c>
      <c r="B13" s="14" t="s">
        <v>13</v>
      </c>
      <c r="C13" s="20">
        <v>127.2</v>
      </c>
      <c r="D13" s="20">
        <v>2.6</v>
      </c>
      <c r="E13" s="20">
        <v>126</v>
      </c>
      <c r="F13" s="20">
        <v>2.6</v>
      </c>
      <c r="G13" s="20">
        <v>127.3</v>
      </c>
      <c r="H13" s="20">
        <v>2.5</v>
      </c>
      <c r="I13" s="20">
        <v>127.4</v>
      </c>
      <c r="J13" s="20">
        <v>2.6</v>
      </c>
      <c r="K13" s="20">
        <v>508</v>
      </c>
      <c r="L13" s="20">
        <v>8.6999999999999993</v>
      </c>
      <c r="M13" s="23">
        <v>3.52</v>
      </c>
      <c r="N13" s="23">
        <v>0.4</v>
      </c>
      <c r="O13" s="23">
        <v>3.71</v>
      </c>
      <c r="P13" s="23">
        <v>0.28999999999999998</v>
      </c>
      <c r="Q13" s="23">
        <v>3.6</v>
      </c>
      <c r="R13" s="23">
        <v>0.33</v>
      </c>
      <c r="S13" s="17">
        <v>24620</v>
      </c>
    </row>
    <row r="14" spans="1:19" s="6" customFormat="1" x14ac:dyDescent="0.45">
      <c r="A14" s="4"/>
      <c r="B14" s="14" t="s">
        <v>14</v>
      </c>
      <c r="C14" s="19">
        <v>125.9</v>
      </c>
      <c r="D14" s="19">
        <v>2.8</v>
      </c>
      <c r="E14" s="19">
        <v>125.8</v>
      </c>
      <c r="F14" s="19">
        <v>2.7</v>
      </c>
      <c r="G14" s="19">
        <v>126.3</v>
      </c>
      <c r="H14" s="19">
        <v>2.7</v>
      </c>
      <c r="I14" s="19">
        <v>127.1</v>
      </c>
      <c r="J14" s="19">
        <v>2.8</v>
      </c>
      <c r="K14" s="19">
        <v>505</v>
      </c>
      <c r="L14" s="19">
        <v>9.5</v>
      </c>
      <c r="M14" s="22">
        <v>3.47</v>
      </c>
      <c r="N14" s="22">
        <v>0.43</v>
      </c>
      <c r="O14" s="22">
        <v>3.76</v>
      </c>
      <c r="P14" s="22">
        <v>0.26</v>
      </c>
      <c r="Q14" s="22">
        <v>3.6</v>
      </c>
      <c r="R14" s="22">
        <v>0.33</v>
      </c>
      <c r="S14" s="16">
        <v>28343</v>
      </c>
    </row>
    <row r="15" spans="1:19" s="6" customFormat="1" x14ac:dyDescent="0.45">
      <c r="A15" s="4"/>
      <c r="B15" s="14" t="s">
        <v>15</v>
      </c>
      <c r="C15" s="20">
        <v>126.5</v>
      </c>
      <c r="D15" s="20">
        <v>2.8</v>
      </c>
      <c r="E15" s="20">
        <v>125.9</v>
      </c>
      <c r="F15" s="20">
        <v>2.7</v>
      </c>
      <c r="G15" s="20">
        <v>126.8</v>
      </c>
      <c r="H15" s="20">
        <v>2.7</v>
      </c>
      <c r="I15" s="20">
        <v>127.2</v>
      </c>
      <c r="J15" s="20">
        <v>2.7</v>
      </c>
      <c r="K15" s="20">
        <v>506.4</v>
      </c>
      <c r="L15" s="20">
        <v>9.1999999999999993</v>
      </c>
      <c r="M15" s="23">
        <v>3.49</v>
      </c>
      <c r="N15" s="23">
        <v>0.42</v>
      </c>
      <c r="O15" s="23">
        <v>3.74</v>
      </c>
      <c r="P15" s="23">
        <v>0.28000000000000003</v>
      </c>
      <c r="Q15" s="23">
        <v>3.6</v>
      </c>
      <c r="R15" s="23">
        <v>0.33</v>
      </c>
      <c r="S15" s="17">
        <v>52963</v>
      </c>
    </row>
    <row r="16" spans="1:19" x14ac:dyDescent="0.45">
      <c r="A16" s="4" t="s">
        <v>18</v>
      </c>
      <c r="B16" s="14" t="s">
        <v>13</v>
      </c>
      <c r="C16" s="19">
        <v>127.1</v>
      </c>
      <c r="D16" s="19">
        <v>2.7</v>
      </c>
      <c r="E16" s="19">
        <v>125.9</v>
      </c>
      <c r="F16" s="19">
        <v>2.7</v>
      </c>
      <c r="G16" s="19">
        <v>127.3</v>
      </c>
      <c r="H16" s="19">
        <v>2.7</v>
      </c>
      <c r="I16" s="19">
        <v>127.5</v>
      </c>
      <c r="J16" s="19">
        <v>2.7</v>
      </c>
      <c r="K16" s="19">
        <v>507.9</v>
      </c>
      <c r="L16" s="19">
        <v>9.1</v>
      </c>
      <c r="M16" s="22">
        <v>3.52</v>
      </c>
      <c r="N16" s="22">
        <v>0.41</v>
      </c>
      <c r="O16" s="22">
        <v>3.71</v>
      </c>
      <c r="P16" s="22">
        <v>0.3</v>
      </c>
      <c r="Q16" s="22">
        <v>3.6</v>
      </c>
      <c r="R16" s="22">
        <v>0.34</v>
      </c>
      <c r="S16" s="16">
        <v>26943</v>
      </c>
    </row>
    <row r="17" spans="1:19" x14ac:dyDescent="0.45">
      <c r="A17" s="4"/>
      <c r="B17" s="14" t="s">
        <v>14</v>
      </c>
      <c r="C17" s="20">
        <v>125.7</v>
      </c>
      <c r="D17" s="20">
        <v>2.9</v>
      </c>
      <c r="E17" s="20">
        <v>125.5</v>
      </c>
      <c r="F17" s="20">
        <v>2.8</v>
      </c>
      <c r="G17" s="20">
        <v>126.2</v>
      </c>
      <c r="H17" s="20">
        <v>2.8</v>
      </c>
      <c r="I17" s="20">
        <v>127.1</v>
      </c>
      <c r="J17" s="20">
        <v>2.9</v>
      </c>
      <c r="K17" s="20">
        <v>504.4</v>
      </c>
      <c r="L17" s="20">
        <v>9.9</v>
      </c>
      <c r="M17" s="23">
        <v>3.45</v>
      </c>
      <c r="N17" s="23">
        <v>0.45</v>
      </c>
      <c r="O17" s="23">
        <v>3.76</v>
      </c>
      <c r="P17" s="23">
        <v>0.27</v>
      </c>
      <c r="Q17" s="23">
        <v>3.58</v>
      </c>
      <c r="R17" s="23">
        <v>0.34</v>
      </c>
      <c r="S17" s="17">
        <v>35431</v>
      </c>
    </row>
    <row r="18" spans="1:19" x14ac:dyDescent="0.45">
      <c r="A18" s="4"/>
      <c r="B18" s="14" t="s">
        <v>15</v>
      </c>
      <c r="C18" s="24">
        <v>126.3</v>
      </c>
      <c r="D18" s="24">
        <v>2.9</v>
      </c>
      <c r="E18" s="24">
        <v>125.7</v>
      </c>
      <c r="F18" s="24">
        <v>2.8</v>
      </c>
      <c r="G18" s="24">
        <v>126.7</v>
      </c>
      <c r="H18" s="24">
        <v>2.8</v>
      </c>
      <c r="I18" s="24">
        <v>127.3</v>
      </c>
      <c r="J18" s="24">
        <v>2.8</v>
      </c>
      <c r="K18" s="24">
        <v>505.9</v>
      </c>
      <c r="L18" s="24">
        <v>9.6999999999999993</v>
      </c>
      <c r="M18" s="25">
        <v>3.48</v>
      </c>
      <c r="N18" s="25">
        <v>0.44</v>
      </c>
      <c r="O18" s="25">
        <v>3.74</v>
      </c>
      <c r="P18" s="25">
        <v>0.28000000000000003</v>
      </c>
      <c r="Q18" s="25">
        <v>3.59</v>
      </c>
      <c r="R18" s="25">
        <v>0.34</v>
      </c>
      <c r="S18" s="26">
        <v>62374</v>
      </c>
    </row>
    <row r="19" spans="1:19" ht="118.15" customHeight="1" x14ac:dyDescent="0.45">
      <c r="A19" s="27" t="s">
        <v>19</v>
      </c>
      <c r="B19" s="27"/>
      <c r="C19" s="27"/>
      <c r="D19" s="27"/>
      <c r="E19" s="27"/>
      <c r="F19" s="27"/>
      <c r="G19" s="27"/>
      <c r="H19" s="27"/>
      <c r="I19" s="27"/>
      <c r="J19" s="27"/>
      <c r="K19" s="27"/>
      <c r="L19" s="27"/>
      <c r="M19" s="27"/>
      <c r="N19" s="27"/>
      <c r="O19" s="27"/>
      <c r="P19" s="27"/>
      <c r="Q19" s="27"/>
      <c r="R19" s="27"/>
      <c r="S19" s="27"/>
    </row>
    <row r="20" spans="1:19" ht="13.5" customHeight="1" x14ac:dyDescent="0.45">
      <c r="A20" s="28"/>
      <c r="B20" s="28"/>
      <c r="C20" s="28"/>
      <c r="D20" s="28"/>
      <c r="E20" s="28"/>
      <c r="F20" s="28"/>
      <c r="G20" s="28"/>
      <c r="H20" s="28"/>
      <c r="I20" s="28"/>
      <c r="J20" s="28"/>
      <c r="K20" s="28"/>
      <c r="L20" s="28"/>
      <c r="M20" s="28"/>
      <c r="N20" s="28"/>
      <c r="O20" s="28"/>
      <c r="P20" s="28"/>
      <c r="Q20" s="28"/>
      <c r="R20" s="28"/>
      <c r="S20" s="28"/>
    </row>
    <row r="21" spans="1:19" ht="11.25" customHeight="1" x14ac:dyDescent="0.45">
      <c r="A21" s="10"/>
    </row>
  </sheetData>
  <mergeCells count="14">
    <mergeCell ref="A1:S1"/>
    <mergeCell ref="C5:D5"/>
    <mergeCell ref="E5:F5"/>
    <mergeCell ref="G5:H5"/>
    <mergeCell ref="I5:J5"/>
    <mergeCell ref="M5:N5"/>
    <mergeCell ref="O5:P5"/>
    <mergeCell ref="A3:S3"/>
    <mergeCell ref="A19:S19"/>
    <mergeCell ref="A20:S20"/>
    <mergeCell ref="Q5:R5"/>
    <mergeCell ref="A5:B6"/>
    <mergeCell ref="S5:S6"/>
    <mergeCell ref="K5:L5"/>
  </mergeCells>
  <printOptions horizontalCentered="1"/>
  <pageMargins left="0.25" right="0.25" top="0.75" bottom="0.75" header="0.3" footer="0.3"/>
  <pageSetup scale="85" orientation="landscape" r:id="rId1"/>
  <headerFooter>
    <oddFooter>&amp;L&amp;8Source: AAMC &amp;D&amp;R&amp;8©2021 Association of American Medical Colleges.
This data may be reproduced and distributed with attribution for educational, noncommercial purposes only.</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FACTS Table A-21</vt:lpstr>
    </vt:vector>
  </TitlesOfParts>
  <Company>AAMC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tempadmin</dc:creator>
  <cp:lastModifiedBy>Brianna Gunter</cp:lastModifiedBy>
  <cp:lastPrinted>2012-12-21T15:44:19Z</cp:lastPrinted>
  <dcterms:created xsi:type="dcterms:W3CDTF">2012-03-05T20:40:22Z</dcterms:created>
  <dcterms:modified xsi:type="dcterms:W3CDTF">2021-10-29T14:55:26Z</dcterms:modified>
</cp:coreProperties>
</file>