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defaultThemeVersion="124226"/>
  <mc:AlternateContent xmlns:mc="http://schemas.openxmlformats.org/markup-compatibility/2006">
    <mc:Choice Requires="x15">
      <x15ac:absPath xmlns:x15ac="http://schemas.microsoft.com/office/spreadsheetml/2010/11/ac" url="H:\ASR Data Operations and Services\FACTS\2021\Excel\"/>
    </mc:Choice>
  </mc:AlternateContent>
  <xr:revisionPtr revIDLastSave="0" documentId="13_ncr:1_{105DA3B4-3307-4DFC-A7BE-770A74433A37}" xr6:coauthVersionLast="47" xr6:coauthVersionMax="47" xr10:uidLastSave="{00000000-0000-0000-0000-000000000000}"/>
  <bookViews>
    <workbookView xWindow="-28335" yWindow="-585" windowWidth="22725" windowHeight="14190" xr2:uid="{00000000-000D-0000-FFFF-FFFF00000000}"/>
  </bookViews>
  <sheets>
    <sheet name="FACTS Table A-18" sheetId="1" r:id="rId1"/>
  </sheets>
  <definedNames>
    <definedName name="_xlnm.Print_Area" localSheetId="0">'FACTS Table A-18'!$A$1:$M$44</definedName>
    <definedName name="_xlnm.Print_Titles" localSheetId="0">'FACTS Table A-18'!$1:$3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1" l="1"/>
  <c r="A3" i="1"/>
</calcChain>
</file>

<file path=xl/sharedStrings.xml><?xml version="1.0" encoding="utf-8"?>
<sst xmlns="http://schemas.openxmlformats.org/spreadsheetml/2006/main" count="76" uniqueCount="27">
  <si>
    <t>Asian</t>
  </si>
  <si>
    <t>White</t>
  </si>
  <si>
    <t>Other</t>
  </si>
  <si>
    <t>American Indian 
or Alaska Native</t>
  </si>
  <si>
    <t>Black or 
African American</t>
  </si>
  <si>
    <t xml:space="preserve">Hispanic, Latino, or 
of Spanish Origin </t>
  </si>
  <si>
    <t>Native Hawaiian or 
Other Pacific Islander</t>
  </si>
  <si>
    <t>Multiple 
Race/Ethnicity</t>
  </si>
  <si>
    <t>Unknown  
Race/Ethnicity</t>
  </si>
  <si>
    <t>Total</t>
  </si>
  <si>
    <t>Non-U.S. Citizen and Non-Permanent Resident</t>
  </si>
  <si>
    <t>Applicants</t>
  </si>
  <si>
    <t>Matriculants</t>
  </si>
  <si>
    <t>MCAT CPBS</t>
  </si>
  <si>
    <t>Mean</t>
  </si>
  <si>
    <t>SD</t>
  </si>
  <si>
    <t>MCAT CARS</t>
  </si>
  <si>
    <t>MCAT BBLS</t>
  </si>
  <si>
    <t>MCAT PSBB</t>
  </si>
  <si>
    <t>Total MCAT</t>
  </si>
  <si>
    <t>GPA Science</t>
  </si>
  <si>
    <t>GPA Non-Science</t>
  </si>
  <si>
    <t>GPA Total</t>
  </si>
  <si>
    <t xml:space="preserve">Total Applicants     </t>
  </si>
  <si>
    <t/>
  </si>
  <si>
    <t>Total Matriculants</t>
  </si>
  <si>
    <t xml:space="preserve">Notes: The means and SDs of MCAT scores are calculated based on data from applicants who applied with MCAT scores (each year, approximately 2% of individuals apply without MCAT scores).  Specifically, 60,334 applicants and 21,942 matriculants in 2021 were included in the calculations;  Only the most recent MCAT score is used for individuals who took the exam more than once. The means and SDs of UGPA are calculated based on applicants with available GPA data.  Specifically, 62,140 applicants and 22,483 matriculants in 2021 were included in the calculations.
Each academic year includes applicants and matriculants that applied to enter medical school in the fall of the given year. For example, academic year 2021-2022 represents the applicants and matriculants that applied to enter medical school during the 2021 application cycle.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</si>
</sst>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13" x14ac:knownFonts="1">
    <font>
      <sz val="11"/>
      <color theme="1"/>
      <name val="Calibri"/>
      <family val="2"/>
      <scheme val="minor"/>
    </font>
    <font>
      <sz val="11"/>
      <color theme="1"/>
      <name val="Calibri"/>
      <family val="2"/>
      <scheme val="minor"/>
    </font>
    <font>
      <b/>
      <sz val="11"/>
      <color theme="1"/>
      <name val="Calibri"/>
      <family val="2"/>
      <scheme val="minor"/>
    </font>
    <font>
      <b/>
      <sz val="11"/>
      <color theme="8" tint="-0.499984740745262"/>
      <name val="Calibri"/>
      <family val="2"/>
      <scheme val="minor"/>
    </font>
    <font>
      <sz val="11"/>
      <color theme="8" tint="-0.499984740745262"/>
      <name val="Calibri"/>
      <family val="2"/>
      <scheme val="minor"/>
    </font>
    <font>
      <b/>
      <i/>
      <sz val="11"/>
      <color theme="8" tint="-0.499984740745262"/>
      <name val="Calibri"/>
      <family val="2"/>
      <scheme val="minor"/>
    </font>
    <font>
      <b/>
      <sz val="12"/>
      <color theme="1"/>
      <name val="Calibri"/>
      <family val="2"/>
      <scheme val="minor"/>
    </font>
    <font>
      <sz val="8"/>
      <name val="Calibri"/>
      <family val="2"/>
      <scheme val="minor"/>
    </font>
    <font>
      <i/>
      <sz val="11"/>
      <color theme="8" tint="-0.499984740745262"/>
      <name val="Calibri"/>
      <family val="2"/>
      <scheme val="minor"/>
    </font>
    <font>
      <sz val="8"/>
      <color theme="1"/>
      <name val="Calibri"/>
      <family val="2"/>
      <scheme val="minor"/>
    </font>
    <font>
      <sz val="11"/>
      <color theme="0"/>
      <name val="Calibri"/>
      <family val="2"/>
    </font>
    <font>
      <sz val="10"/>
      <color theme="1"/>
      <name val="Calibri"/>
      <family val="2"/>
      <scheme val="minor"/>
    </font>
    <font>
      <sz val="10"/>
      <name val="Calibri"/>
      <family val="2"/>
      <scheme val="minor"/>
    </font>
  </fonts>
  <fills count="3">
    <fill>
      <patternFill patternType="none"/>
    </fill>
    <fill>
      <patternFill patternType="gray125"/>
    </fill>
    <fill>
      <patternFill patternType="solid">
        <fgColor theme="8" tint="0.79998168889431442"/>
        <bgColor indexed="64"/>
      </patternFill>
    </fill>
  </fills>
  <borders count="7">
    <border>
      <left/>
      <right/>
      <top/>
      <bottom/>
      <diagonal/>
    </border>
    <border>
      <left/>
      <right/>
      <top/>
      <bottom style="thin">
        <color theme="8" tint="0.39994506668294322"/>
      </bottom>
      <diagonal/>
    </border>
    <border>
      <left/>
      <right style="thin">
        <color theme="8" tint="0.59996337778862885"/>
      </right>
      <top style="thin">
        <color theme="8" tint="0.59996337778862885"/>
      </top>
      <bottom style="thin">
        <color theme="8" tint="0.59996337778862885"/>
      </bottom>
      <diagonal/>
    </border>
    <border>
      <left style="thin">
        <color theme="8" tint="0.59996337778862885"/>
      </left>
      <right style="thin">
        <color theme="8" tint="0.59996337778862885"/>
      </right>
      <top style="thin">
        <color theme="8" tint="0.59996337778862885"/>
      </top>
      <bottom style="thin">
        <color theme="8" tint="0.59996337778862885"/>
      </bottom>
      <diagonal/>
    </border>
    <border>
      <left style="thin">
        <color theme="8" tint="0.59996337778862885"/>
      </left>
      <right/>
      <top style="thin">
        <color theme="8" tint="0.59996337778862885"/>
      </top>
      <bottom style="thin">
        <color theme="8" tint="0.59996337778862885"/>
      </bottom>
      <diagonal/>
    </border>
    <border>
      <left/>
      <right/>
      <top style="thin">
        <color theme="8" tint="0.39994506668294322"/>
      </top>
      <bottom/>
      <diagonal/>
    </border>
    <border>
      <left/>
      <right/>
      <top style="thin">
        <color theme="8" tint="0.59996337778862885"/>
      </top>
      <bottom style="thin">
        <color theme="8" tint="0.59996337778862885"/>
      </bottom>
      <diagonal/>
    </border>
  </borders>
  <cellStyleXfs count="2">
    <xf numFmtId="0" fontId="0" fillId="0" borderId="0"/>
    <xf numFmtId="43" fontId="1" fillId="0" borderId="0" applyFont="0" applyFill="0" applyBorder="0" applyAlignment="0" applyProtection="0"/>
  </cellStyleXfs>
  <cellXfs count="36">
    <xf numFmtId="0" fontId="0" fillId="0" borderId="0" xfId="0"/>
    <xf numFmtId="0" fontId="2" fillId="0" borderId="0" xfId="0" applyFont="1"/>
    <xf numFmtId="0" fontId="2" fillId="0" borderId="0" xfId="0" applyFont="1" applyAlignment="1">
      <alignment horizontal="center"/>
    </xf>
    <xf numFmtId="49" fontId="5" fillId="0" borderId="0" xfId="0" applyNumberFormat="1" applyFont="1" applyBorder="1" applyAlignment="1">
      <alignment horizontal="left"/>
    </xf>
    <xf numFmtId="164" fontId="5" fillId="0" borderId="0" xfId="1" applyNumberFormat="1" applyFont="1" applyBorder="1"/>
    <xf numFmtId="49" fontId="7" fillId="0" borderId="0" xfId="0" applyNumberFormat="1" applyFont="1"/>
    <xf numFmtId="0" fontId="3" fillId="0" borderId="0" xfId="0" applyFont="1" applyAlignment="1">
      <alignment horizontal="center" vertical="center"/>
    </xf>
    <xf numFmtId="0" fontId="4" fillId="0" borderId="0" xfId="0" applyFont="1"/>
    <xf numFmtId="0" fontId="5" fillId="0" borderId="0" xfId="0" applyFont="1"/>
    <xf numFmtId="0" fontId="8" fillId="0" borderId="0" xfId="0" applyFont="1"/>
    <xf numFmtId="0" fontId="9" fillId="0" borderId="0" xfId="0" applyFont="1" applyAlignment="1">
      <alignment horizontal="left"/>
    </xf>
    <xf numFmtId="0" fontId="9" fillId="0" borderId="0" xfId="0" applyFont="1"/>
    <xf numFmtId="0" fontId="7" fillId="0" borderId="0" xfId="0" applyFont="1" applyAlignment="1">
      <alignment horizontal="left"/>
    </xf>
    <xf numFmtId="49" fontId="3" fillId="2" borderId="0" xfId="0" applyNumberFormat="1" applyFont="1" applyFill="1"/>
    <xf numFmtId="49" fontId="3" fillId="0" borderId="0" xfId="0" applyNumberFormat="1" applyFont="1"/>
    <xf numFmtId="0" fontId="3" fillId="2" borderId="3" xfId="0" applyFont="1" applyFill="1" applyBorder="1" applyAlignment="1">
      <alignment horizontal="center" vertical="center" wrapText="1"/>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165" fontId="4" fillId="2" borderId="0" xfId="0" applyNumberFormat="1" applyFont="1" applyFill="1" applyAlignment="1">
      <alignment horizontal="right" indent="1"/>
    </xf>
    <xf numFmtId="165" fontId="4" fillId="0" borderId="0" xfId="0" applyNumberFormat="1" applyFont="1" applyAlignment="1">
      <alignment horizontal="right" indent="1"/>
    </xf>
    <xf numFmtId="2" fontId="4" fillId="0" borderId="0" xfId="0" applyNumberFormat="1" applyFont="1" applyAlignment="1">
      <alignment horizontal="right" indent="1"/>
    </xf>
    <xf numFmtId="2" fontId="4" fillId="2" borderId="0" xfId="0" applyNumberFormat="1" applyFont="1" applyFill="1" applyAlignment="1">
      <alignment horizontal="right" indent="1"/>
    </xf>
    <xf numFmtId="0" fontId="10" fillId="0" borderId="0" xfId="0" applyFont="1" applyAlignment="1">
      <alignment horizontal="center"/>
    </xf>
    <xf numFmtId="0" fontId="4" fillId="2" borderId="0" xfId="0" applyNumberFormat="1" applyFont="1" applyFill="1" applyAlignment="1">
      <alignment horizontal="right" indent="1"/>
    </xf>
    <xf numFmtId="0" fontId="4" fillId="0" borderId="0" xfId="0" applyNumberFormat="1" applyFont="1" applyAlignment="1">
      <alignment horizontal="right" indent="1"/>
    </xf>
    <xf numFmtId="49" fontId="3" fillId="0" borderId="0" xfId="0" applyNumberFormat="1" applyFont="1" applyFill="1"/>
    <xf numFmtId="2" fontId="4" fillId="0" borderId="0" xfId="0" applyNumberFormat="1" applyFont="1" applyFill="1" applyAlignment="1">
      <alignment horizontal="right" indent="1"/>
    </xf>
    <xf numFmtId="49" fontId="5" fillId="2" borderId="1" xfId="0" applyNumberFormat="1" applyFont="1" applyFill="1" applyBorder="1"/>
    <xf numFmtId="3" fontId="5" fillId="2" borderId="1" xfId="0" applyNumberFormat="1" applyFont="1" applyFill="1" applyBorder="1" applyAlignment="1">
      <alignment horizontal="right" indent="1"/>
    </xf>
    <xf numFmtId="49" fontId="5" fillId="2" borderId="0" xfId="0" applyNumberFormat="1" applyFont="1" applyFill="1"/>
    <xf numFmtId="3" fontId="5" fillId="2" borderId="0" xfId="0" applyNumberFormat="1" applyFont="1" applyFill="1" applyAlignment="1">
      <alignment horizontal="right" indent="1"/>
    </xf>
    <xf numFmtId="0" fontId="6" fillId="0" borderId="0" xfId="0" applyFont="1" applyAlignment="1">
      <alignment horizontal="center" vertical="top"/>
    </xf>
    <xf numFmtId="0" fontId="11" fillId="0" borderId="0" xfId="0" applyFont="1" applyAlignment="1">
      <alignment horizontal="left" wrapText="1"/>
    </xf>
    <xf numFmtId="0" fontId="12" fillId="0" borderId="5" xfId="0" applyFont="1" applyBorder="1" applyAlignment="1">
      <alignment horizontal="left" wrapText="1"/>
    </xf>
    <xf numFmtId="0" fontId="3" fillId="2" borderId="6" xfId="0" applyFont="1" applyFill="1" applyBorder="1" applyAlignment="1">
      <alignment horizontal="center" vertical="center" wrapText="1"/>
    </xf>
    <xf numFmtId="0" fontId="3" fillId="2" borderId="2"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285750</xdr:colOff>
      <xdr:row>0</xdr:row>
      <xdr:rowOff>9525</xdr:rowOff>
    </xdr:from>
    <xdr:to>
      <xdr:col>12</xdr:col>
      <xdr:colOff>704587</xdr:colOff>
      <xdr:row>1</xdr:row>
      <xdr:rowOff>76199</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srcRect l="88691" t="21766" r="4065" b="70667"/>
        <a:stretch>
          <a:fillRect/>
        </a:stretch>
      </xdr:blipFill>
      <xdr:spPr bwMode="auto">
        <a:xfrm>
          <a:off x="11763375" y="9525"/>
          <a:ext cx="414075" cy="261937"/>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4"/>
  <sheetViews>
    <sheetView showGridLines="0" tabSelected="1" zoomScale="90" zoomScaleNormal="90" zoomScalePageLayoutView="60" workbookViewId="0">
      <selection sqref="A1:M1"/>
    </sheetView>
  </sheetViews>
  <sheetFormatPr defaultColWidth="17.1328125" defaultRowHeight="14.25" x14ac:dyDescent="0.45"/>
  <cols>
    <col min="1" max="1" width="16.59765625" style="1" bestFit="1" customWidth="1"/>
    <col min="2" max="2" width="7.73046875" style="1" bestFit="1" customWidth="1"/>
    <col min="3" max="3" width="14.265625" style="1" customWidth="1"/>
    <col min="4" max="4" width="10.86328125" customWidth="1"/>
    <col min="5" max="5" width="15.3984375" customWidth="1"/>
    <col min="6" max="6" width="19.1328125" customWidth="1"/>
    <col min="7" max="7" width="19.265625" customWidth="1"/>
    <col min="8" max="8" width="12" bestFit="1" customWidth="1"/>
    <col min="9" max="9" width="11.1328125" bestFit="1" customWidth="1"/>
    <col min="10" max="10" width="13.73046875" customWidth="1"/>
    <col min="11" max="11" width="14.3984375" customWidth="1"/>
    <col min="12" max="12" width="17.59765625" customWidth="1"/>
    <col min="13" max="13" width="12" bestFit="1" customWidth="1"/>
    <col min="14" max="14" width="10.73046875" bestFit="1" customWidth="1"/>
  </cols>
  <sheetData>
    <row r="1" spans="1:13" ht="15.75" x14ac:dyDescent="0.45">
      <c r="A1" s="31" t="str">
        <f ca="1">IF(ISNUMBER(A2),"Table A-18: MCAT Scores and GPAs for Applicants and Matriculants to U.S. MD-Granting Medical Schools by Race/Ethnicity, "&amp;A2&amp;"-"&amp;(A2+1),"Table XX . Title, " &amp; YEAR(NOW()) &amp; "-" &amp;(YEAR(NOW())+1))</f>
        <v>Table A-18: MCAT Scores and GPAs for Applicants and Matriculants to U.S. MD-Granting Medical Schools by Race/Ethnicity, 2021-2022</v>
      </c>
      <c r="B1" s="31"/>
      <c r="C1" s="31"/>
      <c r="D1" s="31"/>
      <c r="E1" s="31"/>
      <c r="F1" s="31"/>
      <c r="G1" s="31"/>
      <c r="H1" s="31"/>
      <c r="I1" s="31"/>
      <c r="J1" s="31"/>
      <c r="K1" s="31"/>
      <c r="L1" s="31"/>
      <c r="M1" s="31"/>
    </row>
    <row r="2" spans="1:13" ht="18" customHeight="1" x14ac:dyDescent="0.45">
      <c r="A2" s="22">
        <v>2021</v>
      </c>
      <c r="B2" s="2"/>
      <c r="C2" s="2"/>
      <c r="D2" s="2"/>
      <c r="E2" s="2"/>
      <c r="F2" s="2"/>
      <c r="G2" s="2"/>
      <c r="H2" s="2"/>
      <c r="I2" s="2"/>
      <c r="J2" s="2"/>
      <c r="K2" s="2"/>
      <c r="L2" s="2"/>
      <c r="M2" s="2"/>
    </row>
    <row r="3" spans="1:13" ht="41.25" customHeight="1" x14ac:dyDescent="0.45">
      <c r="A3" s="32" t="str">
        <f ca="1">"The table below displays the MCAT scores, GPAs, and self-identified racial and ethnic characteristics of applicants and matriculants to U.S. MD-granting medical schools from " &amp; IF(ISNUMBER(A2),A2&amp;"-"&amp;(A2+1),YEAR(NOW()) &amp; "-" &amp;(YEAR(NOW())+1)) &amp; ". MCAT scores and GPAs are displayed by mean and standard deviation (SD)" &amp; ". The ""Multiple Race/Ethnicity"" category includes those who selected more than one race/ethnicity response. Please email datarequest@aamc.org if you need further assistance or have additional inquiries."</f>
        <v>The table below displays the MCAT scores, GPAs, and self-identified racial and ethnic characteristics of applicants and matriculants to U.S. MD-granting medical schools from 2021-2022. MCAT scores and GPAs are displayed by mean and standard deviation (SD). The "Multiple Race/Ethnicity" category includes those who selected more than one race/ethnicity response. Please email datarequest@aamc.org if you need further assistance or have additional inquiries.</v>
      </c>
      <c r="B3" s="32"/>
      <c r="C3" s="32"/>
      <c r="D3" s="32"/>
      <c r="E3" s="32"/>
      <c r="F3" s="32"/>
      <c r="G3" s="32"/>
      <c r="H3" s="32"/>
      <c r="I3" s="32"/>
      <c r="J3" s="32"/>
      <c r="K3" s="32"/>
      <c r="L3" s="32"/>
      <c r="M3" s="32"/>
    </row>
    <row r="4" spans="1:13" ht="1.5" customHeight="1" x14ac:dyDescent="0.45"/>
    <row r="5" spans="1:13" s="6" customFormat="1" ht="42.75" x14ac:dyDescent="0.45">
      <c r="A5" s="34" t="s">
        <v>11</v>
      </c>
      <c r="B5" s="35"/>
      <c r="C5" s="15" t="s">
        <v>3</v>
      </c>
      <c r="D5" s="16" t="s">
        <v>0</v>
      </c>
      <c r="E5" s="15" t="s">
        <v>4</v>
      </c>
      <c r="F5" s="15" t="s">
        <v>5</v>
      </c>
      <c r="G5" s="15" t="s">
        <v>6</v>
      </c>
      <c r="H5" s="16" t="s">
        <v>1</v>
      </c>
      <c r="I5" s="15" t="s">
        <v>2</v>
      </c>
      <c r="J5" s="15" t="s">
        <v>7</v>
      </c>
      <c r="K5" s="15" t="s">
        <v>8</v>
      </c>
      <c r="L5" s="15" t="s">
        <v>10</v>
      </c>
      <c r="M5" s="17" t="s">
        <v>9</v>
      </c>
    </row>
    <row r="6" spans="1:13" s="7" customFormat="1" x14ac:dyDescent="0.45">
      <c r="A6" s="13" t="s">
        <v>13</v>
      </c>
      <c r="B6" s="13" t="s">
        <v>14</v>
      </c>
      <c r="C6" s="18">
        <v>124</v>
      </c>
      <c r="D6" s="18">
        <v>127.3</v>
      </c>
      <c r="E6" s="18">
        <v>124.1</v>
      </c>
      <c r="F6" s="18">
        <v>124.8</v>
      </c>
      <c r="G6" s="18">
        <v>124.8</v>
      </c>
      <c r="H6" s="18">
        <v>126.6</v>
      </c>
      <c r="I6" s="18">
        <v>126.2</v>
      </c>
      <c r="J6" s="18">
        <v>125.9</v>
      </c>
      <c r="K6" s="18">
        <v>126.8</v>
      </c>
      <c r="L6" s="18">
        <v>127</v>
      </c>
      <c r="M6" s="18">
        <v>126.3</v>
      </c>
    </row>
    <row r="7" spans="1:13" s="7" customFormat="1" x14ac:dyDescent="0.45">
      <c r="A7" s="14"/>
      <c r="B7" s="14" t="s">
        <v>15</v>
      </c>
      <c r="C7" s="19">
        <v>2.7</v>
      </c>
      <c r="D7" s="19">
        <v>2.7</v>
      </c>
      <c r="E7" s="19">
        <v>2.8</v>
      </c>
      <c r="F7" s="19">
        <v>2.8</v>
      </c>
      <c r="G7" s="19">
        <v>2.8</v>
      </c>
      <c r="H7" s="19">
        <v>2.6</v>
      </c>
      <c r="I7" s="19">
        <v>2.8</v>
      </c>
      <c r="J7" s="19">
        <v>2.9</v>
      </c>
      <c r="K7" s="19">
        <v>2.7</v>
      </c>
      <c r="L7" s="19">
        <v>2.9</v>
      </c>
      <c r="M7" s="19">
        <v>2.9</v>
      </c>
    </row>
    <row r="8" spans="1:13" s="7" customFormat="1" x14ac:dyDescent="0.45">
      <c r="A8" s="13" t="s">
        <v>16</v>
      </c>
      <c r="B8" s="13" t="s">
        <v>14</v>
      </c>
      <c r="C8" s="18">
        <v>124.2</v>
      </c>
      <c r="D8" s="18">
        <v>126</v>
      </c>
      <c r="E8" s="18">
        <v>123.7</v>
      </c>
      <c r="F8" s="18">
        <v>124.1</v>
      </c>
      <c r="G8" s="18">
        <v>124.3</v>
      </c>
      <c r="H8" s="18">
        <v>126.3</v>
      </c>
      <c r="I8" s="18">
        <v>125</v>
      </c>
      <c r="J8" s="18">
        <v>125.5</v>
      </c>
      <c r="K8" s="18">
        <v>126.4</v>
      </c>
      <c r="L8" s="18">
        <v>125.3</v>
      </c>
      <c r="M8" s="18">
        <v>125.7</v>
      </c>
    </row>
    <row r="9" spans="1:13" s="7" customFormat="1" x14ac:dyDescent="0.45">
      <c r="A9" s="14"/>
      <c r="B9" s="14" t="s">
        <v>15</v>
      </c>
      <c r="C9" s="19">
        <v>2.5</v>
      </c>
      <c r="D9" s="19">
        <v>2.7</v>
      </c>
      <c r="E9" s="19">
        <v>2.6</v>
      </c>
      <c r="F9" s="19">
        <v>2.6</v>
      </c>
      <c r="G9" s="19">
        <v>2.5</v>
      </c>
      <c r="H9" s="19">
        <v>2.5</v>
      </c>
      <c r="I9" s="19">
        <v>2.7</v>
      </c>
      <c r="J9" s="19">
        <v>2.8</v>
      </c>
      <c r="K9" s="19">
        <v>2.6</v>
      </c>
      <c r="L9" s="19">
        <v>2.7</v>
      </c>
      <c r="M9" s="19">
        <v>2.8</v>
      </c>
    </row>
    <row r="10" spans="1:13" s="7" customFormat="1" x14ac:dyDescent="0.45">
      <c r="A10" s="13" t="s">
        <v>17</v>
      </c>
      <c r="B10" s="13" t="s">
        <v>14</v>
      </c>
      <c r="C10" s="18">
        <v>124.6</v>
      </c>
      <c r="D10" s="18">
        <v>127.4</v>
      </c>
      <c r="E10" s="18">
        <v>124.5</v>
      </c>
      <c r="F10" s="18">
        <v>125.4</v>
      </c>
      <c r="G10" s="18">
        <v>125.4</v>
      </c>
      <c r="H10" s="18">
        <v>127</v>
      </c>
      <c r="I10" s="18">
        <v>126.6</v>
      </c>
      <c r="J10" s="18">
        <v>126.3</v>
      </c>
      <c r="K10" s="18">
        <v>127.1</v>
      </c>
      <c r="L10" s="18">
        <v>127.3</v>
      </c>
      <c r="M10" s="18">
        <v>126.7</v>
      </c>
    </row>
    <row r="11" spans="1:13" s="7" customFormat="1" x14ac:dyDescent="0.45">
      <c r="A11" s="14"/>
      <c r="B11" s="14" t="s">
        <v>15</v>
      </c>
      <c r="C11" s="19">
        <v>2.8</v>
      </c>
      <c r="D11" s="19">
        <v>2.7</v>
      </c>
      <c r="E11" s="19">
        <v>2.8</v>
      </c>
      <c r="F11" s="19">
        <v>2.9</v>
      </c>
      <c r="G11" s="19">
        <v>2.6</v>
      </c>
      <c r="H11" s="19">
        <v>2.6</v>
      </c>
      <c r="I11" s="19">
        <v>2.8</v>
      </c>
      <c r="J11" s="19">
        <v>2.9</v>
      </c>
      <c r="K11" s="19">
        <v>2.7</v>
      </c>
      <c r="L11" s="19">
        <v>2.8</v>
      </c>
      <c r="M11" s="19">
        <v>2.8</v>
      </c>
    </row>
    <row r="12" spans="1:13" s="7" customFormat="1" x14ac:dyDescent="0.45">
      <c r="A12" s="13" t="s">
        <v>18</v>
      </c>
      <c r="B12" s="13" t="s">
        <v>14</v>
      </c>
      <c r="C12" s="18">
        <v>125.2</v>
      </c>
      <c r="D12" s="18">
        <v>127.9</v>
      </c>
      <c r="E12" s="18">
        <v>125.3</v>
      </c>
      <c r="F12" s="18">
        <v>125.9</v>
      </c>
      <c r="G12" s="18">
        <v>125.9</v>
      </c>
      <c r="H12" s="18">
        <v>127.6</v>
      </c>
      <c r="I12" s="18">
        <v>127.2</v>
      </c>
      <c r="J12" s="18">
        <v>127</v>
      </c>
      <c r="K12" s="18">
        <v>127.8</v>
      </c>
      <c r="L12" s="18">
        <v>127.4</v>
      </c>
      <c r="M12" s="18">
        <v>127.3</v>
      </c>
    </row>
    <row r="13" spans="1:13" s="7" customFormat="1" x14ac:dyDescent="0.45">
      <c r="A13" s="14"/>
      <c r="B13" s="14" t="s">
        <v>15</v>
      </c>
      <c r="C13" s="19">
        <v>2.9</v>
      </c>
      <c r="D13" s="19">
        <v>2.6</v>
      </c>
      <c r="E13" s="19">
        <v>2.9</v>
      </c>
      <c r="F13" s="19">
        <v>2.9</v>
      </c>
      <c r="G13" s="19">
        <v>2.7</v>
      </c>
      <c r="H13" s="19">
        <v>2.5</v>
      </c>
      <c r="I13" s="19">
        <v>2.7</v>
      </c>
      <c r="J13" s="19">
        <v>2.9</v>
      </c>
      <c r="K13" s="19">
        <v>2.6</v>
      </c>
      <c r="L13" s="19">
        <v>2.9</v>
      </c>
      <c r="M13" s="19">
        <v>2.8</v>
      </c>
    </row>
    <row r="14" spans="1:13" s="7" customFormat="1" x14ac:dyDescent="0.45">
      <c r="A14" s="13" t="s">
        <v>19</v>
      </c>
      <c r="B14" s="13" t="s">
        <v>14</v>
      </c>
      <c r="C14" s="18">
        <v>498</v>
      </c>
      <c r="D14" s="18">
        <v>508.6</v>
      </c>
      <c r="E14" s="18">
        <v>497.6</v>
      </c>
      <c r="F14" s="18">
        <v>500.2</v>
      </c>
      <c r="G14" s="18">
        <v>500.4</v>
      </c>
      <c r="H14" s="18">
        <v>507.5</v>
      </c>
      <c r="I14" s="18">
        <v>505</v>
      </c>
      <c r="J14" s="18">
        <v>504.6</v>
      </c>
      <c r="K14" s="18">
        <v>508.2</v>
      </c>
      <c r="L14" s="18">
        <v>507.1</v>
      </c>
      <c r="M14" s="18">
        <v>505.9</v>
      </c>
    </row>
    <row r="15" spans="1:13" s="7" customFormat="1" x14ac:dyDescent="0.45">
      <c r="A15" s="14"/>
      <c r="B15" s="14" t="s">
        <v>15</v>
      </c>
      <c r="C15" s="19">
        <v>9.4</v>
      </c>
      <c r="D15" s="19">
        <v>9.1999999999999993</v>
      </c>
      <c r="E15" s="19">
        <v>9.6</v>
      </c>
      <c r="F15" s="19">
        <v>9.6</v>
      </c>
      <c r="G15" s="19">
        <v>9</v>
      </c>
      <c r="H15" s="19">
        <v>8.5</v>
      </c>
      <c r="I15" s="19">
        <v>9.4</v>
      </c>
      <c r="J15" s="19">
        <v>9.9</v>
      </c>
      <c r="K15" s="19">
        <v>8.9</v>
      </c>
      <c r="L15" s="19">
        <v>9.8000000000000007</v>
      </c>
      <c r="M15" s="19">
        <v>9.6999999999999993</v>
      </c>
    </row>
    <row r="16" spans="1:13" s="7" customFormat="1" x14ac:dyDescent="0.45">
      <c r="A16" s="13" t="s">
        <v>20</v>
      </c>
      <c r="B16" s="13" t="s">
        <v>14</v>
      </c>
      <c r="C16" s="21">
        <v>3.16</v>
      </c>
      <c r="D16" s="21">
        <v>3.54</v>
      </c>
      <c r="E16" s="21">
        <v>3.16</v>
      </c>
      <c r="F16" s="21">
        <v>3.33</v>
      </c>
      <c r="G16" s="21">
        <v>3.28</v>
      </c>
      <c r="H16" s="21">
        <v>3.57</v>
      </c>
      <c r="I16" s="21">
        <v>3.46</v>
      </c>
      <c r="J16" s="21">
        <v>3.42</v>
      </c>
      <c r="K16" s="21">
        <v>3.5</v>
      </c>
      <c r="L16" s="21">
        <v>3.57</v>
      </c>
      <c r="M16" s="21">
        <v>3.48</v>
      </c>
    </row>
    <row r="17" spans="1:14" s="7" customFormat="1" x14ac:dyDescent="0.45">
      <c r="A17" s="14"/>
      <c r="B17" s="14" t="s">
        <v>15</v>
      </c>
      <c r="C17" s="20">
        <v>0.57999999999999996</v>
      </c>
      <c r="D17" s="20">
        <v>0.41</v>
      </c>
      <c r="E17" s="20">
        <v>0.5</v>
      </c>
      <c r="F17" s="20">
        <v>0.47</v>
      </c>
      <c r="G17" s="20">
        <v>0.5</v>
      </c>
      <c r="H17" s="20">
        <v>0.37</v>
      </c>
      <c r="I17" s="20">
        <v>0.44</v>
      </c>
      <c r="J17" s="20">
        <v>0.46</v>
      </c>
      <c r="K17" s="20">
        <v>0.42</v>
      </c>
      <c r="L17" s="20">
        <v>0.45</v>
      </c>
      <c r="M17" s="20">
        <v>0.44</v>
      </c>
    </row>
    <row r="18" spans="1:14" s="7" customFormat="1" x14ac:dyDescent="0.45">
      <c r="A18" s="13" t="s">
        <v>21</v>
      </c>
      <c r="B18" s="13" t="s">
        <v>14</v>
      </c>
      <c r="C18" s="21">
        <v>3.58</v>
      </c>
      <c r="D18" s="21">
        <v>3.77</v>
      </c>
      <c r="E18" s="21">
        <v>3.58</v>
      </c>
      <c r="F18" s="21">
        <v>3.66</v>
      </c>
      <c r="G18" s="21">
        <v>3.66</v>
      </c>
      <c r="H18" s="21">
        <v>3.78</v>
      </c>
      <c r="I18" s="21">
        <v>3.74</v>
      </c>
      <c r="J18" s="21">
        <v>3.71</v>
      </c>
      <c r="K18" s="21">
        <v>3.73</v>
      </c>
      <c r="L18" s="21">
        <v>3.75</v>
      </c>
      <c r="M18" s="21">
        <v>3.74</v>
      </c>
    </row>
    <row r="19" spans="1:14" s="7" customFormat="1" x14ac:dyDescent="0.45">
      <c r="A19" s="14"/>
      <c r="B19" s="14" t="s">
        <v>15</v>
      </c>
      <c r="C19" s="20">
        <v>0.33</v>
      </c>
      <c r="D19" s="20">
        <v>0.25</v>
      </c>
      <c r="E19" s="20">
        <v>0.35</v>
      </c>
      <c r="F19" s="20">
        <v>0.31</v>
      </c>
      <c r="G19" s="20">
        <v>0.31</v>
      </c>
      <c r="H19" s="20">
        <v>0.25</v>
      </c>
      <c r="I19" s="20">
        <v>0.28000000000000003</v>
      </c>
      <c r="J19" s="20">
        <v>0.28999999999999998</v>
      </c>
      <c r="K19" s="20">
        <v>0.28999999999999998</v>
      </c>
      <c r="L19" s="20">
        <v>0.28999999999999998</v>
      </c>
      <c r="M19" s="20">
        <v>0.28000000000000003</v>
      </c>
    </row>
    <row r="20" spans="1:14" s="7" customFormat="1" x14ac:dyDescent="0.45">
      <c r="A20" s="13" t="s">
        <v>22</v>
      </c>
      <c r="B20" s="13" t="s">
        <v>14</v>
      </c>
      <c r="C20" s="21">
        <v>3.36</v>
      </c>
      <c r="D20" s="21">
        <v>3.63</v>
      </c>
      <c r="E20" s="21">
        <v>3.35</v>
      </c>
      <c r="F20" s="21">
        <v>3.47</v>
      </c>
      <c r="G20" s="21">
        <v>3.45</v>
      </c>
      <c r="H20" s="21">
        <v>3.66</v>
      </c>
      <c r="I20" s="21">
        <v>3.58</v>
      </c>
      <c r="J20" s="21">
        <v>3.54</v>
      </c>
      <c r="K20" s="21">
        <v>3.6</v>
      </c>
      <c r="L20" s="21">
        <v>3.64</v>
      </c>
      <c r="M20" s="21">
        <v>3.59</v>
      </c>
    </row>
    <row r="21" spans="1:14" s="7" customFormat="1" x14ac:dyDescent="0.45">
      <c r="A21" s="25"/>
      <c r="B21" s="25" t="s">
        <v>15</v>
      </c>
      <c r="C21" s="26">
        <v>0.41</v>
      </c>
      <c r="D21" s="26">
        <v>0.32</v>
      </c>
      <c r="E21" s="26">
        <v>0.4</v>
      </c>
      <c r="F21" s="26">
        <v>0.37</v>
      </c>
      <c r="G21" s="26">
        <v>0.35</v>
      </c>
      <c r="H21" s="26">
        <v>0.28999999999999998</v>
      </c>
      <c r="I21" s="26">
        <v>0.34</v>
      </c>
      <c r="J21" s="26">
        <v>0.36</v>
      </c>
      <c r="K21" s="26">
        <v>0.34</v>
      </c>
      <c r="L21" s="26">
        <v>0.35</v>
      </c>
      <c r="M21" s="26">
        <v>0.34</v>
      </c>
    </row>
    <row r="22" spans="1:14" s="8" customFormat="1" x14ac:dyDescent="0.45">
      <c r="A22" s="27" t="s">
        <v>23</v>
      </c>
      <c r="B22" s="27"/>
      <c r="C22" s="28">
        <v>105</v>
      </c>
      <c r="D22" s="28">
        <v>13426</v>
      </c>
      <c r="E22" s="28">
        <v>6169</v>
      </c>
      <c r="F22" s="28">
        <v>4039</v>
      </c>
      <c r="G22" s="28">
        <v>41</v>
      </c>
      <c r="H22" s="28">
        <v>25663</v>
      </c>
      <c r="I22" s="28">
        <v>1567</v>
      </c>
      <c r="J22" s="28">
        <v>6684</v>
      </c>
      <c r="K22" s="28">
        <v>2440</v>
      </c>
      <c r="L22" s="28">
        <v>2309</v>
      </c>
      <c r="M22" s="28">
        <v>62443</v>
      </c>
      <c r="N22" s="9"/>
    </row>
    <row r="23" spans="1:14" s="8" customFormat="1" x14ac:dyDescent="0.45">
      <c r="A23" s="3" t="s">
        <v>24</v>
      </c>
      <c r="B23" s="3"/>
      <c r="C23" s="3"/>
      <c r="D23" s="4"/>
      <c r="E23" s="4"/>
      <c r="F23" s="4"/>
      <c r="G23" s="4"/>
      <c r="H23" s="4"/>
      <c r="I23" s="4"/>
      <c r="J23" s="4"/>
      <c r="K23" s="4"/>
      <c r="L23" s="4"/>
      <c r="M23" s="4"/>
    </row>
    <row r="24" spans="1:14" s="6" customFormat="1" ht="42.75" x14ac:dyDescent="0.45">
      <c r="A24" s="34" t="s">
        <v>12</v>
      </c>
      <c r="B24" s="35"/>
      <c r="C24" s="15" t="s">
        <v>3</v>
      </c>
      <c r="D24" s="16" t="s">
        <v>0</v>
      </c>
      <c r="E24" s="15" t="s">
        <v>4</v>
      </c>
      <c r="F24" s="15" t="s">
        <v>5</v>
      </c>
      <c r="G24" s="15" t="s">
        <v>6</v>
      </c>
      <c r="H24" s="16" t="s">
        <v>1</v>
      </c>
      <c r="I24" s="15" t="s">
        <v>2</v>
      </c>
      <c r="J24" s="15" t="s">
        <v>7</v>
      </c>
      <c r="K24" s="15" t="s">
        <v>8</v>
      </c>
      <c r="L24" s="15" t="s">
        <v>10</v>
      </c>
      <c r="M24" s="17" t="s">
        <v>9</v>
      </c>
    </row>
    <row r="25" spans="1:14" s="7" customFormat="1" x14ac:dyDescent="0.45">
      <c r="A25" s="13" t="s">
        <v>13</v>
      </c>
      <c r="B25" s="13" t="s">
        <v>14</v>
      </c>
      <c r="C25" s="23">
        <v>125.5</v>
      </c>
      <c r="D25" s="18">
        <v>128.80000000000001</v>
      </c>
      <c r="E25" s="18">
        <v>126.3</v>
      </c>
      <c r="F25" s="18">
        <v>126.5</v>
      </c>
      <c r="G25" s="18">
        <v>126.7</v>
      </c>
      <c r="H25" s="18">
        <v>128</v>
      </c>
      <c r="I25" s="18">
        <v>128</v>
      </c>
      <c r="J25" s="18">
        <v>127.6</v>
      </c>
      <c r="K25" s="18">
        <v>128.4</v>
      </c>
      <c r="L25" s="18">
        <v>128.4</v>
      </c>
      <c r="M25" s="18">
        <v>127.9</v>
      </c>
    </row>
    <row r="26" spans="1:14" s="7" customFormat="1" x14ac:dyDescent="0.45">
      <c r="A26" s="14"/>
      <c r="B26" s="14" t="s">
        <v>15</v>
      </c>
      <c r="C26" s="24">
        <v>2.8</v>
      </c>
      <c r="D26" s="19">
        <v>1.9</v>
      </c>
      <c r="E26" s="19">
        <v>2.1</v>
      </c>
      <c r="F26" s="19">
        <v>2.1</v>
      </c>
      <c r="G26" s="19">
        <v>1.8</v>
      </c>
      <c r="H26" s="19">
        <v>2</v>
      </c>
      <c r="I26" s="19">
        <v>2</v>
      </c>
      <c r="J26" s="19">
        <v>2.1</v>
      </c>
      <c r="K26" s="19">
        <v>2</v>
      </c>
      <c r="L26" s="19">
        <v>2.1</v>
      </c>
      <c r="M26" s="19">
        <v>2.2000000000000002</v>
      </c>
    </row>
    <row r="27" spans="1:14" s="7" customFormat="1" x14ac:dyDescent="0.45">
      <c r="A27" s="13" t="s">
        <v>16</v>
      </c>
      <c r="B27" s="13" t="s">
        <v>14</v>
      </c>
      <c r="C27" s="23">
        <v>125.4</v>
      </c>
      <c r="D27" s="18">
        <v>127.4</v>
      </c>
      <c r="E27" s="18">
        <v>125.4</v>
      </c>
      <c r="F27" s="18">
        <v>125.3</v>
      </c>
      <c r="G27" s="18">
        <v>126.3</v>
      </c>
      <c r="H27" s="18">
        <v>127.4</v>
      </c>
      <c r="I27" s="18">
        <v>126.4</v>
      </c>
      <c r="J27" s="18">
        <v>126.8</v>
      </c>
      <c r="K27" s="18">
        <v>127.6</v>
      </c>
      <c r="L27" s="18">
        <v>126.5</v>
      </c>
      <c r="M27" s="18">
        <v>127</v>
      </c>
    </row>
    <row r="28" spans="1:14" s="7" customFormat="1" x14ac:dyDescent="0.45">
      <c r="A28" s="14"/>
      <c r="B28" s="14" t="s">
        <v>15</v>
      </c>
      <c r="C28" s="24">
        <v>2.4</v>
      </c>
      <c r="D28" s="19">
        <v>2.2000000000000002</v>
      </c>
      <c r="E28" s="19">
        <v>2.2999999999999998</v>
      </c>
      <c r="F28" s="19">
        <v>2.4</v>
      </c>
      <c r="G28" s="19">
        <v>1.4</v>
      </c>
      <c r="H28" s="19">
        <v>2.1</v>
      </c>
      <c r="I28" s="19">
        <v>2.2999999999999998</v>
      </c>
      <c r="J28" s="19">
        <v>2.2999999999999998</v>
      </c>
      <c r="K28" s="19">
        <v>2.1</v>
      </c>
      <c r="L28" s="19">
        <v>2.4</v>
      </c>
      <c r="M28" s="19">
        <v>2.2999999999999998</v>
      </c>
    </row>
    <row r="29" spans="1:14" s="7" customFormat="1" x14ac:dyDescent="0.45">
      <c r="A29" s="13" t="s">
        <v>17</v>
      </c>
      <c r="B29" s="13" t="s">
        <v>14</v>
      </c>
      <c r="C29" s="23">
        <v>126.3</v>
      </c>
      <c r="D29" s="18">
        <v>129</v>
      </c>
      <c r="E29" s="18">
        <v>126.7</v>
      </c>
      <c r="F29" s="18">
        <v>127.2</v>
      </c>
      <c r="G29" s="18">
        <v>126.6</v>
      </c>
      <c r="H29" s="18">
        <v>128.4</v>
      </c>
      <c r="I29" s="18">
        <v>128.4</v>
      </c>
      <c r="J29" s="18">
        <v>128</v>
      </c>
      <c r="K29" s="18">
        <v>128.69999999999999</v>
      </c>
      <c r="L29" s="18">
        <v>128.69999999999999</v>
      </c>
      <c r="M29" s="18">
        <v>128.19999999999999</v>
      </c>
    </row>
    <row r="30" spans="1:14" s="7" customFormat="1" x14ac:dyDescent="0.45">
      <c r="A30" s="14"/>
      <c r="B30" s="14" t="s">
        <v>15</v>
      </c>
      <c r="C30" s="24">
        <v>2.4</v>
      </c>
      <c r="D30" s="19">
        <v>1.9</v>
      </c>
      <c r="E30" s="19">
        <v>2.1</v>
      </c>
      <c r="F30" s="19">
        <v>2.1</v>
      </c>
      <c r="G30" s="19">
        <v>2.1</v>
      </c>
      <c r="H30" s="19">
        <v>1.9</v>
      </c>
      <c r="I30" s="19">
        <v>2</v>
      </c>
      <c r="J30" s="19">
        <v>2</v>
      </c>
      <c r="K30" s="19">
        <v>1.9</v>
      </c>
      <c r="L30" s="19">
        <v>1.9</v>
      </c>
      <c r="M30" s="19">
        <v>2.1</v>
      </c>
    </row>
    <row r="31" spans="1:14" s="7" customFormat="1" x14ac:dyDescent="0.45">
      <c r="A31" s="13" t="s">
        <v>18</v>
      </c>
      <c r="B31" s="13" t="s">
        <v>14</v>
      </c>
      <c r="C31" s="23">
        <v>126.6</v>
      </c>
      <c r="D31" s="18">
        <v>129.4</v>
      </c>
      <c r="E31" s="18">
        <v>127.6</v>
      </c>
      <c r="F31" s="18">
        <v>127.6</v>
      </c>
      <c r="G31" s="18">
        <v>127.8</v>
      </c>
      <c r="H31" s="18">
        <v>129</v>
      </c>
      <c r="I31" s="18">
        <v>128.9</v>
      </c>
      <c r="J31" s="18">
        <v>128.69999999999999</v>
      </c>
      <c r="K31" s="18">
        <v>129.19999999999999</v>
      </c>
      <c r="L31" s="18">
        <v>129</v>
      </c>
      <c r="M31" s="18">
        <v>128.80000000000001</v>
      </c>
    </row>
    <row r="32" spans="1:14" s="7" customFormat="1" x14ac:dyDescent="0.45">
      <c r="A32" s="14"/>
      <c r="B32" s="14" t="s">
        <v>15</v>
      </c>
      <c r="C32" s="24">
        <v>2.6</v>
      </c>
      <c r="D32" s="19">
        <v>1.7</v>
      </c>
      <c r="E32" s="19">
        <v>2.1</v>
      </c>
      <c r="F32" s="19">
        <v>2.2000000000000002</v>
      </c>
      <c r="G32" s="19">
        <v>1.5</v>
      </c>
      <c r="H32" s="19">
        <v>1.9</v>
      </c>
      <c r="I32" s="19">
        <v>1.9</v>
      </c>
      <c r="J32" s="19">
        <v>1.9</v>
      </c>
      <c r="K32" s="19">
        <v>1.8</v>
      </c>
      <c r="L32" s="19">
        <v>2</v>
      </c>
      <c r="M32" s="19">
        <v>2</v>
      </c>
    </row>
    <row r="33" spans="1:13" s="7" customFormat="1" x14ac:dyDescent="0.45">
      <c r="A33" s="13" t="s">
        <v>19</v>
      </c>
      <c r="B33" s="13" t="s">
        <v>14</v>
      </c>
      <c r="C33" s="23">
        <v>503.8</v>
      </c>
      <c r="D33" s="18">
        <v>514.5</v>
      </c>
      <c r="E33" s="18">
        <v>505.9</v>
      </c>
      <c r="F33" s="18">
        <v>506.6</v>
      </c>
      <c r="G33" s="18">
        <v>507.3</v>
      </c>
      <c r="H33" s="18">
        <v>512.70000000000005</v>
      </c>
      <c r="I33" s="18">
        <v>511.7</v>
      </c>
      <c r="J33" s="18">
        <v>511</v>
      </c>
      <c r="K33" s="18">
        <v>513.9</v>
      </c>
      <c r="L33" s="18">
        <v>512.6</v>
      </c>
      <c r="M33" s="18">
        <v>511.9</v>
      </c>
    </row>
    <row r="34" spans="1:13" s="7" customFormat="1" x14ac:dyDescent="0.45">
      <c r="A34" s="14"/>
      <c r="B34" s="14" t="s">
        <v>15</v>
      </c>
      <c r="C34" s="19">
        <v>7.9</v>
      </c>
      <c r="D34" s="19">
        <v>5.7</v>
      </c>
      <c r="E34" s="19">
        <v>6.4</v>
      </c>
      <c r="F34" s="19">
        <v>6.7</v>
      </c>
      <c r="G34" s="19">
        <v>4.8</v>
      </c>
      <c r="H34" s="19">
        <v>5.9</v>
      </c>
      <c r="I34" s="19">
        <v>5.8</v>
      </c>
      <c r="J34" s="19">
        <v>6.3</v>
      </c>
      <c r="K34" s="19">
        <v>5.7</v>
      </c>
      <c r="L34" s="19">
        <v>6.3</v>
      </c>
      <c r="M34" s="19">
        <v>6.6</v>
      </c>
    </row>
    <row r="35" spans="1:13" s="7" customFormat="1" x14ac:dyDescent="0.45">
      <c r="A35" s="13" t="s">
        <v>20</v>
      </c>
      <c r="B35" s="13" t="s">
        <v>14</v>
      </c>
      <c r="C35" s="21">
        <v>3.34</v>
      </c>
      <c r="D35" s="21">
        <v>3.73</v>
      </c>
      <c r="E35" s="21">
        <v>3.41</v>
      </c>
      <c r="F35" s="21">
        <v>3.55</v>
      </c>
      <c r="G35" s="21">
        <v>3.48</v>
      </c>
      <c r="H35" s="21">
        <v>3.72</v>
      </c>
      <c r="I35" s="21">
        <v>3.68</v>
      </c>
      <c r="J35" s="21">
        <v>3.62</v>
      </c>
      <c r="K35" s="21">
        <v>3.72</v>
      </c>
      <c r="L35" s="21">
        <v>3.72</v>
      </c>
      <c r="M35" s="21">
        <v>3.67</v>
      </c>
    </row>
    <row r="36" spans="1:13" s="7" customFormat="1" x14ac:dyDescent="0.45">
      <c r="A36" s="14"/>
      <c r="B36" s="14" t="s">
        <v>15</v>
      </c>
      <c r="C36" s="20">
        <v>0.43</v>
      </c>
      <c r="D36" s="20">
        <v>0.26</v>
      </c>
      <c r="E36" s="20">
        <v>0.4</v>
      </c>
      <c r="F36" s="20">
        <v>0.33</v>
      </c>
      <c r="G36" s="20">
        <v>0.33</v>
      </c>
      <c r="H36" s="20">
        <v>0.27</v>
      </c>
      <c r="I36" s="20">
        <v>0.31</v>
      </c>
      <c r="J36" s="20">
        <v>0.33</v>
      </c>
      <c r="K36" s="20">
        <v>0.28999999999999998</v>
      </c>
      <c r="L36" s="20">
        <v>0.28000000000000003</v>
      </c>
      <c r="M36" s="20">
        <v>0.31</v>
      </c>
    </row>
    <row r="37" spans="1:13" s="7" customFormat="1" x14ac:dyDescent="0.45">
      <c r="A37" s="13" t="s">
        <v>21</v>
      </c>
      <c r="B37" s="13" t="s">
        <v>14</v>
      </c>
      <c r="C37" s="21">
        <v>3.66</v>
      </c>
      <c r="D37" s="21">
        <v>3.86</v>
      </c>
      <c r="E37" s="21">
        <v>3.71</v>
      </c>
      <c r="F37" s="21">
        <v>3.77</v>
      </c>
      <c r="G37" s="21">
        <v>3.61</v>
      </c>
      <c r="H37" s="21">
        <v>3.85</v>
      </c>
      <c r="I37" s="21">
        <v>3.83</v>
      </c>
      <c r="J37" s="21">
        <v>3.81</v>
      </c>
      <c r="K37" s="21">
        <v>3.85</v>
      </c>
      <c r="L37" s="21">
        <v>3.82</v>
      </c>
      <c r="M37" s="21">
        <v>3.83</v>
      </c>
    </row>
    <row r="38" spans="1:13" s="7" customFormat="1" x14ac:dyDescent="0.45">
      <c r="A38" s="14"/>
      <c r="B38" s="14" t="s">
        <v>15</v>
      </c>
      <c r="C38" s="20">
        <v>0.28000000000000003</v>
      </c>
      <c r="D38" s="20">
        <v>0.17</v>
      </c>
      <c r="E38" s="20">
        <v>0.26</v>
      </c>
      <c r="F38" s="20">
        <v>0.24</v>
      </c>
      <c r="G38" s="20">
        <v>0.32</v>
      </c>
      <c r="H38" s="20">
        <v>0.19</v>
      </c>
      <c r="I38" s="20">
        <v>0.21</v>
      </c>
      <c r="J38" s="20">
        <v>0.21</v>
      </c>
      <c r="K38" s="20">
        <v>0.21</v>
      </c>
      <c r="L38" s="20">
        <v>0.22</v>
      </c>
      <c r="M38" s="20">
        <v>0.21</v>
      </c>
    </row>
    <row r="39" spans="1:13" s="7" customFormat="1" x14ac:dyDescent="0.45">
      <c r="A39" s="13" t="s">
        <v>22</v>
      </c>
      <c r="B39" s="13" t="s">
        <v>14</v>
      </c>
      <c r="C39" s="21">
        <v>3.49</v>
      </c>
      <c r="D39" s="21">
        <v>3.79</v>
      </c>
      <c r="E39" s="21">
        <v>3.55</v>
      </c>
      <c r="F39" s="21">
        <v>3.64</v>
      </c>
      <c r="G39" s="21">
        <v>3.56</v>
      </c>
      <c r="H39" s="21">
        <v>3.78</v>
      </c>
      <c r="I39" s="21">
        <v>3.74</v>
      </c>
      <c r="J39" s="21">
        <v>3.71</v>
      </c>
      <c r="K39" s="21">
        <v>3.78</v>
      </c>
      <c r="L39" s="21">
        <v>3.76</v>
      </c>
      <c r="M39" s="21">
        <v>3.74</v>
      </c>
    </row>
    <row r="40" spans="1:13" s="7" customFormat="1" x14ac:dyDescent="0.45">
      <c r="A40" s="14"/>
      <c r="B40" s="14" t="s">
        <v>15</v>
      </c>
      <c r="C40" s="20">
        <v>0.33</v>
      </c>
      <c r="D40" s="20">
        <v>0.21</v>
      </c>
      <c r="E40" s="20">
        <v>0.31</v>
      </c>
      <c r="F40" s="20">
        <v>0.27</v>
      </c>
      <c r="G40" s="20">
        <v>0.26</v>
      </c>
      <c r="H40" s="20">
        <v>0.22</v>
      </c>
      <c r="I40" s="20">
        <v>0.24</v>
      </c>
      <c r="J40" s="20">
        <v>0.25</v>
      </c>
      <c r="K40" s="20">
        <v>0.23</v>
      </c>
      <c r="L40" s="20">
        <v>0.24</v>
      </c>
      <c r="M40" s="20">
        <v>0.25</v>
      </c>
    </row>
    <row r="41" spans="1:13" s="9" customFormat="1" x14ac:dyDescent="0.45">
      <c r="A41" s="29" t="s">
        <v>25</v>
      </c>
      <c r="B41" s="29"/>
      <c r="C41" s="30">
        <v>40</v>
      </c>
      <c r="D41" s="30">
        <v>5153</v>
      </c>
      <c r="E41" s="30">
        <v>2124</v>
      </c>
      <c r="F41" s="30">
        <v>1575</v>
      </c>
      <c r="G41" s="30">
        <v>13</v>
      </c>
      <c r="H41" s="30">
        <v>9580</v>
      </c>
      <c r="I41" s="30">
        <v>480</v>
      </c>
      <c r="J41" s="30">
        <v>2575</v>
      </c>
      <c r="K41" s="30">
        <v>798</v>
      </c>
      <c r="L41" s="30">
        <v>328</v>
      </c>
      <c r="M41" s="30">
        <v>22666</v>
      </c>
    </row>
    <row r="42" spans="1:13" s="11" customFormat="1" ht="84" customHeight="1" x14ac:dyDescent="0.4">
      <c r="A42" s="33" t="s">
        <v>26</v>
      </c>
      <c r="B42" s="33"/>
      <c r="C42" s="33"/>
      <c r="D42" s="33"/>
      <c r="E42" s="33"/>
      <c r="F42" s="33"/>
      <c r="G42" s="33"/>
      <c r="H42" s="33"/>
      <c r="I42" s="33"/>
      <c r="J42" s="33"/>
      <c r="K42" s="33"/>
      <c r="L42" s="33"/>
      <c r="M42" s="33"/>
    </row>
    <row r="43" spans="1:13" s="11" customFormat="1" ht="12" customHeight="1" x14ac:dyDescent="0.35">
      <c r="A43" s="12"/>
      <c r="B43" s="10"/>
      <c r="C43" s="10"/>
      <c r="D43" s="10"/>
      <c r="E43" s="10"/>
      <c r="F43" s="10"/>
      <c r="G43" s="10"/>
      <c r="H43" s="10"/>
      <c r="I43" s="10"/>
      <c r="J43" s="10"/>
      <c r="K43" s="10"/>
      <c r="L43" s="10"/>
      <c r="M43" s="10"/>
    </row>
    <row r="44" spans="1:13" ht="12" customHeight="1" x14ac:dyDescent="0.45">
      <c r="A44" s="5"/>
      <c r="B44" s="5"/>
      <c r="C44" s="5"/>
    </row>
  </sheetData>
  <mergeCells count="5">
    <mergeCell ref="A1:M1"/>
    <mergeCell ref="A3:M3"/>
    <mergeCell ref="A42:M42"/>
    <mergeCell ref="A5:B5"/>
    <mergeCell ref="A24:B24"/>
  </mergeCells>
  <printOptions horizontalCentered="1"/>
  <pageMargins left="0.25" right="0.25" top="0.75" bottom="0.75" header="0.3" footer="0.3"/>
  <pageSetup scale="70" fitToWidth="0" fitToHeight="0" orientation="landscape" r:id="rId1"/>
  <headerFooter>
    <oddFooter>&amp;L&amp;9Source: AAMC &amp;D&amp;R&amp;9©2021 Association of American Medical Colleges.
This data may be reproduced and distributed with attribution for educational, noncommercial purposes only.</oddFooter>
  </headerFooter>
  <rowBreaks count="1" manualBreakCount="1">
    <brk id="23"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FACTS Table A-18</vt:lpstr>
      <vt:lpstr>'FACTS Table A-18'!Print_Area</vt:lpstr>
      <vt:lpstr>'FACTS Table A-18'!Print_Titles</vt:lpstr>
    </vt:vector>
  </TitlesOfParts>
  <Company>AAMC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tempadmin</dc:creator>
  <cp:lastModifiedBy>Brianna Gunter</cp:lastModifiedBy>
  <cp:lastPrinted>2014-12-15T13:03:43Z</cp:lastPrinted>
  <dcterms:created xsi:type="dcterms:W3CDTF">2012-02-29T16:53:38Z</dcterms:created>
  <dcterms:modified xsi:type="dcterms:W3CDTF">2021-11-16T15:42:51Z</dcterms:modified>
</cp:coreProperties>
</file>