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6148" windowHeight="13740" tabRatio="500" activeTab="3"/>
  </bookViews>
  <sheets>
    <sheet name="LattE" sheetId="1" r:id="rId1"/>
    <sheet name="vinci" sheetId="2" r:id="rId2"/>
    <sheet name="vinci_v2l" sheetId="3" r:id="rId3"/>
    <sheet name="vinci_mic" sheetId="4" r:id="rId4"/>
  </sheets>
  <calcPr calcId="144525"/>
</workbook>
</file>

<file path=xl/sharedStrings.xml><?xml version="1.0" encoding="utf-8"?>
<sst xmlns="http://schemas.openxmlformats.org/spreadsheetml/2006/main" count="472" uniqueCount="233">
  <si>
    <t>filename</t>
  </si>
  <si>
    <t>result</t>
  </si>
  <si>
    <t>#vbool</t>
  </si>
  <si>
    <t>#vnum</t>
  </si>
  <si>
    <t>#ineq</t>
  </si>
  <si>
    <t>#bunches</t>
  </si>
  <si>
    <t>#fact</t>
  </si>
  <si>
    <t>#calls</t>
  </si>
  <si>
    <t>#reuse</t>
  </si>
  <si>
    <t>avg dims</t>
  </si>
  <si>
    <t>max dims</t>
  </si>
  <si>
    <t>time</t>
  </si>
  <si>
    <t>../Benchmarks/tcas.i/output/10.smt</t>
  </si>
  <si>
    <t>../Benchmarks/tcas.i/output/100.smt</t>
  </si>
  <si>
    <t>../Benchmarks/tcas.i/output/101.smt</t>
  </si>
  <si>
    <t>../Benchmarks/tcas.i/output/102.smt</t>
  </si>
  <si>
    <t>../Benchmarks/tcas.i/output/103.smt</t>
  </si>
  <si>
    <t>../Benchmarks/tcas.i/output/104.smt</t>
  </si>
  <si>
    <t>../Benchmarks/tcas.i/output/105.smt</t>
  </si>
  <si>
    <t>../Benchmarks/tcas.i/output/106.smt</t>
  </si>
  <si>
    <t>../Benchmarks/tcas.i/output/107.smt</t>
  </si>
  <si>
    <t>../Benchmarks/tcas.i/output/108.smt</t>
  </si>
  <si>
    <t>../Benchmarks/tcas.i/output/11.smt</t>
  </si>
  <si>
    <t>../Benchmarks/tcas.i/output/12.smt</t>
  </si>
  <si>
    <t>../Benchmarks/tcas.i/output/13.smt</t>
  </si>
  <si>
    <t>../Benchmarks/tcas.i/output/14.smt</t>
  </si>
  <si>
    <t>../Benchmarks/tcas.i/output/15.smt</t>
  </si>
  <si>
    <t>../Benchmarks/tcas.i/output/16.smt</t>
  </si>
  <si>
    <t>../Benchmarks/tcas.i/output/17.smt</t>
  </si>
  <si>
    <t>../Benchmarks/tcas.i/output/18.smt</t>
  </si>
  <si>
    <t>../Benchmarks/tcas.i/output/19.smt</t>
  </si>
  <si>
    <t>../Benchmarks/tcas.i/output/2.smt</t>
  </si>
  <si>
    <t>../Benchmarks/tcas.i/output/20.smt</t>
  </si>
  <si>
    <t>../Benchmarks/tcas.i/output/21.smt</t>
  </si>
  <si>
    <t>../Benchmarks/tcas.i/output/22.smt</t>
  </si>
  <si>
    <t>../Benchmarks/tcas.i/output/23.smt</t>
  </si>
  <si>
    <t>../Benchmarks/tcas.i/output/24.smt</t>
  </si>
  <si>
    <t>../Benchmarks/tcas.i/output/25.smt</t>
  </si>
  <si>
    <t>../Benchmarks/tcas.i/output/26.smt</t>
  </si>
  <si>
    <t>../Benchmarks/tcas.i/output/27.smt</t>
  </si>
  <si>
    <t>../Benchmarks/tcas.i/output/28.smt</t>
  </si>
  <si>
    <t>../Benchmarks/tcas.i/output/29.smt</t>
  </si>
  <si>
    <t>../Benchmarks/tcas.i/output/3.smt</t>
  </si>
  <si>
    <t>../Benchmarks/tcas.i/output/30.smt</t>
  </si>
  <si>
    <t>../Benchmarks/tcas.i/output/31.smt</t>
  </si>
  <si>
    <t>../Benchmarks/tcas.i/output/32.smt</t>
  </si>
  <si>
    <t>../Benchmarks/tcas.i/output/33.smt</t>
  </si>
  <si>
    <t>../Benchmarks/tcas.i/output/34.smt</t>
  </si>
  <si>
    <t>../Benchmarks/tcas.i/output/35.smt</t>
  </si>
  <si>
    <t>../Benchmarks/tcas.i/output/36.smt</t>
  </si>
  <si>
    <t>../Benchmarks/tcas.i/output/37.smt</t>
  </si>
  <si>
    <t>../Benchmarks/tcas.i/output/38.smt</t>
  </si>
  <si>
    <t>../Benchmarks/tcas.i/output/39.smt</t>
  </si>
  <si>
    <t>../Benchmarks/tcas.i/output/4.smt</t>
  </si>
  <si>
    <t>../Benchmarks/tcas.i/output/40.smt</t>
  </si>
  <si>
    <t>../Benchmarks/tcas.i/output/41.smt</t>
  </si>
  <si>
    <t>../Benchmarks/tcas.i/output/42.smt</t>
  </si>
  <si>
    <t>../Benchmarks/tcas.i/output/43.smt</t>
  </si>
  <si>
    <t>../Benchmarks/tcas.i/output/44.smt</t>
  </si>
  <si>
    <t>../Benchmarks/tcas.i/output/45.smt</t>
  </si>
  <si>
    <t>../Benchmarks/tcas.i/output/46.smt</t>
  </si>
  <si>
    <t>../Benchmarks/tcas.i/output/47.smt</t>
  </si>
  <si>
    <t>../Benchmarks/tcas.i/output/48.smt</t>
  </si>
  <si>
    <t>../Benchmarks/tcas.i/output/49.smt</t>
  </si>
  <si>
    <t>../Benchmarks/tcas.i/output/5.smt</t>
  </si>
  <si>
    <t>../Benchmarks/tcas.i/output/50.smt</t>
  </si>
  <si>
    <t>../Benchmarks/tcas.i/output/51.smt</t>
  </si>
  <si>
    <t>../Benchmarks/tcas.i/output/52.smt</t>
  </si>
  <si>
    <t>../Benchmarks/tcas.i/output/53.smt</t>
  </si>
  <si>
    <t>../Benchmarks/tcas.i/output/54.smt</t>
  </si>
  <si>
    <t>../Benchmarks/tcas.i/output/55.smt</t>
  </si>
  <si>
    <t>../Benchmarks/tcas.i/output/56.smt</t>
  </si>
  <si>
    <t>../Benchmarks/tcas.i/output/57.smt</t>
  </si>
  <si>
    <t>../Benchmarks/tcas.i/output/58.smt</t>
  </si>
  <si>
    <t>../Benchmarks/tcas.i/output/59.smt</t>
  </si>
  <si>
    <t>../Benchmarks/tcas.i/output/6.smt</t>
  </si>
  <si>
    <t>../Benchmarks/tcas.i/output/60.smt</t>
  </si>
  <si>
    <t>../Benchmarks/tcas.i/output/61.smt</t>
  </si>
  <si>
    <t>../Benchmarks/tcas.i/output/62.smt</t>
  </si>
  <si>
    <t>../Benchmarks/tcas.i/output/63.smt</t>
  </si>
  <si>
    <t>../Benchmarks/tcas.i/output/64.smt</t>
  </si>
  <si>
    <t>../Benchmarks/tcas.i/output/65.smt</t>
  </si>
  <si>
    <t>../Benchmarks/tcas.i/output/66.smt</t>
  </si>
  <si>
    <t>../Benchmarks/tcas.i/output/67.smt</t>
  </si>
  <si>
    <t>../Benchmarks/tcas.i/output/68.smt</t>
  </si>
  <si>
    <t>../Benchmarks/tcas.i/output/69.smt</t>
  </si>
  <si>
    <t>../Benchmarks/tcas.i/output/7.smt</t>
  </si>
  <si>
    <t>../Benchmarks/tcas.i/output/70.smt</t>
  </si>
  <si>
    <t>../Benchmarks/tcas.i/output/71.smt</t>
  </si>
  <si>
    <t>../Benchmarks/tcas.i/output/72.smt</t>
  </si>
  <si>
    <t>../Benchmarks/tcas.i/output/73.smt</t>
  </si>
  <si>
    <t>../Benchmarks/tcas.i/output/74.smt</t>
  </si>
  <si>
    <t>../Benchmarks/tcas.i/output/75.smt</t>
  </si>
  <si>
    <t>../Benchmarks/tcas.i/output/76.smt</t>
  </si>
  <si>
    <t>../Benchmarks/tcas.i/output/77.smt</t>
  </si>
  <si>
    <t>../Benchmarks/tcas.i/output/78.smt</t>
  </si>
  <si>
    <t>../Benchmarks/tcas.i/output/79.smt</t>
  </si>
  <si>
    <t>../Benchmarks/tcas.i/output/8.smt</t>
  </si>
  <si>
    <t>../Benchmarks/tcas.i/output/80.smt</t>
  </si>
  <si>
    <t>../Benchmarks/tcas.i/output/81.smt</t>
  </si>
  <si>
    <t>../Benchmarks/tcas.i/output/82.smt</t>
  </si>
  <si>
    <t>../Benchmarks/tcas.i/output/83.smt</t>
  </si>
  <si>
    <t>../Benchmarks/tcas.i/output/84.smt</t>
  </si>
  <si>
    <t>../Benchmarks/tcas.i/output/85.smt</t>
  </si>
  <si>
    <t>../Benchmarks/tcas.i/output/86.smt</t>
  </si>
  <si>
    <t>../Benchmarks/tcas.i/output/87.smt</t>
  </si>
  <si>
    <t>../Benchmarks/tcas.i/output/88.smt</t>
  </si>
  <si>
    <t>../Benchmarks/tcas.i/output/89.smt</t>
  </si>
  <si>
    <t>../Benchmarks/tcas.i/output/9.smt</t>
  </si>
  <si>
    <t>../Benchmarks/tcas.i/output/90.smt</t>
  </si>
  <si>
    <t>../Benchmarks/tcas.i/output/91.smt</t>
  </si>
  <si>
    <t>../Benchmarks/tcas.i/output/92.smt</t>
  </si>
  <si>
    <t>../Benchmarks/tcas.i/output/93.smt</t>
  </si>
  <si>
    <t>../Benchmarks/tcas.i/output/94.smt</t>
  </si>
  <si>
    <t>../Benchmarks/tcas.i/output/95.smt</t>
  </si>
  <si>
    <t>../Benchmarks/tcas.i/output/96.smt</t>
  </si>
  <si>
    <t>../Benchmarks/tcas.i/output/97.smt</t>
  </si>
  <si>
    <t>../Benchmarks/tcas.i/output/98.smt</t>
  </si>
  <si>
    <t>../Benchmarks/tcas.i/output/99.smt</t>
  </si>
  <si>
    <t>LB</t>
  </si>
  <si>
    <t>UB</t>
  </si>
  <si>
    <t>e_r</t>
  </si>
  <si>
    <t>e_l</t>
  </si>
  <si>
    <t>e_u</t>
  </si>
  <si>
    <t>lb</t>
  </si>
  <si>
    <t>ub</t>
  </si>
  <si>
    <t>benchmarks/tcas.i/output/10.smt</t>
  </si>
  <si>
    <t>benchmarks/tcas.i/output/100.smt</t>
  </si>
  <si>
    <t>benchmarks/tcas.i/output/101.smt</t>
  </si>
  <si>
    <t>benchmarks/tcas.i/output/102.smt</t>
  </si>
  <si>
    <t>benchmarks/tcas.i/output/103.smt</t>
  </si>
  <si>
    <t>benchmarks/tcas.i/output/104.smt</t>
  </si>
  <si>
    <t>benchmarks/tcas.i/output/105.smt</t>
  </si>
  <si>
    <t>benchmarks/tcas.i/output/106.smt</t>
  </si>
  <si>
    <t>benchmarks/tcas.i/output/107.smt</t>
  </si>
  <si>
    <t>benchmarks/tcas.i/output/108.smt</t>
  </si>
  <si>
    <t>benchmarks/tcas.i/output/11.smt</t>
  </si>
  <si>
    <t>benchmarks/tcas.i/output/12.smt</t>
  </si>
  <si>
    <t>benchmarks/tcas.i/output/13.smt</t>
  </si>
  <si>
    <t>benchmarks/tcas.i/output/14.smt</t>
  </si>
  <si>
    <t>benchmarks/tcas.i/output/15.smt</t>
  </si>
  <si>
    <t>benchmarks/tcas.i/output/16.smt</t>
  </si>
  <si>
    <t>benchmarks/tcas.i/output/17.smt</t>
  </si>
  <si>
    <t>benchmarks/tcas.i/output/18.smt</t>
  </si>
  <si>
    <t>benchmarks/tcas.i/output/19.smt</t>
  </si>
  <si>
    <t>benchmarks/tcas.i/output/2.smt</t>
  </si>
  <si>
    <t>benchmarks/tcas.i/output/20.smt</t>
  </si>
  <si>
    <t>benchmarks/tcas.i/output/21.smt</t>
  </si>
  <si>
    <t>benchmarks/tcas.i/output/22.smt</t>
  </si>
  <si>
    <t>benchmarks/tcas.i/output/23.smt</t>
  </si>
  <si>
    <t>benchmarks/tcas.i/output/24.smt</t>
  </si>
  <si>
    <t>benchmarks/tcas.i/output/25.smt</t>
  </si>
  <si>
    <t>benchmarks/tcas.i/output/26.smt</t>
  </si>
  <si>
    <t>benchmarks/tcas.i/output/27.smt</t>
  </si>
  <si>
    <t>benchmarks/tcas.i/output/28.smt</t>
  </si>
  <si>
    <t>benchmarks/tcas.i/output/29.smt</t>
  </si>
  <si>
    <t>benchmarks/tcas.i/output/3.smt</t>
  </si>
  <si>
    <t>benchmarks/tcas.i/output/30.smt</t>
  </si>
  <si>
    <t>benchmarks/tcas.i/output/31.smt</t>
  </si>
  <si>
    <t>benchmarks/tcas.i/output/32.smt</t>
  </si>
  <si>
    <t>benchmarks/tcas.i/output/33.smt</t>
  </si>
  <si>
    <t>benchmarks/tcas.i/output/34.smt</t>
  </si>
  <si>
    <t>benchmarks/tcas.i/output/35.smt</t>
  </si>
  <si>
    <t>benchmarks/tcas.i/output/36.smt</t>
  </si>
  <si>
    <t>benchmarks/tcas.i/output/37.smt</t>
  </si>
  <si>
    <t>benchmarks/tcas.i/output/38.smt</t>
  </si>
  <si>
    <t>benchmarks/tcas.i/output/39.smt</t>
  </si>
  <si>
    <t>benchmarks/tcas.i/output/4.smt</t>
  </si>
  <si>
    <t>benchmarks/tcas.i/output/40.smt</t>
  </si>
  <si>
    <t>benchmarks/tcas.i/output/41.smt</t>
  </si>
  <si>
    <t>benchmarks/tcas.i/output/42.smt</t>
  </si>
  <si>
    <t>benchmarks/tcas.i/output/43.smt</t>
  </si>
  <si>
    <t>benchmarks/tcas.i/output/44.smt</t>
  </si>
  <si>
    <t>benchmarks/tcas.i/output/45.smt</t>
  </si>
  <si>
    <t>benchmarks/tcas.i/output/46.smt</t>
  </si>
  <si>
    <t>benchmarks/tcas.i/output/47.smt</t>
  </si>
  <si>
    <t>benchmarks/tcas.i/output/48.smt</t>
  </si>
  <si>
    <t>benchmarks/tcas.i/output/49.smt</t>
  </si>
  <si>
    <t>benchmarks/tcas.i/output/5.smt</t>
  </si>
  <si>
    <t>benchmarks/tcas.i/output/50.smt</t>
  </si>
  <si>
    <t>benchmarks/tcas.i/output/51.smt</t>
  </si>
  <si>
    <t>benchmarks/tcas.i/output/52.smt</t>
  </si>
  <si>
    <t>benchmarks/tcas.i/output/53.smt</t>
  </si>
  <si>
    <t>benchmarks/tcas.i/output/54.smt</t>
  </si>
  <si>
    <t>benchmarks/tcas.i/output/55.smt</t>
  </si>
  <si>
    <t>benchmarks/tcas.i/output/56.smt</t>
  </si>
  <si>
    <t>benchmarks/tcas.i/output/57.smt</t>
  </si>
  <si>
    <t>benchmarks/tcas.i/output/58.smt</t>
  </si>
  <si>
    <t>benchmarks/tcas.i/output/59.smt</t>
  </si>
  <si>
    <t>benchmarks/tcas.i/output/6.smt</t>
  </si>
  <si>
    <t>benchmarks/tcas.i/output/60.smt</t>
  </si>
  <si>
    <t>benchmarks/tcas.i/output/61.smt</t>
  </si>
  <si>
    <t>benchmarks/tcas.i/output/62.smt</t>
  </si>
  <si>
    <t>benchmarks/tcas.i/output/63.smt</t>
  </si>
  <si>
    <t>benchmarks/tcas.i/output/64.smt</t>
  </si>
  <si>
    <t>benchmarks/tcas.i/output/65.smt</t>
  </si>
  <si>
    <t>benchmarks/tcas.i/output/66.smt</t>
  </si>
  <si>
    <t>benchmarks/tcas.i/output/67.smt</t>
  </si>
  <si>
    <t>benchmarks/tcas.i/output/68.smt</t>
  </si>
  <si>
    <t>benchmarks/tcas.i/output/69.smt</t>
  </si>
  <si>
    <t>benchmarks/tcas.i/output/7.smt</t>
  </si>
  <si>
    <t>benchmarks/tcas.i/output/70.smt</t>
  </si>
  <si>
    <t>benchmarks/tcas.i/output/71.smt</t>
  </si>
  <si>
    <t>benchmarks/tcas.i/output/72.smt</t>
  </si>
  <si>
    <t>benchmarks/tcas.i/output/73.smt</t>
  </si>
  <si>
    <t>benchmarks/tcas.i/output/74.smt</t>
  </si>
  <si>
    <t>benchmarks/tcas.i/output/75.smt</t>
  </si>
  <si>
    <t>benchmarks/tcas.i/output/76.smt</t>
  </si>
  <si>
    <t>benchmarks/tcas.i/output/77.smt</t>
  </si>
  <si>
    <t>benchmarks/tcas.i/output/78.smt</t>
  </si>
  <si>
    <t>benchmarks/tcas.i/output/79.smt</t>
  </si>
  <si>
    <t>benchmarks/tcas.i/output/8.smt</t>
  </si>
  <si>
    <t>benchmarks/tcas.i/output/80.smt</t>
  </si>
  <si>
    <t>benchmarks/tcas.i/output/81.smt</t>
  </si>
  <si>
    <t>benchmarks/tcas.i/output/82.smt</t>
  </si>
  <si>
    <t>benchmarks/tcas.i/output/83.smt</t>
  </si>
  <si>
    <t>benchmarks/tcas.i/output/84.smt</t>
  </si>
  <si>
    <t>benchmarks/tcas.i/output/85.smt</t>
  </si>
  <si>
    <t>benchmarks/tcas.i/output/86.smt</t>
  </si>
  <si>
    <t>benchmarks/tcas.i/output/87.smt</t>
  </si>
  <si>
    <t>benchmarks/tcas.i/output/88.smt</t>
  </si>
  <si>
    <t>benchmarks/tcas.i/output/89.smt</t>
  </si>
  <si>
    <t>benchmarks/tcas.i/output/9.smt</t>
  </si>
  <si>
    <t>benchmarks/tcas.i/output/90.smt</t>
  </si>
  <si>
    <t>benchmarks/tcas.i/output/91.smt</t>
  </si>
  <si>
    <t>benchmarks/tcas.i/output/92.smt</t>
  </si>
  <si>
    <t>benchmarks/tcas.i/output/93.smt</t>
  </si>
  <si>
    <t>benchmarks/tcas.i/output/94.smt</t>
  </si>
  <si>
    <t>benchmarks/tcas.i/output/95.smt</t>
  </si>
  <si>
    <t>benchmarks/tcas.i/output/96.smt</t>
  </si>
  <si>
    <t>benchmarks/tcas.i/output/97.smt</t>
  </si>
  <si>
    <t>benchmarks/tcas.i/output/98.smt</t>
  </si>
  <si>
    <t>benchmarks/tcas.i/output/99.smt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</si>
</sst>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0"/>
      <name val="Arial"/>
      <charset val="134"/>
    </font>
    <font>
      <sz val="10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Border="0" applyAlignment="0" applyProtection="0"/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Border="0" applyAlignment="0" applyProtection="0"/>
    <xf numFmtId="41" fontId="1" fillId="0" borderId="0" applyBorder="0" applyAlignment="0" applyProtection="0"/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Border="0" applyAlignment="0" applyProtection="0"/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 applyAlignment="1"/>
    <xf numFmtId="11" fontId="0" fillId="0" borderId="0" xfId="0" applyNumberFormat="1"/>
    <xf numFmtId="0" fontId="0" fillId="0" borderId="0" xfId="0" applyAlignment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8"/>
  <sheetViews>
    <sheetView workbookViewId="0">
      <selection activeCell="B1" sqref="B$1:B$1048576"/>
    </sheetView>
  </sheetViews>
  <sheetFormatPr defaultColWidth="11.537037037037" defaultRowHeight="13.2"/>
  <cols>
    <col min="1" max="1" width="57.9444444444444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s="2">
        <v>1.82688e+47</v>
      </c>
      <c r="C2">
        <v>0</v>
      </c>
      <c r="D2">
        <v>6</v>
      </c>
      <c r="E2">
        <v>17</v>
      </c>
      <c r="F2">
        <v>1</v>
      </c>
      <c r="G2">
        <v>0</v>
      </c>
      <c r="H2">
        <v>1</v>
      </c>
      <c r="I2">
        <v>0</v>
      </c>
      <c r="J2">
        <v>6</v>
      </c>
      <c r="K2">
        <v>6</v>
      </c>
      <c r="L2">
        <v>0.062</v>
      </c>
    </row>
    <row r="3" spans="1:12">
      <c r="A3" t="s">
        <v>13</v>
      </c>
      <c r="B3" s="2">
        <v>1.91125e+104</v>
      </c>
      <c r="C3">
        <v>0</v>
      </c>
      <c r="D3">
        <v>13</v>
      </c>
      <c r="E3">
        <v>43</v>
      </c>
      <c r="F3">
        <v>8</v>
      </c>
      <c r="G3">
        <v>0</v>
      </c>
      <c r="H3">
        <v>8</v>
      </c>
      <c r="I3">
        <v>0</v>
      </c>
      <c r="J3">
        <v>13</v>
      </c>
      <c r="K3">
        <v>13</v>
      </c>
      <c r="L3">
        <v>6.215</v>
      </c>
    </row>
    <row r="4" spans="1:12">
      <c r="A4" t="s">
        <v>14</v>
      </c>
      <c r="B4" s="2">
        <v>9.55624e+103</v>
      </c>
      <c r="C4">
        <v>0</v>
      </c>
      <c r="D4">
        <v>13</v>
      </c>
      <c r="E4">
        <v>44</v>
      </c>
      <c r="F4">
        <v>8</v>
      </c>
      <c r="G4">
        <v>0</v>
      </c>
      <c r="H4">
        <v>8</v>
      </c>
      <c r="I4">
        <v>0</v>
      </c>
      <c r="J4">
        <v>13</v>
      </c>
      <c r="K4">
        <v>13</v>
      </c>
      <c r="L4">
        <v>4.277</v>
      </c>
    </row>
    <row r="5" spans="1:12">
      <c r="A5" t="s">
        <v>15</v>
      </c>
      <c r="B5" s="2">
        <v>3.10827e+85</v>
      </c>
      <c r="C5">
        <v>0</v>
      </c>
      <c r="D5">
        <v>11</v>
      </c>
      <c r="E5">
        <v>36</v>
      </c>
      <c r="F5">
        <v>8</v>
      </c>
      <c r="G5">
        <v>0</v>
      </c>
      <c r="H5">
        <v>8</v>
      </c>
      <c r="I5">
        <v>0</v>
      </c>
      <c r="J5">
        <v>11</v>
      </c>
      <c r="K5">
        <v>11</v>
      </c>
      <c r="L5">
        <v>2.014</v>
      </c>
    </row>
    <row r="6" spans="1:12">
      <c r="A6" t="s">
        <v>16</v>
      </c>
      <c r="B6" s="2">
        <v>1.91125e+104</v>
      </c>
      <c r="C6">
        <v>0</v>
      </c>
      <c r="D6">
        <v>13</v>
      </c>
      <c r="E6">
        <v>43</v>
      </c>
      <c r="F6">
        <v>8</v>
      </c>
      <c r="G6">
        <v>0</v>
      </c>
      <c r="H6">
        <v>8</v>
      </c>
      <c r="I6">
        <v>0</v>
      </c>
      <c r="J6">
        <v>13</v>
      </c>
      <c r="K6">
        <v>13</v>
      </c>
      <c r="L6">
        <v>7.581</v>
      </c>
    </row>
    <row r="7" spans="1:12">
      <c r="A7" t="s">
        <v>17</v>
      </c>
      <c r="B7" s="2">
        <v>9.55624e+103</v>
      </c>
      <c r="C7">
        <v>0</v>
      </c>
      <c r="D7">
        <v>13</v>
      </c>
      <c r="E7">
        <v>44</v>
      </c>
      <c r="F7">
        <v>8</v>
      </c>
      <c r="G7">
        <v>0</v>
      </c>
      <c r="H7">
        <v>8</v>
      </c>
      <c r="I7">
        <v>0</v>
      </c>
      <c r="J7">
        <v>13</v>
      </c>
      <c r="K7">
        <v>13</v>
      </c>
      <c r="L7">
        <v>7.526</v>
      </c>
    </row>
    <row r="8" spans="1:12">
      <c r="A8" t="s">
        <v>18</v>
      </c>
      <c r="B8" s="2">
        <v>8.50706e+37</v>
      </c>
      <c r="C8">
        <v>0</v>
      </c>
      <c r="D8">
        <v>3</v>
      </c>
      <c r="E8">
        <v>24</v>
      </c>
      <c r="F8">
        <v>1</v>
      </c>
      <c r="G8">
        <v>0</v>
      </c>
      <c r="H8">
        <v>1</v>
      </c>
      <c r="I8">
        <v>0</v>
      </c>
      <c r="J8">
        <v>3</v>
      </c>
      <c r="K8">
        <v>3</v>
      </c>
      <c r="L8">
        <v>0.045</v>
      </c>
    </row>
    <row r="9" spans="1:12">
      <c r="A9" t="s">
        <v>19</v>
      </c>
      <c r="B9" s="2">
        <v>8.50706e+37</v>
      </c>
      <c r="C9">
        <v>0</v>
      </c>
      <c r="D9">
        <v>3</v>
      </c>
      <c r="E9">
        <v>24</v>
      </c>
      <c r="F9">
        <v>2</v>
      </c>
      <c r="G9">
        <v>0</v>
      </c>
      <c r="H9">
        <v>2</v>
      </c>
      <c r="I9">
        <v>0</v>
      </c>
      <c r="J9">
        <v>3</v>
      </c>
      <c r="K9">
        <v>3</v>
      </c>
      <c r="L9">
        <v>0.071</v>
      </c>
    </row>
    <row r="10" spans="1:12">
      <c r="A10" t="s">
        <v>20</v>
      </c>
      <c r="B10" s="2">
        <v>3.96141e+28</v>
      </c>
      <c r="C10">
        <v>0</v>
      </c>
      <c r="D10">
        <v>3</v>
      </c>
      <c r="E10">
        <v>24</v>
      </c>
      <c r="F10">
        <v>1</v>
      </c>
      <c r="G10">
        <v>0</v>
      </c>
      <c r="H10">
        <v>1</v>
      </c>
      <c r="I10">
        <v>0</v>
      </c>
      <c r="J10">
        <v>3</v>
      </c>
      <c r="K10">
        <v>3</v>
      </c>
      <c r="L10">
        <v>0.045</v>
      </c>
    </row>
    <row r="11" spans="1:12">
      <c r="A11" t="s">
        <v>21</v>
      </c>
      <c r="B11" s="2">
        <v>2147480000</v>
      </c>
      <c r="C11">
        <v>0</v>
      </c>
      <c r="D11">
        <v>1</v>
      </c>
      <c r="E11">
        <v>3</v>
      </c>
      <c r="F11">
        <v>1</v>
      </c>
      <c r="G11">
        <v>0</v>
      </c>
      <c r="H11">
        <v>1</v>
      </c>
      <c r="I11">
        <v>0</v>
      </c>
      <c r="J11">
        <v>1</v>
      </c>
      <c r="K11">
        <v>0</v>
      </c>
      <c r="L11">
        <v>0.037</v>
      </c>
    </row>
    <row r="12" spans="1:12">
      <c r="A12" t="s">
        <v>22</v>
      </c>
      <c r="B12" s="2">
        <v>1.12333e+66</v>
      </c>
      <c r="C12">
        <v>0</v>
      </c>
      <c r="D12">
        <v>8</v>
      </c>
      <c r="E12">
        <v>23</v>
      </c>
      <c r="F12">
        <v>1</v>
      </c>
      <c r="G12">
        <v>0</v>
      </c>
      <c r="H12">
        <v>1</v>
      </c>
      <c r="I12">
        <v>0</v>
      </c>
      <c r="J12">
        <v>8</v>
      </c>
      <c r="K12">
        <v>8</v>
      </c>
      <c r="L12">
        <v>0.091</v>
      </c>
    </row>
    <row r="13" spans="1:12">
      <c r="A13" t="s">
        <v>23</v>
      </c>
      <c r="B13" s="2">
        <v>5.61665e+65</v>
      </c>
      <c r="C13">
        <v>0</v>
      </c>
      <c r="D13">
        <v>8</v>
      </c>
      <c r="E13">
        <v>23</v>
      </c>
      <c r="F13">
        <v>1</v>
      </c>
      <c r="G13">
        <v>0</v>
      </c>
      <c r="H13">
        <v>1</v>
      </c>
      <c r="I13">
        <v>0</v>
      </c>
      <c r="J13">
        <v>8</v>
      </c>
      <c r="K13">
        <v>8</v>
      </c>
      <c r="L13">
        <v>0.081</v>
      </c>
    </row>
    <row r="14" spans="1:12">
      <c r="A14" t="s">
        <v>24</v>
      </c>
      <c r="B14" s="2">
        <v>8.50706e+37</v>
      </c>
      <c r="C14">
        <v>0</v>
      </c>
      <c r="D14">
        <v>5</v>
      </c>
      <c r="E14">
        <v>14</v>
      </c>
      <c r="F14">
        <v>1</v>
      </c>
      <c r="G14">
        <v>0</v>
      </c>
      <c r="H14">
        <v>1</v>
      </c>
      <c r="I14">
        <v>0</v>
      </c>
      <c r="J14">
        <v>5</v>
      </c>
      <c r="K14">
        <v>5</v>
      </c>
      <c r="L14">
        <v>0.048</v>
      </c>
    </row>
    <row r="15" spans="1:12">
      <c r="A15" t="s">
        <v>25</v>
      </c>
      <c r="B15" s="2">
        <v>5.23092e+56</v>
      </c>
      <c r="C15">
        <v>0</v>
      </c>
      <c r="D15">
        <v>7</v>
      </c>
      <c r="E15">
        <v>20</v>
      </c>
      <c r="F15">
        <v>1</v>
      </c>
      <c r="G15">
        <v>0</v>
      </c>
      <c r="H15">
        <v>1</v>
      </c>
      <c r="I15">
        <v>0</v>
      </c>
      <c r="J15">
        <v>7</v>
      </c>
      <c r="K15">
        <v>7</v>
      </c>
      <c r="L15">
        <v>0.067</v>
      </c>
    </row>
    <row r="16" spans="1:12">
      <c r="A16" t="s">
        <v>26</v>
      </c>
      <c r="B16" s="2">
        <v>2.61546e+56</v>
      </c>
      <c r="C16">
        <v>0</v>
      </c>
      <c r="D16">
        <v>7</v>
      </c>
      <c r="E16">
        <v>20</v>
      </c>
      <c r="F16">
        <v>1</v>
      </c>
      <c r="G16">
        <v>0</v>
      </c>
      <c r="H16">
        <v>1</v>
      </c>
      <c r="I16">
        <v>0</v>
      </c>
      <c r="J16">
        <v>7</v>
      </c>
      <c r="K16">
        <v>7</v>
      </c>
      <c r="L16">
        <v>0.064</v>
      </c>
    </row>
    <row r="17" spans="1:12">
      <c r="A17" t="s">
        <v>27</v>
      </c>
      <c r="B17" s="2">
        <v>3.65375e+47</v>
      </c>
      <c r="C17">
        <v>0</v>
      </c>
      <c r="D17">
        <v>5</v>
      </c>
      <c r="E17">
        <v>14</v>
      </c>
      <c r="F17">
        <v>2</v>
      </c>
      <c r="G17">
        <v>0</v>
      </c>
      <c r="H17">
        <v>2</v>
      </c>
      <c r="I17">
        <v>0</v>
      </c>
      <c r="J17">
        <v>5</v>
      </c>
      <c r="K17">
        <v>5</v>
      </c>
      <c r="L17">
        <v>0.059</v>
      </c>
    </row>
    <row r="18" spans="1:12">
      <c r="A18" t="s">
        <v>28</v>
      </c>
      <c r="B18" s="2">
        <v>7.84638e+56</v>
      </c>
      <c r="C18">
        <v>0</v>
      </c>
      <c r="D18">
        <v>6</v>
      </c>
      <c r="E18">
        <v>17</v>
      </c>
      <c r="F18">
        <v>2</v>
      </c>
      <c r="G18">
        <v>0</v>
      </c>
      <c r="H18">
        <v>2</v>
      </c>
      <c r="I18">
        <v>0</v>
      </c>
      <c r="J18">
        <v>6</v>
      </c>
      <c r="K18">
        <v>6</v>
      </c>
      <c r="L18">
        <v>0.081</v>
      </c>
    </row>
    <row r="19" spans="1:12">
      <c r="A19" t="s">
        <v>29</v>
      </c>
      <c r="B19" s="2">
        <v>4.82467e+75</v>
      </c>
      <c r="C19">
        <v>0</v>
      </c>
      <c r="D19">
        <v>8</v>
      </c>
      <c r="E19">
        <v>23</v>
      </c>
      <c r="F19">
        <v>2</v>
      </c>
      <c r="G19">
        <v>0</v>
      </c>
      <c r="H19">
        <v>2</v>
      </c>
      <c r="I19">
        <v>0</v>
      </c>
      <c r="J19">
        <v>8</v>
      </c>
      <c r="K19">
        <v>8</v>
      </c>
      <c r="L19">
        <v>0.173</v>
      </c>
    </row>
    <row r="20" spans="1:12">
      <c r="A20" t="s">
        <v>30</v>
      </c>
      <c r="B20" s="2">
        <v>2.41233e+75</v>
      </c>
      <c r="C20">
        <v>0</v>
      </c>
      <c r="D20">
        <v>8</v>
      </c>
      <c r="E20">
        <v>23</v>
      </c>
      <c r="F20">
        <v>2</v>
      </c>
      <c r="G20">
        <v>0</v>
      </c>
      <c r="H20">
        <v>2</v>
      </c>
      <c r="I20">
        <v>0</v>
      </c>
      <c r="J20">
        <v>8</v>
      </c>
      <c r="K20">
        <v>8</v>
      </c>
      <c r="L20">
        <v>0.149</v>
      </c>
    </row>
    <row r="21" spans="1:12">
      <c r="A21" t="s">
        <v>31</v>
      </c>
      <c r="B21" s="2">
        <v>2147480000</v>
      </c>
      <c r="C21">
        <v>0</v>
      </c>
      <c r="D21">
        <v>1</v>
      </c>
      <c r="E21">
        <v>3</v>
      </c>
      <c r="F21">
        <v>1</v>
      </c>
      <c r="G21">
        <v>0</v>
      </c>
      <c r="H21">
        <v>1</v>
      </c>
      <c r="I21">
        <v>0</v>
      </c>
      <c r="J21">
        <v>1</v>
      </c>
      <c r="K21">
        <v>0</v>
      </c>
      <c r="L21">
        <v>0.034</v>
      </c>
    </row>
    <row r="22" spans="1:12">
      <c r="A22" t="s">
        <v>32</v>
      </c>
      <c r="B22" s="2">
        <v>3.65375e+47</v>
      </c>
      <c r="C22">
        <v>0</v>
      </c>
      <c r="D22">
        <v>5</v>
      </c>
      <c r="E22">
        <v>14</v>
      </c>
      <c r="F22">
        <v>2</v>
      </c>
      <c r="G22">
        <v>0</v>
      </c>
      <c r="H22">
        <v>2</v>
      </c>
      <c r="I22">
        <v>0</v>
      </c>
      <c r="J22">
        <v>5</v>
      </c>
      <c r="K22">
        <v>5</v>
      </c>
      <c r="L22">
        <v>0.065</v>
      </c>
    </row>
    <row r="23" spans="1:12">
      <c r="A23" t="s">
        <v>33</v>
      </c>
      <c r="B23" s="2">
        <v>2.24666e+66</v>
      </c>
      <c r="C23">
        <v>0</v>
      </c>
      <c r="D23">
        <v>7</v>
      </c>
      <c r="E23">
        <v>20</v>
      </c>
      <c r="F23">
        <v>2</v>
      </c>
      <c r="G23">
        <v>0</v>
      </c>
      <c r="H23">
        <v>2</v>
      </c>
      <c r="I23">
        <v>0</v>
      </c>
      <c r="J23">
        <v>7</v>
      </c>
      <c r="K23">
        <v>7</v>
      </c>
      <c r="L23">
        <v>0.12</v>
      </c>
    </row>
    <row r="24" spans="1:12">
      <c r="A24" t="s">
        <v>34</v>
      </c>
      <c r="B24" s="2">
        <v>1.12333e+66</v>
      </c>
      <c r="C24">
        <v>0</v>
      </c>
      <c r="D24">
        <v>7</v>
      </c>
      <c r="E24">
        <v>20</v>
      </c>
      <c r="F24">
        <v>2</v>
      </c>
      <c r="G24">
        <v>0</v>
      </c>
      <c r="H24">
        <v>2</v>
      </c>
      <c r="I24">
        <v>0</v>
      </c>
      <c r="J24">
        <v>7</v>
      </c>
      <c r="K24">
        <v>7</v>
      </c>
      <c r="L24">
        <v>0.15</v>
      </c>
    </row>
    <row r="25" spans="1:12">
      <c r="A25" t="s">
        <v>35</v>
      </c>
      <c r="B25" s="2">
        <v>8.50706e+37</v>
      </c>
      <c r="C25">
        <v>0</v>
      </c>
      <c r="D25">
        <v>5</v>
      </c>
      <c r="E25">
        <v>14</v>
      </c>
      <c r="F25">
        <v>1</v>
      </c>
      <c r="G25">
        <v>0</v>
      </c>
      <c r="H25">
        <v>1</v>
      </c>
      <c r="I25">
        <v>0</v>
      </c>
      <c r="J25">
        <v>5</v>
      </c>
      <c r="K25">
        <v>5</v>
      </c>
      <c r="L25">
        <v>0.048</v>
      </c>
    </row>
    <row r="26" spans="1:12">
      <c r="A26" t="s">
        <v>36</v>
      </c>
      <c r="B26" s="2">
        <v>5.23092e+56</v>
      </c>
      <c r="C26">
        <v>0</v>
      </c>
      <c r="D26">
        <v>7</v>
      </c>
      <c r="E26">
        <v>20</v>
      </c>
      <c r="F26">
        <v>1</v>
      </c>
      <c r="G26">
        <v>0</v>
      </c>
      <c r="H26">
        <v>1</v>
      </c>
      <c r="I26">
        <v>0</v>
      </c>
      <c r="J26">
        <v>7</v>
      </c>
      <c r="K26">
        <v>7</v>
      </c>
      <c r="L26">
        <v>0.072</v>
      </c>
    </row>
    <row r="27" spans="1:12">
      <c r="A27" t="s">
        <v>37</v>
      </c>
      <c r="B27" s="2">
        <v>2.61546e+56</v>
      </c>
      <c r="C27">
        <v>0</v>
      </c>
      <c r="D27">
        <v>7</v>
      </c>
      <c r="E27">
        <v>20</v>
      </c>
      <c r="F27">
        <v>1</v>
      </c>
      <c r="G27">
        <v>0</v>
      </c>
      <c r="H27">
        <v>1</v>
      </c>
      <c r="I27">
        <v>0</v>
      </c>
      <c r="J27">
        <v>7</v>
      </c>
      <c r="K27">
        <v>7</v>
      </c>
      <c r="L27">
        <v>0.066</v>
      </c>
    </row>
    <row r="28" spans="1:12">
      <c r="A28" t="s">
        <v>38</v>
      </c>
      <c r="B28" s="2">
        <v>8.50706e+37</v>
      </c>
      <c r="C28">
        <v>0</v>
      </c>
      <c r="D28">
        <v>5</v>
      </c>
      <c r="E28">
        <v>14</v>
      </c>
      <c r="F28">
        <v>1</v>
      </c>
      <c r="G28">
        <v>0</v>
      </c>
      <c r="H28">
        <v>1</v>
      </c>
      <c r="I28">
        <v>0</v>
      </c>
      <c r="J28">
        <v>5</v>
      </c>
      <c r="K28">
        <v>5</v>
      </c>
      <c r="L28">
        <v>0.058</v>
      </c>
    </row>
    <row r="29" spans="1:12">
      <c r="A29" t="s">
        <v>39</v>
      </c>
      <c r="B29" s="2">
        <v>1.82688e+47</v>
      </c>
      <c r="C29">
        <v>0</v>
      </c>
      <c r="D29">
        <v>6</v>
      </c>
      <c r="E29">
        <v>17</v>
      </c>
      <c r="F29">
        <v>1</v>
      </c>
      <c r="G29">
        <v>0</v>
      </c>
      <c r="H29">
        <v>1</v>
      </c>
      <c r="I29">
        <v>0</v>
      </c>
      <c r="J29">
        <v>6</v>
      </c>
      <c r="K29">
        <v>6</v>
      </c>
      <c r="L29">
        <v>0.06</v>
      </c>
    </row>
    <row r="30" spans="1:12">
      <c r="A30" t="s">
        <v>40</v>
      </c>
      <c r="B30" s="2">
        <v>1.12333e+66</v>
      </c>
      <c r="C30">
        <v>0</v>
      </c>
      <c r="D30">
        <v>8</v>
      </c>
      <c r="E30">
        <v>23</v>
      </c>
      <c r="F30">
        <v>1</v>
      </c>
      <c r="G30">
        <v>0</v>
      </c>
      <c r="H30">
        <v>1</v>
      </c>
      <c r="I30">
        <v>0</v>
      </c>
      <c r="J30">
        <v>8</v>
      </c>
      <c r="K30">
        <v>8</v>
      </c>
      <c r="L30">
        <v>0.09</v>
      </c>
    </row>
    <row r="31" spans="1:12">
      <c r="A31" t="s">
        <v>41</v>
      </c>
      <c r="B31" s="2">
        <v>5.61665e+65</v>
      </c>
      <c r="C31">
        <v>0</v>
      </c>
      <c r="D31">
        <v>8</v>
      </c>
      <c r="E31">
        <v>23</v>
      </c>
      <c r="F31">
        <v>1</v>
      </c>
      <c r="G31">
        <v>0</v>
      </c>
      <c r="H31">
        <v>1</v>
      </c>
      <c r="I31">
        <v>0</v>
      </c>
      <c r="J31">
        <v>8</v>
      </c>
      <c r="K31">
        <v>8</v>
      </c>
      <c r="L31">
        <v>0.089</v>
      </c>
    </row>
    <row r="32" spans="1:12">
      <c r="A32" t="s">
        <v>42</v>
      </c>
      <c r="B32">
        <v>1</v>
      </c>
      <c r="C32">
        <v>0</v>
      </c>
      <c r="D32">
        <v>1</v>
      </c>
      <c r="E32">
        <v>4</v>
      </c>
      <c r="F32">
        <v>1</v>
      </c>
      <c r="G32">
        <v>0</v>
      </c>
      <c r="H32">
        <v>1</v>
      </c>
      <c r="I32">
        <v>0</v>
      </c>
      <c r="J32">
        <v>1</v>
      </c>
      <c r="K32">
        <v>0</v>
      </c>
      <c r="L32">
        <v>0.031</v>
      </c>
    </row>
    <row r="33" spans="1:12">
      <c r="A33" t="s">
        <v>43</v>
      </c>
      <c r="B33" s="2">
        <v>3.65375e+47</v>
      </c>
      <c r="C33">
        <v>0</v>
      </c>
      <c r="D33">
        <v>5</v>
      </c>
      <c r="E33">
        <v>14</v>
      </c>
      <c r="F33">
        <v>2</v>
      </c>
      <c r="G33">
        <v>0</v>
      </c>
      <c r="H33">
        <v>2</v>
      </c>
      <c r="I33">
        <v>0</v>
      </c>
      <c r="J33">
        <v>5</v>
      </c>
      <c r="K33">
        <v>5</v>
      </c>
      <c r="L33">
        <v>0.06</v>
      </c>
    </row>
    <row r="34" spans="1:12">
      <c r="A34" t="s">
        <v>44</v>
      </c>
      <c r="B34" s="2">
        <v>2.24666e+66</v>
      </c>
      <c r="C34">
        <v>0</v>
      </c>
      <c r="D34">
        <v>7</v>
      </c>
      <c r="E34">
        <v>20</v>
      </c>
      <c r="F34">
        <v>2</v>
      </c>
      <c r="G34">
        <v>0</v>
      </c>
      <c r="H34">
        <v>2</v>
      </c>
      <c r="I34">
        <v>0</v>
      </c>
      <c r="J34">
        <v>7</v>
      </c>
      <c r="K34">
        <v>7</v>
      </c>
      <c r="L34">
        <v>0.111</v>
      </c>
    </row>
    <row r="35" spans="1:12">
      <c r="A35" t="s">
        <v>45</v>
      </c>
      <c r="B35" s="2">
        <v>1.12333e+66</v>
      </c>
      <c r="C35">
        <v>0</v>
      </c>
      <c r="D35">
        <v>7</v>
      </c>
      <c r="E35">
        <v>20</v>
      </c>
      <c r="F35">
        <v>2</v>
      </c>
      <c r="G35">
        <v>0</v>
      </c>
      <c r="H35">
        <v>2</v>
      </c>
      <c r="I35">
        <v>0</v>
      </c>
      <c r="J35">
        <v>7</v>
      </c>
      <c r="K35">
        <v>7</v>
      </c>
      <c r="L35">
        <v>0.096</v>
      </c>
    </row>
    <row r="36" spans="1:12">
      <c r="A36" t="s">
        <v>46</v>
      </c>
      <c r="B36" s="2">
        <v>3.65375e+47</v>
      </c>
      <c r="C36">
        <v>0</v>
      </c>
      <c r="D36">
        <v>5</v>
      </c>
      <c r="E36">
        <v>14</v>
      </c>
      <c r="F36">
        <v>2</v>
      </c>
      <c r="G36">
        <v>0</v>
      </c>
      <c r="H36">
        <v>2</v>
      </c>
      <c r="I36">
        <v>0</v>
      </c>
      <c r="J36">
        <v>5</v>
      </c>
      <c r="K36">
        <v>5</v>
      </c>
      <c r="L36">
        <v>0.066</v>
      </c>
    </row>
    <row r="37" spans="1:12">
      <c r="A37" t="s">
        <v>47</v>
      </c>
      <c r="B37" s="2">
        <v>7.84638e+56</v>
      </c>
      <c r="C37">
        <v>0</v>
      </c>
      <c r="D37">
        <v>6</v>
      </c>
      <c r="E37">
        <v>17</v>
      </c>
      <c r="F37">
        <v>2</v>
      </c>
      <c r="G37">
        <v>0</v>
      </c>
      <c r="H37">
        <v>2</v>
      </c>
      <c r="I37">
        <v>0</v>
      </c>
      <c r="J37">
        <v>6</v>
      </c>
      <c r="K37">
        <v>6</v>
      </c>
      <c r="L37">
        <v>0.09</v>
      </c>
    </row>
    <row r="38" spans="1:12">
      <c r="A38" t="s">
        <v>48</v>
      </c>
      <c r="B38" s="2">
        <v>4.82467e+75</v>
      </c>
      <c r="C38">
        <v>0</v>
      </c>
      <c r="D38">
        <v>8</v>
      </c>
      <c r="E38">
        <v>23</v>
      </c>
      <c r="F38">
        <v>2</v>
      </c>
      <c r="G38">
        <v>0</v>
      </c>
      <c r="H38">
        <v>2</v>
      </c>
      <c r="I38">
        <v>0</v>
      </c>
      <c r="J38">
        <v>8</v>
      </c>
      <c r="K38">
        <v>8</v>
      </c>
      <c r="L38">
        <v>0.196</v>
      </c>
    </row>
    <row r="39" spans="1:12">
      <c r="A39" t="s">
        <v>49</v>
      </c>
      <c r="B39" s="2">
        <v>2.41234e+75</v>
      </c>
      <c r="C39">
        <v>0</v>
      </c>
      <c r="D39">
        <v>8</v>
      </c>
      <c r="E39">
        <v>23</v>
      </c>
      <c r="F39">
        <v>2</v>
      </c>
      <c r="G39">
        <v>0</v>
      </c>
      <c r="H39">
        <v>2</v>
      </c>
      <c r="I39">
        <v>0</v>
      </c>
      <c r="J39">
        <v>8</v>
      </c>
      <c r="K39">
        <v>8</v>
      </c>
      <c r="L39">
        <v>0.21</v>
      </c>
    </row>
    <row r="40" spans="1:12">
      <c r="A40" t="s">
        <v>50</v>
      </c>
      <c r="B40" s="2">
        <v>4294970000</v>
      </c>
      <c r="C40">
        <v>0</v>
      </c>
      <c r="D40">
        <v>3</v>
      </c>
      <c r="E40">
        <v>12</v>
      </c>
      <c r="F40">
        <v>2</v>
      </c>
      <c r="G40">
        <v>0</v>
      </c>
      <c r="H40">
        <v>2</v>
      </c>
      <c r="I40">
        <v>0</v>
      </c>
      <c r="J40">
        <v>3</v>
      </c>
      <c r="K40">
        <v>3</v>
      </c>
      <c r="L40">
        <v>0.053</v>
      </c>
    </row>
    <row r="41" spans="1:12">
      <c r="A41" t="s">
        <v>51</v>
      </c>
      <c r="B41" s="2">
        <v>7.92282e+28</v>
      </c>
      <c r="C41">
        <v>0</v>
      </c>
      <c r="D41">
        <v>4</v>
      </c>
      <c r="E41">
        <v>16</v>
      </c>
      <c r="F41">
        <v>8</v>
      </c>
      <c r="G41">
        <v>0</v>
      </c>
      <c r="H41">
        <v>8</v>
      </c>
      <c r="I41">
        <v>0</v>
      </c>
      <c r="J41">
        <v>4</v>
      </c>
      <c r="K41">
        <v>4</v>
      </c>
      <c r="L41">
        <v>0.119</v>
      </c>
    </row>
    <row r="42" spans="1:12">
      <c r="A42" t="s">
        <v>52</v>
      </c>
      <c r="B42" s="2">
        <v>1.84467e+19</v>
      </c>
      <c r="C42">
        <v>0</v>
      </c>
      <c r="D42">
        <v>4</v>
      </c>
      <c r="E42">
        <v>16</v>
      </c>
      <c r="F42">
        <v>4</v>
      </c>
      <c r="G42">
        <v>0</v>
      </c>
      <c r="H42">
        <v>4</v>
      </c>
      <c r="I42">
        <v>0</v>
      </c>
      <c r="J42">
        <v>4</v>
      </c>
      <c r="K42">
        <v>4</v>
      </c>
      <c r="L42">
        <v>0.08</v>
      </c>
    </row>
    <row r="43" spans="1:12">
      <c r="A43" t="s">
        <v>53</v>
      </c>
      <c r="B43" s="2">
        <v>4294970000</v>
      </c>
      <c r="C43">
        <v>0</v>
      </c>
      <c r="D43">
        <v>1</v>
      </c>
      <c r="E43">
        <v>4</v>
      </c>
      <c r="F43">
        <v>2</v>
      </c>
      <c r="G43">
        <v>0</v>
      </c>
      <c r="H43">
        <v>2</v>
      </c>
      <c r="I43">
        <v>0</v>
      </c>
      <c r="J43">
        <v>1</v>
      </c>
      <c r="K43">
        <v>0</v>
      </c>
      <c r="L43">
        <v>0.035</v>
      </c>
    </row>
    <row r="44" spans="1:12">
      <c r="A44" t="s">
        <v>54</v>
      </c>
      <c r="B44">
        <v>1</v>
      </c>
      <c r="C44">
        <v>0</v>
      </c>
      <c r="D44">
        <v>3</v>
      </c>
      <c r="E44">
        <v>12</v>
      </c>
      <c r="F44">
        <v>1</v>
      </c>
      <c r="G44">
        <v>0</v>
      </c>
      <c r="H44">
        <v>1</v>
      </c>
      <c r="I44">
        <v>0</v>
      </c>
      <c r="J44">
        <v>3</v>
      </c>
      <c r="K44">
        <v>3</v>
      </c>
      <c r="L44">
        <v>0.038</v>
      </c>
    </row>
    <row r="45" spans="1:12">
      <c r="A45" t="s">
        <v>55</v>
      </c>
      <c r="B45" s="2">
        <v>1.84467e+19</v>
      </c>
      <c r="C45">
        <v>0</v>
      </c>
      <c r="D45">
        <v>4</v>
      </c>
      <c r="E45">
        <v>16</v>
      </c>
      <c r="F45">
        <v>4</v>
      </c>
      <c r="G45">
        <v>0</v>
      </c>
      <c r="H45">
        <v>4</v>
      </c>
      <c r="I45">
        <v>0</v>
      </c>
      <c r="J45">
        <v>4</v>
      </c>
      <c r="K45">
        <v>4</v>
      </c>
      <c r="L45">
        <v>0.079</v>
      </c>
    </row>
    <row r="46" spans="1:12">
      <c r="A46" t="s">
        <v>56</v>
      </c>
      <c r="B46" s="2">
        <v>4294970000</v>
      </c>
      <c r="C46">
        <v>0</v>
      </c>
      <c r="D46">
        <v>4</v>
      </c>
      <c r="E46">
        <v>16</v>
      </c>
      <c r="F46">
        <v>2</v>
      </c>
      <c r="G46">
        <v>0</v>
      </c>
      <c r="H46">
        <v>2</v>
      </c>
      <c r="I46">
        <v>0</v>
      </c>
      <c r="J46">
        <v>4</v>
      </c>
      <c r="K46">
        <v>4</v>
      </c>
      <c r="L46">
        <v>0.058</v>
      </c>
    </row>
    <row r="47" spans="1:12">
      <c r="A47" t="s">
        <v>57</v>
      </c>
      <c r="B47" s="2">
        <v>3.96141e+28</v>
      </c>
      <c r="C47">
        <v>0</v>
      </c>
      <c r="D47">
        <v>4</v>
      </c>
      <c r="E47">
        <v>15</v>
      </c>
      <c r="F47">
        <v>4</v>
      </c>
      <c r="G47">
        <v>0</v>
      </c>
      <c r="H47">
        <v>4</v>
      </c>
      <c r="I47">
        <v>0</v>
      </c>
      <c r="J47">
        <v>4</v>
      </c>
      <c r="K47">
        <v>4</v>
      </c>
      <c r="L47">
        <v>0.085</v>
      </c>
    </row>
    <row r="48" spans="1:12">
      <c r="A48" t="s">
        <v>58</v>
      </c>
      <c r="B48" s="2">
        <v>7.30751e+47</v>
      </c>
      <c r="C48">
        <v>0</v>
      </c>
      <c r="D48">
        <v>5</v>
      </c>
      <c r="E48">
        <v>19</v>
      </c>
      <c r="F48">
        <v>16</v>
      </c>
      <c r="G48">
        <v>0</v>
      </c>
      <c r="H48">
        <v>16</v>
      </c>
      <c r="I48">
        <v>0</v>
      </c>
      <c r="J48">
        <v>5</v>
      </c>
      <c r="K48">
        <v>5</v>
      </c>
      <c r="L48">
        <v>0.324</v>
      </c>
    </row>
    <row r="49" spans="1:12">
      <c r="A49" t="s">
        <v>59</v>
      </c>
      <c r="B49" s="2">
        <v>1.70141e+38</v>
      </c>
      <c r="C49">
        <v>0</v>
      </c>
      <c r="D49">
        <v>5</v>
      </c>
      <c r="E49">
        <v>19</v>
      </c>
      <c r="F49">
        <v>8</v>
      </c>
      <c r="G49">
        <v>0</v>
      </c>
      <c r="H49">
        <v>8</v>
      </c>
      <c r="I49">
        <v>0</v>
      </c>
      <c r="J49">
        <v>5</v>
      </c>
      <c r="K49">
        <v>5</v>
      </c>
      <c r="L49">
        <v>0.162</v>
      </c>
    </row>
    <row r="50" spans="1:12">
      <c r="A50" t="s">
        <v>60</v>
      </c>
      <c r="B50" s="2">
        <v>9.22337e+18</v>
      </c>
      <c r="C50">
        <v>0</v>
      </c>
      <c r="D50">
        <v>4</v>
      </c>
      <c r="E50">
        <v>15</v>
      </c>
      <c r="F50">
        <v>2</v>
      </c>
      <c r="G50">
        <v>0</v>
      </c>
      <c r="H50">
        <v>2</v>
      </c>
      <c r="I50">
        <v>0</v>
      </c>
      <c r="J50">
        <v>4</v>
      </c>
      <c r="K50">
        <v>4</v>
      </c>
      <c r="L50">
        <v>0.053</v>
      </c>
    </row>
    <row r="51" spans="1:12">
      <c r="A51" t="s">
        <v>61</v>
      </c>
      <c r="B51" s="2">
        <v>1.70141e+38</v>
      </c>
      <c r="C51">
        <v>0</v>
      </c>
      <c r="D51">
        <v>5</v>
      </c>
      <c r="E51">
        <v>19</v>
      </c>
      <c r="F51">
        <v>8</v>
      </c>
      <c r="G51">
        <v>0</v>
      </c>
      <c r="H51">
        <v>8</v>
      </c>
      <c r="I51">
        <v>0</v>
      </c>
      <c r="J51">
        <v>5</v>
      </c>
      <c r="K51">
        <v>5</v>
      </c>
      <c r="L51">
        <v>0.241</v>
      </c>
    </row>
    <row r="52" spans="1:12">
      <c r="A52" t="s">
        <v>62</v>
      </c>
      <c r="B52" s="2">
        <v>3.96141e+28</v>
      </c>
      <c r="C52">
        <v>0</v>
      </c>
      <c r="D52">
        <v>5</v>
      </c>
      <c r="E52">
        <v>19</v>
      </c>
      <c r="F52">
        <v>4</v>
      </c>
      <c r="G52">
        <v>0</v>
      </c>
      <c r="H52">
        <v>4</v>
      </c>
      <c r="I52">
        <v>0</v>
      </c>
      <c r="J52">
        <v>5</v>
      </c>
      <c r="K52">
        <v>5</v>
      </c>
      <c r="L52">
        <v>0.098</v>
      </c>
    </row>
    <row r="53" spans="1:12">
      <c r="A53" t="s">
        <v>63</v>
      </c>
      <c r="B53" s="2">
        <v>8.50706e+37</v>
      </c>
      <c r="C53">
        <v>0</v>
      </c>
      <c r="D53">
        <v>5</v>
      </c>
      <c r="E53">
        <v>18</v>
      </c>
      <c r="F53">
        <v>4</v>
      </c>
      <c r="G53">
        <v>0</v>
      </c>
      <c r="H53">
        <v>4</v>
      </c>
      <c r="I53">
        <v>0</v>
      </c>
      <c r="J53">
        <v>5</v>
      </c>
      <c r="K53">
        <v>5</v>
      </c>
      <c r="L53">
        <v>0.096</v>
      </c>
    </row>
    <row r="54" spans="1:12">
      <c r="A54" t="s">
        <v>64</v>
      </c>
      <c r="B54" s="2">
        <v>9.22337e+18</v>
      </c>
      <c r="C54">
        <v>0</v>
      </c>
      <c r="D54">
        <v>2</v>
      </c>
      <c r="E54">
        <v>5</v>
      </c>
      <c r="F54">
        <v>1</v>
      </c>
      <c r="G54">
        <v>0</v>
      </c>
      <c r="H54">
        <v>1</v>
      </c>
      <c r="I54">
        <v>0</v>
      </c>
      <c r="J54">
        <v>2</v>
      </c>
      <c r="K54">
        <v>2</v>
      </c>
      <c r="L54">
        <v>0.041</v>
      </c>
    </row>
    <row r="55" spans="1:12">
      <c r="A55" t="s">
        <v>65</v>
      </c>
      <c r="B55" s="2">
        <v>1.56928e+57</v>
      </c>
      <c r="C55">
        <v>0</v>
      </c>
      <c r="D55">
        <v>6</v>
      </c>
      <c r="E55">
        <v>22</v>
      </c>
      <c r="F55">
        <v>16</v>
      </c>
      <c r="G55">
        <v>0</v>
      </c>
      <c r="H55">
        <v>16</v>
      </c>
      <c r="I55">
        <v>0</v>
      </c>
      <c r="J55">
        <v>6</v>
      </c>
      <c r="K55">
        <v>6</v>
      </c>
      <c r="L55">
        <v>0.554</v>
      </c>
    </row>
    <row r="56" spans="1:12">
      <c r="A56" t="s">
        <v>66</v>
      </c>
      <c r="B56" s="2">
        <v>3.65376e+47</v>
      </c>
      <c r="C56">
        <v>0</v>
      </c>
      <c r="D56">
        <v>6</v>
      </c>
      <c r="E56">
        <v>22</v>
      </c>
      <c r="F56">
        <v>8</v>
      </c>
      <c r="G56">
        <v>0</v>
      </c>
      <c r="H56">
        <v>8</v>
      </c>
      <c r="I56">
        <v>0</v>
      </c>
      <c r="J56">
        <v>6</v>
      </c>
      <c r="K56">
        <v>6</v>
      </c>
      <c r="L56">
        <v>0.231</v>
      </c>
    </row>
    <row r="57" spans="1:12">
      <c r="A57" t="s">
        <v>67</v>
      </c>
      <c r="B57" s="2">
        <v>1.98071e+28</v>
      </c>
      <c r="C57">
        <v>0</v>
      </c>
      <c r="D57">
        <v>5</v>
      </c>
      <c r="E57">
        <v>18</v>
      </c>
      <c r="F57">
        <v>2</v>
      </c>
      <c r="G57">
        <v>0</v>
      </c>
      <c r="H57">
        <v>2</v>
      </c>
      <c r="I57">
        <v>0</v>
      </c>
      <c r="J57">
        <v>5</v>
      </c>
      <c r="K57">
        <v>5</v>
      </c>
      <c r="L57">
        <v>0.061</v>
      </c>
    </row>
    <row r="58" spans="1:12">
      <c r="A58" t="s">
        <v>68</v>
      </c>
      <c r="B58" s="2">
        <v>3.65376e+47</v>
      </c>
      <c r="C58">
        <v>0</v>
      </c>
      <c r="D58">
        <v>6</v>
      </c>
      <c r="E58">
        <v>22</v>
      </c>
      <c r="F58">
        <v>8</v>
      </c>
      <c r="G58">
        <v>0</v>
      </c>
      <c r="H58">
        <v>8</v>
      </c>
      <c r="I58">
        <v>0</v>
      </c>
      <c r="J58">
        <v>6</v>
      </c>
      <c r="K58">
        <v>6</v>
      </c>
      <c r="L58">
        <v>0.242</v>
      </c>
    </row>
    <row r="59" spans="1:12">
      <c r="A59" t="s">
        <v>69</v>
      </c>
      <c r="B59" s="2">
        <v>8.50706e+37</v>
      </c>
      <c r="C59">
        <v>0</v>
      </c>
      <c r="D59">
        <v>6</v>
      </c>
      <c r="E59">
        <v>22</v>
      </c>
      <c r="F59">
        <v>4</v>
      </c>
      <c r="G59">
        <v>0</v>
      </c>
      <c r="H59">
        <v>4</v>
      </c>
      <c r="I59">
        <v>0</v>
      </c>
      <c r="J59">
        <v>6</v>
      </c>
      <c r="K59">
        <v>6</v>
      </c>
      <c r="L59">
        <v>0.119</v>
      </c>
    </row>
    <row r="60" spans="1:12">
      <c r="A60" t="s">
        <v>70</v>
      </c>
      <c r="B60" s="2">
        <v>7.23701e+75</v>
      </c>
      <c r="C60">
        <v>0</v>
      </c>
      <c r="D60">
        <v>10</v>
      </c>
      <c r="E60">
        <v>32</v>
      </c>
      <c r="F60">
        <v>4</v>
      </c>
      <c r="G60">
        <v>0</v>
      </c>
      <c r="H60">
        <v>4</v>
      </c>
      <c r="I60">
        <v>0</v>
      </c>
      <c r="J60">
        <v>10</v>
      </c>
      <c r="K60">
        <v>10</v>
      </c>
      <c r="L60">
        <v>0.429</v>
      </c>
    </row>
    <row r="61" spans="1:12">
      <c r="A61" t="s">
        <v>71</v>
      </c>
      <c r="B61" s="2">
        <v>4.44997e+94</v>
      </c>
      <c r="C61">
        <v>0</v>
      </c>
      <c r="D61">
        <v>12</v>
      </c>
      <c r="E61">
        <v>39</v>
      </c>
      <c r="F61">
        <v>4</v>
      </c>
      <c r="G61">
        <v>0</v>
      </c>
      <c r="H61">
        <v>4</v>
      </c>
      <c r="I61">
        <v>0</v>
      </c>
      <c r="J61">
        <v>12</v>
      </c>
      <c r="K61">
        <v>12</v>
      </c>
      <c r="L61">
        <v>1.6</v>
      </c>
    </row>
    <row r="62" spans="1:12">
      <c r="A62" t="s">
        <v>72</v>
      </c>
      <c r="B62" s="2">
        <v>2.22499e+94</v>
      </c>
      <c r="C62">
        <v>0</v>
      </c>
      <c r="D62">
        <v>12</v>
      </c>
      <c r="E62">
        <v>40</v>
      </c>
      <c r="F62">
        <v>4</v>
      </c>
      <c r="G62">
        <v>0</v>
      </c>
      <c r="H62">
        <v>4</v>
      </c>
      <c r="I62">
        <v>0</v>
      </c>
      <c r="J62">
        <v>12</v>
      </c>
      <c r="K62">
        <v>12</v>
      </c>
      <c r="L62">
        <v>1.153</v>
      </c>
    </row>
    <row r="63" spans="1:12">
      <c r="A63" t="s">
        <v>73</v>
      </c>
      <c r="B63" s="2">
        <v>7.23701e+75</v>
      </c>
      <c r="C63">
        <v>0</v>
      </c>
      <c r="D63">
        <v>10</v>
      </c>
      <c r="E63">
        <v>32</v>
      </c>
      <c r="F63">
        <v>4</v>
      </c>
      <c r="G63">
        <v>0</v>
      </c>
      <c r="H63">
        <v>4</v>
      </c>
      <c r="I63">
        <v>0</v>
      </c>
      <c r="J63">
        <v>10</v>
      </c>
      <c r="K63">
        <v>10</v>
      </c>
      <c r="L63">
        <v>0.463</v>
      </c>
    </row>
    <row r="64" spans="1:12">
      <c r="A64" t="s">
        <v>74</v>
      </c>
      <c r="B64" s="2">
        <v>4.44997e+94</v>
      </c>
      <c r="C64">
        <v>0</v>
      </c>
      <c r="D64">
        <v>12</v>
      </c>
      <c r="E64">
        <v>39</v>
      </c>
      <c r="F64">
        <v>4</v>
      </c>
      <c r="G64">
        <v>0</v>
      </c>
      <c r="H64">
        <v>4</v>
      </c>
      <c r="I64">
        <v>0</v>
      </c>
      <c r="J64">
        <v>12</v>
      </c>
      <c r="K64">
        <v>12</v>
      </c>
      <c r="L64">
        <v>1.542</v>
      </c>
    </row>
    <row r="65" spans="1:12">
      <c r="A65" t="s">
        <v>75</v>
      </c>
      <c r="B65" s="2">
        <v>9.22337e+18</v>
      </c>
      <c r="C65">
        <v>0</v>
      </c>
      <c r="D65">
        <v>2</v>
      </c>
      <c r="E65">
        <v>5</v>
      </c>
      <c r="F65">
        <v>1</v>
      </c>
      <c r="G65">
        <v>0</v>
      </c>
      <c r="H65">
        <v>1</v>
      </c>
      <c r="I65">
        <v>0</v>
      </c>
      <c r="J65">
        <v>2</v>
      </c>
      <c r="K65">
        <v>2</v>
      </c>
      <c r="L65">
        <v>0.041</v>
      </c>
    </row>
    <row r="66" spans="1:12">
      <c r="A66" t="s">
        <v>76</v>
      </c>
      <c r="B66" s="2">
        <v>2.22499e+94</v>
      </c>
      <c r="C66">
        <v>0</v>
      </c>
      <c r="D66">
        <v>12</v>
      </c>
      <c r="E66">
        <v>40</v>
      </c>
      <c r="F66">
        <v>4</v>
      </c>
      <c r="G66">
        <v>0</v>
      </c>
      <c r="H66">
        <v>4</v>
      </c>
      <c r="I66">
        <v>0</v>
      </c>
      <c r="J66">
        <v>12</v>
      </c>
      <c r="K66">
        <v>12</v>
      </c>
      <c r="L66">
        <v>1.347</v>
      </c>
    </row>
    <row r="67" spans="1:12">
      <c r="A67" t="s">
        <v>77</v>
      </c>
      <c r="B67" s="2">
        <v>3.10827e+85</v>
      </c>
      <c r="C67">
        <v>0</v>
      </c>
      <c r="D67">
        <v>10</v>
      </c>
      <c r="E67">
        <v>32</v>
      </c>
      <c r="F67">
        <v>8</v>
      </c>
      <c r="G67">
        <v>0</v>
      </c>
      <c r="H67">
        <v>8</v>
      </c>
      <c r="I67">
        <v>0</v>
      </c>
      <c r="J67">
        <v>10</v>
      </c>
      <c r="K67">
        <v>10</v>
      </c>
      <c r="L67">
        <v>1.266</v>
      </c>
    </row>
    <row r="68" spans="1:12">
      <c r="A68" t="s">
        <v>78</v>
      </c>
      <c r="B68" s="2">
        <v>1.91125e+104</v>
      </c>
      <c r="C68">
        <v>0</v>
      </c>
      <c r="D68">
        <v>12</v>
      </c>
      <c r="E68">
        <v>39</v>
      </c>
      <c r="F68">
        <v>8</v>
      </c>
      <c r="G68">
        <v>0</v>
      </c>
      <c r="H68">
        <v>8</v>
      </c>
      <c r="I68">
        <v>0</v>
      </c>
      <c r="J68">
        <v>12</v>
      </c>
      <c r="K68">
        <v>12</v>
      </c>
      <c r="L68">
        <v>5.709</v>
      </c>
    </row>
    <row r="69" spans="1:12">
      <c r="A69" t="s">
        <v>79</v>
      </c>
      <c r="B69" s="2">
        <v>9.55624e+103</v>
      </c>
      <c r="C69">
        <v>0</v>
      </c>
      <c r="D69">
        <v>12</v>
      </c>
      <c r="E69">
        <v>40</v>
      </c>
      <c r="F69">
        <v>8</v>
      </c>
      <c r="G69">
        <v>0</v>
      </c>
      <c r="H69">
        <v>8</v>
      </c>
      <c r="I69">
        <v>0</v>
      </c>
      <c r="J69">
        <v>12</v>
      </c>
      <c r="K69">
        <v>12</v>
      </c>
      <c r="L69">
        <v>3.95</v>
      </c>
    </row>
    <row r="70" spans="1:12">
      <c r="A70" t="s">
        <v>80</v>
      </c>
      <c r="B70" s="2">
        <v>3.10827e+85</v>
      </c>
      <c r="C70">
        <v>0</v>
      </c>
      <c r="D70">
        <v>10</v>
      </c>
      <c r="E70">
        <v>32</v>
      </c>
      <c r="F70">
        <v>8</v>
      </c>
      <c r="G70">
        <v>0</v>
      </c>
      <c r="H70">
        <v>8</v>
      </c>
      <c r="I70">
        <v>0</v>
      </c>
      <c r="J70">
        <v>10</v>
      </c>
      <c r="K70">
        <v>10</v>
      </c>
      <c r="L70">
        <v>1.885</v>
      </c>
    </row>
    <row r="71" spans="1:12">
      <c r="A71" t="s">
        <v>81</v>
      </c>
      <c r="B71" s="2">
        <v>1.91125e+104</v>
      </c>
      <c r="C71">
        <v>0</v>
      </c>
      <c r="D71">
        <v>12</v>
      </c>
      <c r="E71">
        <v>39</v>
      </c>
      <c r="F71">
        <v>8</v>
      </c>
      <c r="G71">
        <v>0</v>
      </c>
      <c r="H71">
        <v>8</v>
      </c>
      <c r="I71">
        <v>0</v>
      </c>
      <c r="J71">
        <v>12</v>
      </c>
      <c r="K71">
        <v>12</v>
      </c>
      <c r="L71">
        <v>7.323</v>
      </c>
    </row>
    <row r="72" spans="1:12">
      <c r="A72" t="s">
        <v>82</v>
      </c>
      <c r="B72" s="2">
        <v>9.55624e+103</v>
      </c>
      <c r="C72">
        <v>0</v>
      </c>
      <c r="D72">
        <v>12</v>
      </c>
      <c r="E72">
        <v>40</v>
      </c>
      <c r="F72">
        <v>8</v>
      </c>
      <c r="G72">
        <v>0</v>
      </c>
      <c r="H72">
        <v>8</v>
      </c>
      <c r="I72">
        <v>0</v>
      </c>
      <c r="J72">
        <v>12</v>
      </c>
      <c r="K72">
        <v>12</v>
      </c>
      <c r="L72">
        <v>7.08</v>
      </c>
    </row>
    <row r="73" spans="1:12">
      <c r="A73" t="s">
        <v>83</v>
      </c>
      <c r="B73" s="2">
        <v>1.33499e+95</v>
      </c>
      <c r="C73">
        <v>0</v>
      </c>
      <c r="D73">
        <v>11</v>
      </c>
      <c r="E73">
        <v>36</v>
      </c>
      <c r="F73">
        <v>16</v>
      </c>
      <c r="G73">
        <v>0</v>
      </c>
      <c r="H73">
        <v>16</v>
      </c>
      <c r="I73">
        <v>0</v>
      </c>
      <c r="J73">
        <v>11</v>
      </c>
      <c r="K73">
        <v>11</v>
      </c>
      <c r="L73">
        <v>5.159</v>
      </c>
    </row>
    <row r="74" spans="1:12">
      <c r="A74" t="s">
        <v>84</v>
      </c>
      <c r="B74" s="2">
        <v>8.20875e+113</v>
      </c>
      <c r="C74">
        <v>0</v>
      </c>
      <c r="D74">
        <v>13</v>
      </c>
      <c r="E74">
        <v>43</v>
      </c>
      <c r="F74">
        <v>16</v>
      </c>
      <c r="G74">
        <v>0</v>
      </c>
      <c r="H74">
        <v>16</v>
      </c>
      <c r="I74">
        <v>0</v>
      </c>
      <c r="J74">
        <v>13</v>
      </c>
      <c r="K74">
        <v>13</v>
      </c>
      <c r="L74">
        <v>24.776</v>
      </c>
    </row>
    <row r="75" spans="1:12">
      <c r="A75" t="s">
        <v>85</v>
      </c>
      <c r="B75" s="2">
        <v>4.10438e+113</v>
      </c>
      <c r="C75">
        <v>0</v>
      </c>
      <c r="D75">
        <v>13</v>
      </c>
      <c r="E75">
        <v>44</v>
      </c>
      <c r="F75">
        <v>16</v>
      </c>
      <c r="G75">
        <v>0</v>
      </c>
      <c r="H75">
        <v>16</v>
      </c>
      <c r="I75">
        <v>0</v>
      </c>
      <c r="J75">
        <v>13</v>
      </c>
      <c r="K75">
        <v>13</v>
      </c>
      <c r="L75">
        <v>17.196</v>
      </c>
    </row>
    <row r="76" spans="1:12">
      <c r="A76" t="s">
        <v>86</v>
      </c>
      <c r="B76" s="2">
        <v>9.22337e+18</v>
      </c>
      <c r="C76">
        <v>0</v>
      </c>
      <c r="D76">
        <v>2</v>
      </c>
      <c r="E76">
        <v>5</v>
      </c>
      <c r="F76">
        <v>1</v>
      </c>
      <c r="G76">
        <v>0</v>
      </c>
      <c r="H76">
        <v>1</v>
      </c>
      <c r="I76">
        <v>0</v>
      </c>
      <c r="J76">
        <v>2</v>
      </c>
      <c r="K76">
        <v>2</v>
      </c>
      <c r="L76">
        <v>0.041</v>
      </c>
    </row>
    <row r="77" spans="1:12">
      <c r="A77" t="s">
        <v>87</v>
      </c>
      <c r="B77" s="2">
        <v>1.33499e+95</v>
      </c>
      <c r="C77">
        <v>0</v>
      </c>
      <c r="D77">
        <v>11</v>
      </c>
      <c r="E77">
        <v>36</v>
      </c>
      <c r="F77">
        <v>16</v>
      </c>
      <c r="G77">
        <v>0</v>
      </c>
      <c r="H77">
        <v>16</v>
      </c>
      <c r="I77">
        <v>0</v>
      </c>
      <c r="J77">
        <v>11</v>
      </c>
      <c r="K77">
        <v>11</v>
      </c>
      <c r="L77">
        <v>5.483</v>
      </c>
    </row>
    <row r="78" spans="1:12">
      <c r="A78" t="s">
        <v>88</v>
      </c>
      <c r="B78" s="2">
        <v>8.20875e+113</v>
      </c>
      <c r="C78">
        <v>0</v>
      </c>
      <c r="D78">
        <v>13</v>
      </c>
      <c r="E78">
        <v>43</v>
      </c>
      <c r="F78">
        <v>16</v>
      </c>
      <c r="G78">
        <v>0</v>
      </c>
      <c r="H78">
        <v>16</v>
      </c>
      <c r="I78">
        <v>0</v>
      </c>
      <c r="J78">
        <v>13</v>
      </c>
      <c r="K78">
        <v>13</v>
      </c>
      <c r="L78">
        <v>24.78</v>
      </c>
    </row>
    <row r="79" spans="1:12">
      <c r="A79" t="s">
        <v>89</v>
      </c>
      <c r="B79" s="2">
        <v>4.10438e+113</v>
      </c>
      <c r="C79">
        <v>0</v>
      </c>
      <c r="D79">
        <v>13</v>
      </c>
      <c r="E79">
        <v>44</v>
      </c>
      <c r="F79">
        <v>16</v>
      </c>
      <c r="G79">
        <v>0</v>
      </c>
      <c r="H79">
        <v>16</v>
      </c>
      <c r="I79">
        <v>0</v>
      </c>
      <c r="J79">
        <v>13</v>
      </c>
      <c r="K79">
        <v>13</v>
      </c>
      <c r="L79">
        <v>17.976</v>
      </c>
    </row>
    <row r="80" spans="1:12">
      <c r="A80" t="s">
        <v>90</v>
      </c>
      <c r="B80" s="2">
        <v>5.73375e+104</v>
      </c>
      <c r="C80">
        <v>0</v>
      </c>
      <c r="D80">
        <v>11</v>
      </c>
      <c r="E80">
        <v>36</v>
      </c>
      <c r="F80">
        <v>32</v>
      </c>
      <c r="G80">
        <v>0</v>
      </c>
      <c r="H80">
        <v>32</v>
      </c>
      <c r="I80">
        <v>0</v>
      </c>
      <c r="J80">
        <v>11</v>
      </c>
      <c r="K80">
        <v>11</v>
      </c>
      <c r="L80">
        <v>19.806</v>
      </c>
    </row>
    <row r="81" spans="1:12">
      <c r="A81" t="s">
        <v>91</v>
      </c>
      <c r="B81" s="2">
        <v>3.52563e+123</v>
      </c>
      <c r="C81">
        <v>0</v>
      </c>
      <c r="D81">
        <v>13</v>
      </c>
      <c r="E81">
        <v>43</v>
      </c>
      <c r="F81">
        <v>32</v>
      </c>
      <c r="G81">
        <v>0</v>
      </c>
      <c r="H81">
        <v>32</v>
      </c>
      <c r="I81">
        <v>0</v>
      </c>
      <c r="J81">
        <v>13</v>
      </c>
      <c r="K81">
        <v>13</v>
      </c>
      <c r="L81">
        <v>107.404</v>
      </c>
    </row>
    <row r="82" spans="1:12">
      <c r="A82" t="s">
        <v>92</v>
      </c>
      <c r="B82" s="2">
        <v>1.76282e+123</v>
      </c>
      <c r="C82">
        <v>0</v>
      </c>
      <c r="D82">
        <v>13</v>
      </c>
      <c r="E82">
        <v>44</v>
      </c>
      <c r="F82">
        <v>32</v>
      </c>
      <c r="G82">
        <v>0</v>
      </c>
      <c r="H82">
        <v>32</v>
      </c>
      <c r="I82">
        <v>0</v>
      </c>
      <c r="J82">
        <v>13</v>
      </c>
      <c r="K82">
        <v>13</v>
      </c>
      <c r="L82">
        <v>74.77</v>
      </c>
    </row>
    <row r="83" spans="1:12">
      <c r="A83" t="s">
        <v>93</v>
      </c>
      <c r="B83" s="2">
        <v>5.73375e+104</v>
      </c>
      <c r="C83">
        <v>0</v>
      </c>
      <c r="D83">
        <v>11</v>
      </c>
      <c r="E83">
        <v>36</v>
      </c>
      <c r="F83">
        <v>32</v>
      </c>
      <c r="G83">
        <v>0</v>
      </c>
      <c r="H83">
        <v>32</v>
      </c>
      <c r="I83">
        <v>0</v>
      </c>
      <c r="J83">
        <v>11</v>
      </c>
      <c r="K83">
        <v>11</v>
      </c>
      <c r="L83">
        <v>31.407</v>
      </c>
    </row>
    <row r="84" spans="1:12">
      <c r="A84" t="s">
        <v>94</v>
      </c>
      <c r="B84" s="2">
        <v>3.52563e+123</v>
      </c>
      <c r="C84">
        <v>0</v>
      </c>
      <c r="D84">
        <v>13</v>
      </c>
      <c r="E84">
        <v>43</v>
      </c>
      <c r="F84">
        <v>32</v>
      </c>
      <c r="G84">
        <v>0</v>
      </c>
      <c r="H84">
        <v>32</v>
      </c>
      <c r="I84">
        <v>0</v>
      </c>
      <c r="J84">
        <v>13</v>
      </c>
      <c r="K84">
        <v>13</v>
      </c>
      <c r="L84">
        <v>142.988</v>
      </c>
    </row>
    <row r="85" spans="1:12">
      <c r="A85" t="s">
        <v>95</v>
      </c>
      <c r="B85" s="2">
        <v>1.76282e+123</v>
      </c>
      <c r="C85">
        <v>0</v>
      </c>
      <c r="D85">
        <v>13</v>
      </c>
      <c r="E85">
        <v>44</v>
      </c>
      <c r="F85">
        <v>32</v>
      </c>
      <c r="G85">
        <v>0</v>
      </c>
      <c r="H85">
        <v>32</v>
      </c>
      <c r="I85">
        <v>0</v>
      </c>
      <c r="J85">
        <v>13</v>
      </c>
      <c r="K85">
        <v>13</v>
      </c>
      <c r="L85">
        <v>143.8</v>
      </c>
    </row>
    <row r="86" spans="1:12">
      <c r="A86" t="s">
        <v>96</v>
      </c>
      <c r="B86" s="2">
        <v>3.10827e+85</v>
      </c>
      <c r="C86">
        <v>0</v>
      </c>
      <c r="D86">
        <v>11</v>
      </c>
      <c r="E86">
        <v>36</v>
      </c>
      <c r="F86">
        <v>8</v>
      </c>
      <c r="G86">
        <v>0</v>
      </c>
      <c r="H86">
        <v>8</v>
      </c>
      <c r="I86">
        <v>0</v>
      </c>
      <c r="J86">
        <v>11</v>
      </c>
      <c r="K86">
        <v>11</v>
      </c>
      <c r="L86">
        <v>1.544</v>
      </c>
    </row>
    <row r="87" spans="1:12">
      <c r="A87" t="s">
        <v>97</v>
      </c>
      <c r="B87" s="2">
        <v>9.22337e+18</v>
      </c>
      <c r="C87">
        <v>0</v>
      </c>
      <c r="D87">
        <v>2</v>
      </c>
      <c r="E87">
        <v>5</v>
      </c>
      <c r="F87">
        <v>1</v>
      </c>
      <c r="G87">
        <v>0</v>
      </c>
      <c r="H87">
        <v>1</v>
      </c>
      <c r="I87">
        <v>0</v>
      </c>
      <c r="J87">
        <v>2</v>
      </c>
      <c r="K87">
        <v>2</v>
      </c>
      <c r="L87">
        <v>0.04</v>
      </c>
    </row>
    <row r="88" spans="1:12">
      <c r="A88" t="s">
        <v>98</v>
      </c>
      <c r="B88" s="2">
        <v>1.91125e+104</v>
      </c>
      <c r="C88">
        <v>0</v>
      </c>
      <c r="D88">
        <v>13</v>
      </c>
      <c r="E88">
        <v>43</v>
      </c>
      <c r="F88">
        <v>8</v>
      </c>
      <c r="G88">
        <v>0</v>
      </c>
      <c r="H88">
        <v>8</v>
      </c>
      <c r="I88">
        <v>0</v>
      </c>
      <c r="J88">
        <v>13</v>
      </c>
      <c r="K88">
        <v>13</v>
      </c>
      <c r="L88">
        <v>6.355</v>
      </c>
    </row>
    <row r="89" spans="1:12">
      <c r="A89" t="s">
        <v>99</v>
      </c>
      <c r="B89" s="2">
        <v>9.55624e+103</v>
      </c>
      <c r="C89">
        <v>0</v>
      </c>
      <c r="D89">
        <v>13</v>
      </c>
      <c r="E89">
        <v>44</v>
      </c>
      <c r="F89">
        <v>8</v>
      </c>
      <c r="G89">
        <v>0</v>
      </c>
      <c r="H89">
        <v>8</v>
      </c>
      <c r="I89">
        <v>0</v>
      </c>
      <c r="J89">
        <v>13</v>
      </c>
      <c r="K89">
        <v>13</v>
      </c>
      <c r="L89">
        <v>4.517</v>
      </c>
    </row>
    <row r="90" spans="1:12">
      <c r="A90" t="s">
        <v>100</v>
      </c>
      <c r="B90" s="2">
        <v>3.10827e+85</v>
      </c>
      <c r="C90">
        <v>0</v>
      </c>
      <c r="D90">
        <v>11</v>
      </c>
      <c r="E90">
        <v>36</v>
      </c>
      <c r="F90">
        <v>8</v>
      </c>
      <c r="G90">
        <v>0</v>
      </c>
      <c r="H90">
        <v>8</v>
      </c>
      <c r="I90">
        <v>0</v>
      </c>
      <c r="J90">
        <v>11</v>
      </c>
      <c r="K90">
        <v>11</v>
      </c>
      <c r="L90">
        <v>1.745</v>
      </c>
    </row>
    <row r="91" spans="1:12">
      <c r="A91" t="s">
        <v>101</v>
      </c>
      <c r="B91" s="2">
        <v>1.91125e+104</v>
      </c>
      <c r="C91">
        <v>0</v>
      </c>
      <c r="D91">
        <v>13</v>
      </c>
      <c r="E91">
        <v>43</v>
      </c>
      <c r="F91">
        <v>8</v>
      </c>
      <c r="G91">
        <v>0</v>
      </c>
      <c r="H91">
        <v>8</v>
      </c>
      <c r="I91">
        <v>0</v>
      </c>
      <c r="J91">
        <v>13</v>
      </c>
      <c r="K91">
        <v>13</v>
      </c>
      <c r="L91">
        <v>6.309</v>
      </c>
    </row>
    <row r="92" spans="1:12">
      <c r="A92" t="s">
        <v>102</v>
      </c>
      <c r="B92" s="2">
        <v>9.55624e+103</v>
      </c>
      <c r="C92">
        <v>0</v>
      </c>
      <c r="D92">
        <v>13</v>
      </c>
      <c r="E92">
        <v>44</v>
      </c>
      <c r="F92">
        <v>8</v>
      </c>
      <c r="G92">
        <v>0</v>
      </c>
      <c r="H92">
        <v>8</v>
      </c>
      <c r="I92">
        <v>0</v>
      </c>
      <c r="J92">
        <v>13</v>
      </c>
      <c r="K92">
        <v>13</v>
      </c>
      <c r="L92">
        <v>4.791</v>
      </c>
    </row>
    <row r="93" spans="1:12">
      <c r="A93" t="s">
        <v>103</v>
      </c>
      <c r="B93" s="2">
        <v>1.33499e+95</v>
      </c>
      <c r="C93">
        <v>0</v>
      </c>
      <c r="D93">
        <v>11</v>
      </c>
      <c r="E93">
        <v>36</v>
      </c>
      <c r="F93">
        <v>16</v>
      </c>
      <c r="G93">
        <v>0</v>
      </c>
      <c r="H93">
        <v>16</v>
      </c>
      <c r="I93">
        <v>0</v>
      </c>
      <c r="J93">
        <v>11</v>
      </c>
      <c r="K93">
        <v>11</v>
      </c>
      <c r="L93">
        <v>5.066</v>
      </c>
    </row>
    <row r="94" spans="1:12">
      <c r="A94" t="s">
        <v>104</v>
      </c>
      <c r="B94" s="2">
        <v>8.20875e+113</v>
      </c>
      <c r="C94">
        <v>0</v>
      </c>
      <c r="D94">
        <v>13</v>
      </c>
      <c r="E94">
        <v>43</v>
      </c>
      <c r="F94">
        <v>16</v>
      </c>
      <c r="G94">
        <v>0</v>
      </c>
      <c r="H94">
        <v>16</v>
      </c>
      <c r="I94">
        <v>0</v>
      </c>
      <c r="J94">
        <v>13</v>
      </c>
      <c r="K94">
        <v>13</v>
      </c>
      <c r="L94">
        <v>24.984</v>
      </c>
    </row>
    <row r="95" spans="1:12">
      <c r="A95" t="s">
        <v>105</v>
      </c>
      <c r="B95" s="2">
        <v>4.10438e+113</v>
      </c>
      <c r="C95">
        <v>0</v>
      </c>
      <c r="D95">
        <v>13</v>
      </c>
      <c r="E95">
        <v>44</v>
      </c>
      <c r="F95">
        <v>16</v>
      </c>
      <c r="G95">
        <v>0</v>
      </c>
      <c r="H95">
        <v>16</v>
      </c>
      <c r="I95">
        <v>0</v>
      </c>
      <c r="J95">
        <v>13</v>
      </c>
      <c r="K95">
        <v>13</v>
      </c>
      <c r="L95">
        <v>17.228</v>
      </c>
    </row>
    <row r="96" spans="1:12">
      <c r="A96" t="s">
        <v>106</v>
      </c>
      <c r="B96" s="2">
        <v>1.33499e+95</v>
      </c>
      <c r="C96">
        <v>0</v>
      </c>
      <c r="D96">
        <v>11</v>
      </c>
      <c r="E96">
        <v>36</v>
      </c>
      <c r="F96">
        <v>16</v>
      </c>
      <c r="G96">
        <v>0</v>
      </c>
      <c r="H96">
        <v>16</v>
      </c>
      <c r="I96">
        <v>0</v>
      </c>
      <c r="J96">
        <v>11</v>
      </c>
      <c r="K96">
        <v>11</v>
      </c>
      <c r="L96">
        <v>7.565</v>
      </c>
    </row>
    <row r="97" spans="1:12">
      <c r="A97" t="s">
        <v>107</v>
      </c>
      <c r="B97" s="2">
        <v>8.20875e+113</v>
      </c>
      <c r="C97">
        <v>0</v>
      </c>
      <c r="D97">
        <v>13</v>
      </c>
      <c r="E97">
        <v>43</v>
      </c>
      <c r="F97">
        <v>16</v>
      </c>
      <c r="G97">
        <v>0</v>
      </c>
      <c r="H97">
        <v>16</v>
      </c>
      <c r="I97">
        <v>0</v>
      </c>
      <c r="J97">
        <v>13</v>
      </c>
      <c r="K97">
        <v>13</v>
      </c>
      <c r="L97">
        <v>32.905</v>
      </c>
    </row>
    <row r="98" spans="1:12">
      <c r="A98" t="s">
        <v>108</v>
      </c>
      <c r="B98" s="2">
        <v>8.50706e+37</v>
      </c>
      <c r="C98">
        <v>0</v>
      </c>
      <c r="D98">
        <v>5</v>
      </c>
      <c r="E98">
        <v>14</v>
      </c>
      <c r="F98">
        <v>1</v>
      </c>
      <c r="G98">
        <v>0</v>
      </c>
      <c r="H98">
        <v>1</v>
      </c>
      <c r="I98">
        <v>0</v>
      </c>
      <c r="J98">
        <v>5</v>
      </c>
      <c r="K98">
        <v>5</v>
      </c>
      <c r="L98">
        <v>0.046</v>
      </c>
    </row>
    <row r="99" spans="1:12">
      <c r="A99" t="s">
        <v>109</v>
      </c>
      <c r="B99" s="2">
        <v>4.10438e+113</v>
      </c>
      <c r="C99">
        <v>0</v>
      </c>
      <c r="D99">
        <v>13</v>
      </c>
      <c r="E99">
        <v>44</v>
      </c>
      <c r="F99">
        <v>16</v>
      </c>
      <c r="G99">
        <v>0</v>
      </c>
      <c r="H99">
        <v>16</v>
      </c>
      <c r="I99">
        <v>0</v>
      </c>
      <c r="J99">
        <v>13</v>
      </c>
      <c r="K99">
        <v>13</v>
      </c>
      <c r="L99">
        <v>32.518</v>
      </c>
    </row>
    <row r="100" spans="1:12">
      <c r="A100" t="s">
        <v>110</v>
      </c>
      <c r="B100" s="2">
        <v>1.9807e+28</v>
      </c>
      <c r="C100">
        <v>0</v>
      </c>
      <c r="D100">
        <v>5</v>
      </c>
      <c r="E100">
        <v>18</v>
      </c>
      <c r="F100">
        <v>2</v>
      </c>
      <c r="G100">
        <v>0</v>
      </c>
      <c r="H100">
        <v>2</v>
      </c>
      <c r="I100">
        <v>0</v>
      </c>
      <c r="J100">
        <v>5</v>
      </c>
      <c r="K100">
        <v>5</v>
      </c>
      <c r="L100">
        <v>0.062</v>
      </c>
    </row>
    <row r="101" spans="1:12">
      <c r="A101" t="s">
        <v>111</v>
      </c>
      <c r="B101" s="2">
        <v>3.65375e+47</v>
      </c>
      <c r="C101">
        <v>0</v>
      </c>
      <c r="D101">
        <v>6</v>
      </c>
      <c r="E101">
        <v>22</v>
      </c>
      <c r="F101">
        <v>8</v>
      </c>
      <c r="G101">
        <v>0</v>
      </c>
      <c r="H101">
        <v>8</v>
      </c>
      <c r="I101">
        <v>0</v>
      </c>
      <c r="J101">
        <v>6</v>
      </c>
      <c r="K101">
        <v>6</v>
      </c>
      <c r="L101">
        <v>0.231</v>
      </c>
    </row>
    <row r="102" spans="1:12">
      <c r="A102" t="s">
        <v>112</v>
      </c>
      <c r="B102" s="2">
        <v>7.23701e+75</v>
      </c>
      <c r="C102">
        <v>0</v>
      </c>
      <c r="D102">
        <v>11</v>
      </c>
      <c r="E102">
        <v>36</v>
      </c>
      <c r="F102">
        <v>4</v>
      </c>
      <c r="G102">
        <v>0</v>
      </c>
      <c r="H102">
        <v>4</v>
      </c>
      <c r="I102">
        <v>0</v>
      </c>
      <c r="J102">
        <v>11</v>
      </c>
      <c r="K102">
        <v>11</v>
      </c>
      <c r="L102">
        <v>0.537</v>
      </c>
    </row>
    <row r="103" spans="1:12">
      <c r="A103" t="s">
        <v>113</v>
      </c>
      <c r="B103" s="2">
        <v>4.44997e+94</v>
      </c>
      <c r="C103">
        <v>0</v>
      </c>
      <c r="D103">
        <v>13</v>
      </c>
      <c r="E103">
        <v>43</v>
      </c>
      <c r="F103">
        <v>4</v>
      </c>
      <c r="G103">
        <v>0</v>
      </c>
      <c r="H103">
        <v>4</v>
      </c>
      <c r="I103">
        <v>0</v>
      </c>
      <c r="J103">
        <v>13</v>
      </c>
      <c r="K103">
        <v>13</v>
      </c>
      <c r="L103">
        <v>1.773</v>
      </c>
    </row>
    <row r="104" spans="1:12">
      <c r="A104" t="s">
        <v>114</v>
      </c>
      <c r="B104" s="2">
        <v>2.22499e+94</v>
      </c>
      <c r="C104">
        <v>0</v>
      </c>
      <c r="D104">
        <v>13</v>
      </c>
      <c r="E104">
        <v>44</v>
      </c>
      <c r="F104">
        <v>4</v>
      </c>
      <c r="G104">
        <v>0</v>
      </c>
      <c r="H104">
        <v>4</v>
      </c>
      <c r="I104">
        <v>0</v>
      </c>
      <c r="J104">
        <v>13</v>
      </c>
      <c r="K104">
        <v>13</v>
      </c>
      <c r="L104">
        <v>1.355</v>
      </c>
    </row>
    <row r="105" spans="1:12">
      <c r="A105" t="s">
        <v>115</v>
      </c>
      <c r="B105" s="2">
        <v>7.23701e+75</v>
      </c>
      <c r="C105">
        <v>0</v>
      </c>
      <c r="D105">
        <v>11</v>
      </c>
      <c r="E105">
        <v>36</v>
      </c>
      <c r="F105">
        <v>4</v>
      </c>
      <c r="G105">
        <v>0</v>
      </c>
      <c r="H105">
        <v>4</v>
      </c>
      <c r="I105">
        <v>0</v>
      </c>
      <c r="J105">
        <v>11</v>
      </c>
      <c r="K105">
        <v>11</v>
      </c>
      <c r="L105">
        <v>0.58</v>
      </c>
    </row>
    <row r="106" spans="1:12">
      <c r="A106" t="s">
        <v>116</v>
      </c>
      <c r="B106" s="2">
        <v>4.44997e+94</v>
      </c>
      <c r="C106">
        <v>0</v>
      </c>
      <c r="D106">
        <v>13</v>
      </c>
      <c r="E106">
        <v>43</v>
      </c>
      <c r="F106">
        <v>4</v>
      </c>
      <c r="G106">
        <v>0</v>
      </c>
      <c r="H106">
        <v>4</v>
      </c>
      <c r="I106">
        <v>0</v>
      </c>
      <c r="J106">
        <v>13</v>
      </c>
      <c r="K106">
        <v>13</v>
      </c>
      <c r="L106">
        <v>1.845</v>
      </c>
    </row>
    <row r="107" spans="1:12">
      <c r="A107" t="s">
        <v>117</v>
      </c>
      <c r="B107" s="2">
        <v>2.22499e+94</v>
      </c>
      <c r="C107">
        <v>0</v>
      </c>
      <c r="D107">
        <v>13</v>
      </c>
      <c r="E107">
        <v>44</v>
      </c>
      <c r="F107">
        <v>4</v>
      </c>
      <c r="G107">
        <v>0</v>
      </c>
      <c r="H107">
        <v>4</v>
      </c>
      <c r="I107">
        <v>0</v>
      </c>
      <c r="J107">
        <v>13</v>
      </c>
      <c r="K107">
        <v>13</v>
      </c>
      <c r="L107">
        <v>1.553</v>
      </c>
    </row>
    <row r="108" spans="1:12">
      <c r="A108" t="s">
        <v>118</v>
      </c>
      <c r="B108" s="2">
        <v>3.10827e+85</v>
      </c>
      <c r="C108">
        <v>0</v>
      </c>
      <c r="D108">
        <v>11</v>
      </c>
      <c r="E108">
        <v>36</v>
      </c>
      <c r="F108">
        <v>8</v>
      </c>
      <c r="G108">
        <v>0</v>
      </c>
      <c r="H108">
        <v>8</v>
      </c>
      <c r="I108">
        <v>0</v>
      </c>
      <c r="J108">
        <v>11</v>
      </c>
      <c r="K108">
        <v>11</v>
      </c>
      <c r="L108">
        <v>1.473</v>
      </c>
    </row>
  </sheetData>
  <pageMargins left="0.7875" right="0.7875" top="1.025" bottom="1.025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11"/>
  <sheetViews>
    <sheetView topLeftCell="G86" workbookViewId="0">
      <selection activeCell="S109" sqref="B1:E1 S109"/>
    </sheetView>
  </sheetViews>
  <sheetFormatPr defaultColWidth="11.537037037037" defaultRowHeight="13.2"/>
  <cols>
    <col min="1" max="1" width="43.7685185185185" customWidth="1"/>
    <col min="2" max="2" width="11.3888888888889" customWidth="1"/>
    <col min="3" max="3" width="14.8611111111111" customWidth="1"/>
    <col min="5" max="5" width="7.63888888888889" customWidth="1"/>
    <col min="6" max="6" width="7.49074074074074" customWidth="1"/>
    <col min="7" max="7" width="9.30555555555556" customWidth="1"/>
    <col min="8" max="8" width="8.47222222222222" customWidth="1"/>
    <col min="9" max="9" width="8.33333333333333" customWidth="1"/>
    <col min="10" max="10" width="10.1388888888889" customWidth="1"/>
  </cols>
  <sheetData>
    <row r="1" spans="1:16">
      <c r="A1" t="s">
        <v>0</v>
      </c>
      <c r="B1" t="s">
        <v>1</v>
      </c>
      <c r="C1" t="s">
        <v>119</v>
      </c>
      <c r="D1" t="s">
        <v>120</v>
      </c>
      <c r="E1" t="s">
        <v>3</v>
      </c>
      <c r="F1" t="s">
        <v>4</v>
      </c>
      <c r="G1" t="s">
        <v>5</v>
      </c>
      <c r="H1" t="s">
        <v>7</v>
      </c>
      <c r="I1" t="s">
        <v>9</v>
      </c>
      <c r="J1" t="s">
        <v>10</v>
      </c>
      <c r="K1" t="s">
        <v>11</v>
      </c>
      <c r="L1" t="s">
        <v>1</v>
      </c>
      <c r="M1" t="s">
        <v>11</v>
      </c>
      <c r="N1" t="s">
        <v>121</v>
      </c>
      <c r="O1" t="s">
        <v>122</v>
      </c>
      <c r="P1" t="s">
        <v>123</v>
      </c>
    </row>
    <row r="2" spans="1:23">
      <c r="A2" t="s">
        <v>12</v>
      </c>
      <c r="B2" s="2">
        <v>1.82688e+47</v>
      </c>
      <c r="C2" s="2">
        <v>1.82688e+47</v>
      </c>
      <c r="D2" s="2">
        <v>1.82688e+47</v>
      </c>
      <c r="E2">
        <v>6</v>
      </c>
      <c r="F2">
        <v>17</v>
      </c>
      <c r="G2">
        <v>1</v>
      </c>
      <c r="H2">
        <v>1</v>
      </c>
      <c r="I2">
        <v>5</v>
      </c>
      <c r="J2">
        <v>5</v>
      </c>
      <c r="K2">
        <v>0.036</v>
      </c>
      <c r="L2" s="2">
        <v>1.82688e+47</v>
      </c>
      <c r="M2">
        <v>0.062</v>
      </c>
      <c r="N2">
        <f t="shared" ref="N2:N65" si="0">ABS(B2-L2)/L2</f>
        <v>0</v>
      </c>
      <c r="O2">
        <f t="shared" ref="O2:O65" si="1">C2/L2</f>
        <v>1</v>
      </c>
      <c r="P2">
        <f t="shared" ref="P2:P65" si="2">D2/L2</f>
        <v>1</v>
      </c>
      <c r="R2" s="3">
        <f t="shared" ref="R2:R65" si="3">IF(AND(O2&gt;=0,P2&lt;=3.01),1,0)</f>
        <v>1</v>
      </c>
      <c r="S2" s="3">
        <f t="shared" ref="S2:S65" si="4">IF(AND(O2&gt;=0.5,P2&lt;=1.5),1,0)</f>
        <v>1</v>
      </c>
      <c r="T2">
        <f t="shared" ref="T2:T65" si="5">IF(AND(O2&gt;=0.8,P2&lt;=1.2),1,0)</f>
        <v>1</v>
      </c>
      <c r="U2">
        <f t="shared" ref="U2:U65" si="6">IF(AND(O2&gt;=0.9,P2&lt;=1.1),1,0)</f>
        <v>1</v>
      </c>
      <c r="V2">
        <f t="shared" ref="V2:V65" si="7">IF(AND(O2&gt;=0.95,P2&lt;=1.05),1,0)</f>
        <v>1</v>
      </c>
      <c r="W2">
        <f t="shared" ref="W2:W65" si="8">IF(AND(O2&gt;=0.99,P2&lt;=1.01),1,0)</f>
        <v>1</v>
      </c>
    </row>
    <row r="3" spans="1:23">
      <c r="A3" t="s">
        <v>13</v>
      </c>
      <c r="B3" s="2">
        <v>1.91125e+104</v>
      </c>
      <c r="C3" s="2">
        <v>1.91125e+104</v>
      </c>
      <c r="D3" s="2">
        <v>1.91125e+104</v>
      </c>
      <c r="E3">
        <v>13</v>
      </c>
      <c r="F3">
        <v>43</v>
      </c>
      <c r="G3">
        <v>8</v>
      </c>
      <c r="H3">
        <v>8</v>
      </c>
      <c r="I3">
        <v>11</v>
      </c>
      <c r="J3">
        <v>11</v>
      </c>
      <c r="K3">
        <v>0.298</v>
      </c>
      <c r="L3" s="2">
        <v>1.91125e+104</v>
      </c>
      <c r="M3">
        <v>6.215</v>
      </c>
      <c r="N3">
        <f t="shared" si="0"/>
        <v>0</v>
      </c>
      <c r="O3">
        <f t="shared" si="1"/>
        <v>1</v>
      </c>
      <c r="P3">
        <f t="shared" si="2"/>
        <v>1</v>
      </c>
      <c r="R3" s="3">
        <f t="shared" si="3"/>
        <v>1</v>
      </c>
      <c r="S3" s="3">
        <f t="shared" si="4"/>
        <v>1</v>
      </c>
      <c r="T3">
        <f t="shared" si="5"/>
        <v>1</v>
      </c>
      <c r="U3">
        <f t="shared" si="6"/>
        <v>1</v>
      </c>
      <c r="V3">
        <f t="shared" si="7"/>
        <v>1</v>
      </c>
      <c r="W3">
        <f t="shared" si="8"/>
        <v>1</v>
      </c>
    </row>
    <row r="4" spans="1:23">
      <c r="A4" t="s">
        <v>14</v>
      </c>
      <c r="B4" s="2">
        <v>9.55624e+103</v>
      </c>
      <c r="C4" s="2">
        <v>9.55624e+103</v>
      </c>
      <c r="D4" s="2">
        <v>9.55624e+103</v>
      </c>
      <c r="E4">
        <v>13</v>
      </c>
      <c r="F4">
        <v>44</v>
      </c>
      <c r="G4">
        <v>8</v>
      </c>
      <c r="H4">
        <v>8</v>
      </c>
      <c r="I4">
        <v>11</v>
      </c>
      <c r="J4">
        <v>11</v>
      </c>
      <c r="K4">
        <v>0.206</v>
      </c>
      <c r="L4" s="2">
        <v>9.55624e+103</v>
      </c>
      <c r="M4">
        <v>4.277</v>
      </c>
      <c r="N4">
        <f t="shared" si="0"/>
        <v>0</v>
      </c>
      <c r="O4">
        <f t="shared" si="1"/>
        <v>1</v>
      </c>
      <c r="P4">
        <f t="shared" si="2"/>
        <v>1</v>
      </c>
      <c r="R4" s="3">
        <f t="shared" si="3"/>
        <v>1</v>
      </c>
      <c r="S4" s="3">
        <f t="shared" si="4"/>
        <v>1</v>
      </c>
      <c r="T4">
        <f t="shared" si="5"/>
        <v>1</v>
      </c>
      <c r="U4">
        <f t="shared" si="6"/>
        <v>1</v>
      </c>
      <c r="V4">
        <f t="shared" si="7"/>
        <v>1</v>
      </c>
      <c r="W4">
        <f t="shared" si="8"/>
        <v>1</v>
      </c>
    </row>
    <row r="5" spans="1:23">
      <c r="A5" t="s">
        <v>15</v>
      </c>
      <c r="B5" s="2">
        <v>3.10827e+85</v>
      </c>
      <c r="C5" s="2">
        <v>3.10827e+85</v>
      </c>
      <c r="D5" s="2">
        <v>3.10827e+85</v>
      </c>
      <c r="E5">
        <v>11</v>
      </c>
      <c r="F5">
        <v>36</v>
      </c>
      <c r="G5">
        <v>8</v>
      </c>
      <c r="H5">
        <v>8</v>
      </c>
      <c r="I5">
        <v>9</v>
      </c>
      <c r="J5">
        <v>9</v>
      </c>
      <c r="K5">
        <v>0.083</v>
      </c>
      <c r="L5" s="2">
        <v>3.10827e+85</v>
      </c>
      <c r="M5">
        <v>2.014</v>
      </c>
      <c r="N5">
        <f t="shared" si="0"/>
        <v>0</v>
      </c>
      <c r="O5">
        <f t="shared" si="1"/>
        <v>1</v>
      </c>
      <c r="P5">
        <f t="shared" si="2"/>
        <v>1</v>
      </c>
      <c r="R5" s="3">
        <f t="shared" si="3"/>
        <v>1</v>
      </c>
      <c r="S5" s="3">
        <f t="shared" si="4"/>
        <v>1</v>
      </c>
      <c r="T5">
        <f t="shared" si="5"/>
        <v>1</v>
      </c>
      <c r="U5">
        <f t="shared" si="6"/>
        <v>1</v>
      </c>
      <c r="V5">
        <f t="shared" si="7"/>
        <v>1</v>
      </c>
      <c r="W5">
        <f t="shared" si="8"/>
        <v>1</v>
      </c>
    </row>
    <row r="6" spans="1:23">
      <c r="A6" t="s">
        <v>16</v>
      </c>
      <c r="B6" s="2">
        <v>1.91125e+104</v>
      </c>
      <c r="C6" s="2">
        <v>1.91125e+104</v>
      </c>
      <c r="D6" s="2">
        <v>1.91125e+104</v>
      </c>
      <c r="E6">
        <v>13</v>
      </c>
      <c r="F6">
        <v>43</v>
      </c>
      <c r="G6">
        <v>8</v>
      </c>
      <c r="H6">
        <v>8</v>
      </c>
      <c r="I6">
        <v>11</v>
      </c>
      <c r="J6">
        <v>11</v>
      </c>
      <c r="K6">
        <v>0.311</v>
      </c>
      <c r="L6" s="2">
        <v>1.91125e+104</v>
      </c>
      <c r="M6">
        <v>7.581</v>
      </c>
      <c r="N6">
        <f t="shared" si="0"/>
        <v>0</v>
      </c>
      <c r="O6">
        <f t="shared" si="1"/>
        <v>1</v>
      </c>
      <c r="P6">
        <f t="shared" si="2"/>
        <v>1</v>
      </c>
      <c r="R6" s="3">
        <f t="shared" si="3"/>
        <v>1</v>
      </c>
      <c r="S6" s="3">
        <f t="shared" si="4"/>
        <v>1</v>
      </c>
      <c r="T6">
        <f t="shared" si="5"/>
        <v>1</v>
      </c>
      <c r="U6">
        <f t="shared" si="6"/>
        <v>1</v>
      </c>
      <c r="V6">
        <f t="shared" si="7"/>
        <v>1</v>
      </c>
      <c r="W6">
        <f t="shared" si="8"/>
        <v>1</v>
      </c>
    </row>
    <row r="7" spans="1:23">
      <c r="A7" t="s">
        <v>17</v>
      </c>
      <c r="B7" s="2">
        <v>9.55624e+103</v>
      </c>
      <c r="C7" s="2">
        <v>9.55624e+103</v>
      </c>
      <c r="D7" s="2">
        <v>9.55625e+103</v>
      </c>
      <c r="E7">
        <v>13</v>
      </c>
      <c r="F7">
        <v>44</v>
      </c>
      <c r="G7">
        <v>8</v>
      </c>
      <c r="H7">
        <v>8</v>
      </c>
      <c r="I7">
        <v>11</v>
      </c>
      <c r="J7">
        <v>11</v>
      </c>
      <c r="K7">
        <v>0.322</v>
      </c>
      <c r="L7" s="2">
        <v>9.55624e+103</v>
      </c>
      <c r="M7">
        <v>7.526</v>
      </c>
      <c r="N7">
        <f t="shared" si="0"/>
        <v>0</v>
      </c>
      <c r="O7">
        <f t="shared" si="1"/>
        <v>1</v>
      </c>
      <c r="P7">
        <f t="shared" si="2"/>
        <v>1.00000104643667</v>
      </c>
      <c r="R7" s="3">
        <f t="shared" si="3"/>
        <v>1</v>
      </c>
      <c r="S7" s="3">
        <f t="shared" si="4"/>
        <v>1</v>
      </c>
      <c r="T7">
        <f t="shared" si="5"/>
        <v>1</v>
      </c>
      <c r="U7">
        <f t="shared" si="6"/>
        <v>1</v>
      </c>
      <c r="V7">
        <f t="shared" si="7"/>
        <v>1</v>
      </c>
      <c r="W7">
        <f t="shared" si="8"/>
        <v>1</v>
      </c>
    </row>
    <row r="8" spans="1:23">
      <c r="A8" t="s">
        <v>18</v>
      </c>
      <c r="B8" s="2">
        <v>8.50706e+37</v>
      </c>
      <c r="C8" s="2">
        <v>8.50706e+37</v>
      </c>
      <c r="D8" s="2">
        <v>8.50706e+37</v>
      </c>
      <c r="E8">
        <v>3</v>
      </c>
      <c r="F8">
        <v>24</v>
      </c>
      <c r="G8">
        <v>1</v>
      </c>
      <c r="H8">
        <v>1</v>
      </c>
      <c r="I8">
        <v>3</v>
      </c>
      <c r="J8">
        <v>3</v>
      </c>
      <c r="K8">
        <v>0.034</v>
      </c>
      <c r="L8" s="2">
        <v>8.50706e+37</v>
      </c>
      <c r="M8">
        <v>0.045</v>
      </c>
      <c r="N8">
        <f t="shared" si="0"/>
        <v>0</v>
      </c>
      <c r="O8">
        <f t="shared" si="1"/>
        <v>1</v>
      </c>
      <c r="P8">
        <f t="shared" si="2"/>
        <v>1</v>
      </c>
      <c r="R8" s="3">
        <f t="shared" si="3"/>
        <v>1</v>
      </c>
      <c r="S8" s="3">
        <f t="shared" si="4"/>
        <v>1</v>
      </c>
      <c r="T8">
        <f t="shared" si="5"/>
        <v>1</v>
      </c>
      <c r="U8">
        <f t="shared" si="6"/>
        <v>1</v>
      </c>
      <c r="V8">
        <f t="shared" si="7"/>
        <v>1</v>
      </c>
      <c r="W8">
        <f t="shared" si="8"/>
        <v>1</v>
      </c>
    </row>
    <row r="9" spans="1:23">
      <c r="A9" t="s">
        <v>19</v>
      </c>
      <c r="B9" s="2">
        <v>8.50706e+37</v>
      </c>
      <c r="C9" s="2">
        <v>8.50706e+37</v>
      </c>
      <c r="D9" s="2">
        <v>8.50706e+37</v>
      </c>
      <c r="E9">
        <v>3</v>
      </c>
      <c r="F9">
        <v>24</v>
      </c>
      <c r="G9">
        <v>2</v>
      </c>
      <c r="H9">
        <v>2</v>
      </c>
      <c r="I9">
        <v>3</v>
      </c>
      <c r="J9">
        <v>3</v>
      </c>
      <c r="K9">
        <v>0.037</v>
      </c>
      <c r="L9" s="2">
        <v>8.50706e+37</v>
      </c>
      <c r="M9">
        <v>0.071</v>
      </c>
      <c r="N9">
        <f t="shared" si="0"/>
        <v>0</v>
      </c>
      <c r="O9">
        <f t="shared" si="1"/>
        <v>1</v>
      </c>
      <c r="P9">
        <f t="shared" si="2"/>
        <v>1</v>
      </c>
      <c r="R9" s="3">
        <f t="shared" si="3"/>
        <v>1</v>
      </c>
      <c r="S9" s="3">
        <f t="shared" si="4"/>
        <v>1</v>
      </c>
      <c r="T9">
        <f t="shared" si="5"/>
        <v>1</v>
      </c>
      <c r="U9">
        <f t="shared" si="6"/>
        <v>1</v>
      </c>
      <c r="V9">
        <f t="shared" si="7"/>
        <v>1</v>
      </c>
      <c r="W9">
        <f t="shared" si="8"/>
        <v>1</v>
      </c>
    </row>
    <row r="10" spans="1:23">
      <c r="A10" t="s">
        <v>20</v>
      </c>
      <c r="B10" s="2">
        <v>3.96141e+28</v>
      </c>
      <c r="C10" s="2">
        <v>3.96141e+28</v>
      </c>
      <c r="D10" s="2">
        <v>3.96141e+28</v>
      </c>
      <c r="E10">
        <v>3</v>
      </c>
      <c r="F10">
        <v>24</v>
      </c>
      <c r="G10">
        <v>1</v>
      </c>
      <c r="H10">
        <v>1</v>
      </c>
      <c r="I10">
        <v>2</v>
      </c>
      <c r="J10">
        <v>2</v>
      </c>
      <c r="K10">
        <v>0.036</v>
      </c>
      <c r="L10" s="2">
        <v>3.96141e+28</v>
      </c>
      <c r="M10">
        <v>0.045</v>
      </c>
      <c r="N10">
        <f t="shared" si="0"/>
        <v>0</v>
      </c>
      <c r="O10">
        <f t="shared" si="1"/>
        <v>1</v>
      </c>
      <c r="P10">
        <f t="shared" si="2"/>
        <v>1</v>
      </c>
      <c r="R10" s="3">
        <f t="shared" si="3"/>
        <v>1</v>
      </c>
      <c r="S10" s="3">
        <f t="shared" si="4"/>
        <v>1</v>
      </c>
      <c r="T10">
        <f t="shared" si="5"/>
        <v>1</v>
      </c>
      <c r="U10">
        <f t="shared" si="6"/>
        <v>1</v>
      </c>
      <c r="V10">
        <f t="shared" si="7"/>
        <v>1</v>
      </c>
      <c r="W10">
        <f t="shared" si="8"/>
        <v>1</v>
      </c>
    </row>
    <row r="11" spans="1:23">
      <c r="A11" t="s">
        <v>21</v>
      </c>
      <c r="B11" s="2">
        <v>2147480000</v>
      </c>
      <c r="C11" s="2">
        <v>2147480000</v>
      </c>
      <c r="D11" s="2">
        <v>2147480000</v>
      </c>
      <c r="E11">
        <v>1</v>
      </c>
      <c r="F11">
        <v>3</v>
      </c>
      <c r="G11">
        <v>1</v>
      </c>
      <c r="H11">
        <v>2</v>
      </c>
      <c r="I11">
        <v>1</v>
      </c>
      <c r="J11">
        <v>0</v>
      </c>
      <c r="K11">
        <v>0.035</v>
      </c>
      <c r="L11" s="2">
        <v>2147480000</v>
      </c>
      <c r="M11">
        <v>0.037</v>
      </c>
      <c r="N11">
        <f t="shared" si="0"/>
        <v>0</v>
      </c>
      <c r="O11">
        <f t="shared" si="1"/>
        <v>1</v>
      </c>
      <c r="P11">
        <f t="shared" si="2"/>
        <v>1</v>
      </c>
      <c r="R11" s="3">
        <f t="shared" si="3"/>
        <v>1</v>
      </c>
      <c r="S11" s="3">
        <f t="shared" si="4"/>
        <v>1</v>
      </c>
      <c r="T11">
        <f t="shared" si="5"/>
        <v>1</v>
      </c>
      <c r="U11">
        <f t="shared" si="6"/>
        <v>1</v>
      </c>
      <c r="V11">
        <f t="shared" si="7"/>
        <v>1</v>
      </c>
      <c r="W11">
        <f t="shared" si="8"/>
        <v>1</v>
      </c>
    </row>
    <row r="12" spans="1:23">
      <c r="A12" t="s">
        <v>22</v>
      </c>
      <c r="B12" s="2">
        <v>1.12333e+66</v>
      </c>
      <c r="C12" s="2">
        <v>1.12333e+66</v>
      </c>
      <c r="D12" s="2">
        <v>1.12333e+66</v>
      </c>
      <c r="E12">
        <v>8</v>
      </c>
      <c r="F12">
        <v>23</v>
      </c>
      <c r="G12">
        <v>1</v>
      </c>
      <c r="H12">
        <v>1</v>
      </c>
      <c r="I12">
        <v>7</v>
      </c>
      <c r="J12">
        <v>7</v>
      </c>
      <c r="K12">
        <v>0.038</v>
      </c>
      <c r="L12" s="2">
        <v>1.12333e+66</v>
      </c>
      <c r="M12">
        <v>0.091</v>
      </c>
      <c r="N12">
        <f t="shared" si="0"/>
        <v>0</v>
      </c>
      <c r="O12">
        <f t="shared" si="1"/>
        <v>1</v>
      </c>
      <c r="P12">
        <f t="shared" si="2"/>
        <v>1</v>
      </c>
      <c r="R12" s="3">
        <f t="shared" si="3"/>
        <v>1</v>
      </c>
      <c r="S12" s="3">
        <f t="shared" si="4"/>
        <v>1</v>
      </c>
      <c r="T12">
        <f t="shared" si="5"/>
        <v>1</v>
      </c>
      <c r="U12">
        <f t="shared" si="6"/>
        <v>1</v>
      </c>
      <c r="V12">
        <f t="shared" si="7"/>
        <v>1</v>
      </c>
      <c r="W12">
        <f t="shared" si="8"/>
        <v>1</v>
      </c>
    </row>
    <row r="13" spans="1:23">
      <c r="A13" t="s">
        <v>23</v>
      </c>
      <c r="B13" s="2">
        <v>5.61665e+65</v>
      </c>
      <c r="C13" s="2">
        <v>5.61665e+65</v>
      </c>
      <c r="D13" s="2">
        <v>5.61666e+65</v>
      </c>
      <c r="E13">
        <v>8</v>
      </c>
      <c r="F13">
        <v>23</v>
      </c>
      <c r="G13">
        <v>1</v>
      </c>
      <c r="H13">
        <v>1</v>
      </c>
      <c r="I13">
        <v>7</v>
      </c>
      <c r="J13">
        <v>7</v>
      </c>
      <c r="K13">
        <v>0.038</v>
      </c>
      <c r="L13" s="2">
        <v>5.61665e+65</v>
      </c>
      <c r="M13">
        <v>0.081</v>
      </c>
      <c r="N13">
        <f t="shared" si="0"/>
        <v>0</v>
      </c>
      <c r="O13">
        <f t="shared" si="1"/>
        <v>1</v>
      </c>
      <c r="P13">
        <f t="shared" si="2"/>
        <v>1.00000178042071</v>
      </c>
      <c r="R13" s="3">
        <f t="shared" si="3"/>
        <v>1</v>
      </c>
      <c r="S13" s="3">
        <f t="shared" si="4"/>
        <v>1</v>
      </c>
      <c r="T13">
        <f t="shared" si="5"/>
        <v>1</v>
      </c>
      <c r="U13">
        <f t="shared" si="6"/>
        <v>1</v>
      </c>
      <c r="V13">
        <f t="shared" si="7"/>
        <v>1</v>
      </c>
      <c r="W13">
        <f t="shared" si="8"/>
        <v>1</v>
      </c>
    </row>
    <row r="14" spans="1:23">
      <c r="A14" t="s">
        <v>24</v>
      </c>
      <c r="B14" s="2">
        <v>8.50706e+37</v>
      </c>
      <c r="C14" s="2">
        <v>8.50706e+37</v>
      </c>
      <c r="D14" s="2">
        <v>8.50706e+37</v>
      </c>
      <c r="E14">
        <v>5</v>
      </c>
      <c r="F14">
        <v>14</v>
      </c>
      <c r="G14">
        <v>1</v>
      </c>
      <c r="H14">
        <v>1</v>
      </c>
      <c r="I14">
        <v>4</v>
      </c>
      <c r="J14">
        <v>4</v>
      </c>
      <c r="K14">
        <v>0.035</v>
      </c>
      <c r="L14" s="2">
        <v>8.50706e+37</v>
      </c>
      <c r="M14">
        <v>0.048</v>
      </c>
      <c r="N14">
        <f t="shared" si="0"/>
        <v>0</v>
      </c>
      <c r="O14">
        <f t="shared" si="1"/>
        <v>1</v>
      </c>
      <c r="P14">
        <f t="shared" si="2"/>
        <v>1</v>
      </c>
      <c r="R14" s="3">
        <f t="shared" si="3"/>
        <v>1</v>
      </c>
      <c r="S14" s="3">
        <f t="shared" si="4"/>
        <v>1</v>
      </c>
      <c r="T14">
        <f t="shared" si="5"/>
        <v>1</v>
      </c>
      <c r="U14">
        <f t="shared" si="6"/>
        <v>1</v>
      </c>
      <c r="V14">
        <f t="shared" si="7"/>
        <v>1</v>
      </c>
      <c r="W14">
        <f t="shared" si="8"/>
        <v>1</v>
      </c>
    </row>
    <row r="15" spans="1:23">
      <c r="A15" t="s">
        <v>25</v>
      </c>
      <c r="B15" s="2">
        <v>5.23092e+56</v>
      </c>
      <c r="C15" s="2">
        <v>5.23092e+56</v>
      </c>
      <c r="D15" s="2">
        <v>5.23092e+56</v>
      </c>
      <c r="E15">
        <v>7</v>
      </c>
      <c r="F15">
        <v>20</v>
      </c>
      <c r="G15">
        <v>1</v>
      </c>
      <c r="H15">
        <v>1</v>
      </c>
      <c r="I15">
        <v>6</v>
      </c>
      <c r="J15">
        <v>6</v>
      </c>
      <c r="K15">
        <v>0.038</v>
      </c>
      <c r="L15" s="2">
        <v>5.23092e+56</v>
      </c>
      <c r="M15">
        <v>0.067</v>
      </c>
      <c r="N15">
        <f t="shared" si="0"/>
        <v>0</v>
      </c>
      <c r="O15">
        <f t="shared" si="1"/>
        <v>1</v>
      </c>
      <c r="P15">
        <f t="shared" si="2"/>
        <v>1</v>
      </c>
      <c r="R15" s="3">
        <f t="shared" si="3"/>
        <v>1</v>
      </c>
      <c r="S15" s="3">
        <f t="shared" si="4"/>
        <v>1</v>
      </c>
      <c r="T15">
        <f t="shared" si="5"/>
        <v>1</v>
      </c>
      <c r="U15">
        <f t="shared" si="6"/>
        <v>1</v>
      </c>
      <c r="V15">
        <f t="shared" si="7"/>
        <v>1</v>
      </c>
      <c r="W15">
        <f t="shared" si="8"/>
        <v>1</v>
      </c>
    </row>
    <row r="16" spans="1:23">
      <c r="A16" t="s">
        <v>26</v>
      </c>
      <c r="B16" s="2">
        <v>2.61546e+56</v>
      </c>
      <c r="C16" s="2">
        <v>2.61546e+56</v>
      </c>
      <c r="D16" s="2">
        <v>2.61546e+56</v>
      </c>
      <c r="E16">
        <v>7</v>
      </c>
      <c r="F16">
        <v>20</v>
      </c>
      <c r="G16">
        <v>1</v>
      </c>
      <c r="H16">
        <v>1</v>
      </c>
      <c r="I16">
        <v>6</v>
      </c>
      <c r="J16">
        <v>6</v>
      </c>
      <c r="K16">
        <v>0.039</v>
      </c>
      <c r="L16" s="2">
        <v>2.61546e+56</v>
      </c>
      <c r="M16">
        <v>0.064</v>
      </c>
      <c r="N16">
        <f t="shared" si="0"/>
        <v>0</v>
      </c>
      <c r="O16">
        <f t="shared" si="1"/>
        <v>1</v>
      </c>
      <c r="P16">
        <f t="shared" si="2"/>
        <v>1</v>
      </c>
      <c r="R16" s="3">
        <f t="shared" si="3"/>
        <v>1</v>
      </c>
      <c r="S16" s="3">
        <f t="shared" si="4"/>
        <v>1</v>
      </c>
      <c r="T16">
        <f t="shared" si="5"/>
        <v>1</v>
      </c>
      <c r="U16">
        <f t="shared" si="6"/>
        <v>1</v>
      </c>
      <c r="V16">
        <f t="shared" si="7"/>
        <v>1</v>
      </c>
      <c r="W16">
        <f t="shared" si="8"/>
        <v>1</v>
      </c>
    </row>
    <row r="17" spans="1:23">
      <c r="A17" t="s">
        <v>27</v>
      </c>
      <c r="B17" s="2">
        <v>3.65375e+47</v>
      </c>
      <c r="C17" s="2">
        <v>3.65375e+47</v>
      </c>
      <c r="D17" s="2">
        <v>3.65375e+47</v>
      </c>
      <c r="E17">
        <v>5</v>
      </c>
      <c r="F17">
        <v>14</v>
      </c>
      <c r="G17">
        <v>2</v>
      </c>
      <c r="H17">
        <v>2</v>
      </c>
      <c r="I17">
        <v>5</v>
      </c>
      <c r="J17">
        <v>5</v>
      </c>
      <c r="K17">
        <v>0.037</v>
      </c>
      <c r="L17" s="2">
        <v>3.65375e+47</v>
      </c>
      <c r="M17">
        <v>0.059</v>
      </c>
      <c r="N17">
        <f t="shared" si="0"/>
        <v>0</v>
      </c>
      <c r="O17">
        <f t="shared" si="1"/>
        <v>1</v>
      </c>
      <c r="P17">
        <f t="shared" si="2"/>
        <v>1</v>
      </c>
      <c r="R17" s="3">
        <f t="shared" si="3"/>
        <v>1</v>
      </c>
      <c r="S17" s="3">
        <f t="shared" si="4"/>
        <v>1</v>
      </c>
      <c r="T17">
        <f t="shared" si="5"/>
        <v>1</v>
      </c>
      <c r="U17">
        <f t="shared" si="6"/>
        <v>1</v>
      </c>
      <c r="V17">
        <f t="shared" si="7"/>
        <v>1</v>
      </c>
      <c r="W17">
        <f t="shared" si="8"/>
        <v>1</v>
      </c>
    </row>
    <row r="18" spans="1:23">
      <c r="A18" t="s">
        <v>28</v>
      </c>
      <c r="B18" s="2">
        <v>7.84638e+56</v>
      </c>
      <c r="C18" s="2">
        <v>7.84638e+56</v>
      </c>
      <c r="D18" s="2">
        <v>7.84638e+56</v>
      </c>
      <c r="E18">
        <v>6</v>
      </c>
      <c r="F18">
        <v>17</v>
      </c>
      <c r="G18">
        <v>2</v>
      </c>
      <c r="H18">
        <v>2</v>
      </c>
      <c r="I18">
        <v>6</v>
      </c>
      <c r="J18">
        <v>6</v>
      </c>
      <c r="K18">
        <v>0.038</v>
      </c>
      <c r="L18" s="2">
        <v>7.84638e+56</v>
      </c>
      <c r="M18">
        <v>0.081</v>
      </c>
      <c r="N18">
        <f t="shared" si="0"/>
        <v>0</v>
      </c>
      <c r="O18">
        <f t="shared" si="1"/>
        <v>1</v>
      </c>
      <c r="P18">
        <f t="shared" si="2"/>
        <v>1</v>
      </c>
      <c r="R18" s="3">
        <f t="shared" si="3"/>
        <v>1</v>
      </c>
      <c r="S18" s="3">
        <f t="shared" si="4"/>
        <v>1</v>
      </c>
      <c r="T18">
        <f t="shared" si="5"/>
        <v>1</v>
      </c>
      <c r="U18">
        <f t="shared" si="6"/>
        <v>1</v>
      </c>
      <c r="V18">
        <f t="shared" si="7"/>
        <v>1</v>
      </c>
      <c r="W18">
        <f t="shared" si="8"/>
        <v>1</v>
      </c>
    </row>
    <row r="19" spans="1:23">
      <c r="A19" t="s">
        <v>29</v>
      </c>
      <c r="B19" s="2">
        <v>4.82467e+75</v>
      </c>
      <c r="C19" s="2">
        <v>4.82467e+75</v>
      </c>
      <c r="D19" s="2">
        <v>4.82467e+75</v>
      </c>
      <c r="E19">
        <v>8</v>
      </c>
      <c r="F19">
        <v>23</v>
      </c>
      <c r="G19">
        <v>2</v>
      </c>
      <c r="H19">
        <v>2</v>
      </c>
      <c r="I19">
        <v>8</v>
      </c>
      <c r="J19">
        <v>8</v>
      </c>
      <c r="K19">
        <v>0.043</v>
      </c>
      <c r="L19" s="2">
        <v>4.82467e+75</v>
      </c>
      <c r="M19">
        <v>0.173</v>
      </c>
      <c r="N19">
        <f t="shared" si="0"/>
        <v>0</v>
      </c>
      <c r="O19">
        <f t="shared" si="1"/>
        <v>1</v>
      </c>
      <c r="P19">
        <f t="shared" si="2"/>
        <v>1</v>
      </c>
      <c r="R19" s="3">
        <f t="shared" si="3"/>
        <v>1</v>
      </c>
      <c r="S19" s="3">
        <f t="shared" si="4"/>
        <v>1</v>
      </c>
      <c r="T19">
        <f t="shared" si="5"/>
        <v>1</v>
      </c>
      <c r="U19">
        <f t="shared" si="6"/>
        <v>1</v>
      </c>
      <c r="V19">
        <f t="shared" si="7"/>
        <v>1</v>
      </c>
      <c r="W19">
        <f t="shared" si="8"/>
        <v>1</v>
      </c>
    </row>
    <row r="20" spans="1:23">
      <c r="A20" t="s">
        <v>30</v>
      </c>
      <c r="B20" s="2">
        <v>2.41233e+75</v>
      </c>
      <c r="C20" s="2">
        <v>2.41233e+75</v>
      </c>
      <c r="D20" s="2">
        <v>2.41233e+75</v>
      </c>
      <c r="E20">
        <v>8</v>
      </c>
      <c r="F20">
        <v>23</v>
      </c>
      <c r="G20">
        <v>2</v>
      </c>
      <c r="H20">
        <v>2</v>
      </c>
      <c r="I20">
        <v>8</v>
      </c>
      <c r="J20">
        <v>8</v>
      </c>
      <c r="K20">
        <v>0.041</v>
      </c>
      <c r="L20" s="2">
        <v>2.41233e+75</v>
      </c>
      <c r="M20">
        <v>0.149</v>
      </c>
      <c r="N20">
        <f t="shared" si="0"/>
        <v>0</v>
      </c>
      <c r="O20">
        <f t="shared" si="1"/>
        <v>1</v>
      </c>
      <c r="P20">
        <f t="shared" si="2"/>
        <v>1</v>
      </c>
      <c r="R20" s="3">
        <f t="shared" si="3"/>
        <v>1</v>
      </c>
      <c r="S20" s="3">
        <f t="shared" si="4"/>
        <v>1</v>
      </c>
      <c r="T20">
        <f t="shared" si="5"/>
        <v>1</v>
      </c>
      <c r="U20">
        <f t="shared" si="6"/>
        <v>1</v>
      </c>
      <c r="V20">
        <f t="shared" si="7"/>
        <v>1</v>
      </c>
      <c r="W20">
        <f t="shared" si="8"/>
        <v>1</v>
      </c>
    </row>
    <row r="21" spans="1:23">
      <c r="A21" t="s">
        <v>31</v>
      </c>
      <c r="B21" s="2">
        <v>2147480000</v>
      </c>
      <c r="C21" s="2">
        <v>2147480000</v>
      </c>
      <c r="D21" s="2">
        <v>2147480000</v>
      </c>
      <c r="E21">
        <v>1</v>
      </c>
      <c r="F21">
        <v>3</v>
      </c>
      <c r="G21">
        <v>1</v>
      </c>
      <c r="H21">
        <v>2</v>
      </c>
      <c r="I21">
        <v>1</v>
      </c>
      <c r="J21">
        <v>0</v>
      </c>
      <c r="K21">
        <v>0.034</v>
      </c>
      <c r="L21" s="2">
        <v>2147480000</v>
      </c>
      <c r="M21">
        <v>0.034</v>
      </c>
      <c r="N21">
        <f t="shared" si="0"/>
        <v>0</v>
      </c>
      <c r="O21">
        <f t="shared" si="1"/>
        <v>1</v>
      </c>
      <c r="P21">
        <f t="shared" si="2"/>
        <v>1</v>
      </c>
      <c r="R21" s="3">
        <f t="shared" si="3"/>
        <v>1</v>
      </c>
      <c r="S21" s="3">
        <f t="shared" si="4"/>
        <v>1</v>
      </c>
      <c r="T21">
        <f t="shared" si="5"/>
        <v>1</v>
      </c>
      <c r="U21">
        <f t="shared" si="6"/>
        <v>1</v>
      </c>
      <c r="V21">
        <f t="shared" si="7"/>
        <v>1</v>
      </c>
      <c r="W21">
        <f t="shared" si="8"/>
        <v>1</v>
      </c>
    </row>
    <row r="22" spans="1:23">
      <c r="A22" t="s">
        <v>32</v>
      </c>
      <c r="B22" s="2">
        <v>3.65375e+47</v>
      </c>
      <c r="C22" s="2">
        <v>3.65375e+47</v>
      </c>
      <c r="D22" s="2">
        <v>3.65375e+47</v>
      </c>
      <c r="E22">
        <v>5</v>
      </c>
      <c r="F22">
        <v>14</v>
      </c>
      <c r="G22">
        <v>2</v>
      </c>
      <c r="H22">
        <v>2</v>
      </c>
      <c r="I22">
        <v>5</v>
      </c>
      <c r="J22">
        <v>5</v>
      </c>
      <c r="K22">
        <v>0.038</v>
      </c>
      <c r="L22" s="2">
        <v>3.65375e+47</v>
      </c>
      <c r="M22">
        <v>0.065</v>
      </c>
      <c r="N22">
        <f t="shared" si="0"/>
        <v>0</v>
      </c>
      <c r="O22">
        <f t="shared" si="1"/>
        <v>1</v>
      </c>
      <c r="P22">
        <f t="shared" si="2"/>
        <v>1</v>
      </c>
      <c r="R22" s="3">
        <f t="shared" si="3"/>
        <v>1</v>
      </c>
      <c r="S22" s="3">
        <f t="shared" si="4"/>
        <v>1</v>
      </c>
      <c r="T22">
        <f t="shared" si="5"/>
        <v>1</v>
      </c>
      <c r="U22">
        <f t="shared" si="6"/>
        <v>1</v>
      </c>
      <c r="V22">
        <f t="shared" si="7"/>
        <v>1</v>
      </c>
      <c r="W22">
        <f t="shared" si="8"/>
        <v>1</v>
      </c>
    </row>
    <row r="23" spans="1:23">
      <c r="A23" t="s">
        <v>33</v>
      </c>
      <c r="B23" s="2">
        <v>2.24666e+66</v>
      </c>
      <c r="C23" s="2">
        <v>2.24666e+66</v>
      </c>
      <c r="D23" s="2">
        <v>2.24666e+66</v>
      </c>
      <c r="E23">
        <v>7</v>
      </c>
      <c r="F23">
        <v>20</v>
      </c>
      <c r="G23">
        <v>2</v>
      </c>
      <c r="H23">
        <v>2</v>
      </c>
      <c r="I23">
        <v>7</v>
      </c>
      <c r="J23">
        <v>7</v>
      </c>
      <c r="K23">
        <v>0.039</v>
      </c>
      <c r="L23" s="2">
        <v>2.24666e+66</v>
      </c>
      <c r="M23">
        <v>0.12</v>
      </c>
      <c r="N23">
        <f t="shared" si="0"/>
        <v>0</v>
      </c>
      <c r="O23">
        <f t="shared" si="1"/>
        <v>1</v>
      </c>
      <c r="P23">
        <f t="shared" si="2"/>
        <v>1</v>
      </c>
      <c r="R23" s="3">
        <f t="shared" si="3"/>
        <v>1</v>
      </c>
      <c r="S23" s="3">
        <f t="shared" si="4"/>
        <v>1</v>
      </c>
      <c r="T23">
        <f t="shared" si="5"/>
        <v>1</v>
      </c>
      <c r="U23">
        <f t="shared" si="6"/>
        <v>1</v>
      </c>
      <c r="V23">
        <f t="shared" si="7"/>
        <v>1</v>
      </c>
      <c r="W23">
        <f t="shared" si="8"/>
        <v>1</v>
      </c>
    </row>
    <row r="24" spans="1:23">
      <c r="A24" t="s">
        <v>34</v>
      </c>
      <c r="B24" s="2">
        <v>1.12333e+66</v>
      </c>
      <c r="C24" s="2">
        <v>1.12333e+66</v>
      </c>
      <c r="D24" s="2">
        <v>1.12333e+66</v>
      </c>
      <c r="E24">
        <v>7</v>
      </c>
      <c r="F24">
        <v>20</v>
      </c>
      <c r="G24">
        <v>2</v>
      </c>
      <c r="H24">
        <v>2</v>
      </c>
      <c r="I24">
        <v>7</v>
      </c>
      <c r="J24">
        <v>7</v>
      </c>
      <c r="K24">
        <v>0.04</v>
      </c>
      <c r="L24" s="2">
        <v>1.12333e+66</v>
      </c>
      <c r="M24">
        <v>0.15</v>
      </c>
      <c r="N24">
        <f t="shared" si="0"/>
        <v>0</v>
      </c>
      <c r="O24">
        <f t="shared" si="1"/>
        <v>1</v>
      </c>
      <c r="P24">
        <f t="shared" si="2"/>
        <v>1</v>
      </c>
      <c r="R24" s="3">
        <f t="shared" si="3"/>
        <v>1</v>
      </c>
      <c r="S24" s="3">
        <f t="shared" si="4"/>
        <v>1</v>
      </c>
      <c r="T24">
        <f t="shared" si="5"/>
        <v>1</v>
      </c>
      <c r="U24">
        <f t="shared" si="6"/>
        <v>1</v>
      </c>
      <c r="V24">
        <f t="shared" si="7"/>
        <v>1</v>
      </c>
      <c r="W24">
        <f t="shared" si="8"/>
        <v>1</v>
      </c>
    </row>
    <row r="25" spans="1:23">
      <c r="A25" t="s">
        <v>35</v>
      </c>
      <c r="B25" s="2">
        <v>8.50706e+37</v>
      </c>
      <c r="C25" s="2">
        <v>8.50706e+37</v>
      </c>
      <c r="D25" s="2">
        <v>8.50706e+37</v>
      </c>
      <c r="E25">
        <v>5</v>
      </c>
      <c r="F25">
        <v>14</v>
      </c>
      <c r="G25">
        <v>1</v>
      </c>
      <c r="H25">
        <v>1</v>
      </c>
      <c r="I25">
        <v>4</v>
      </c>
      <c r="J25">
        <v>4</v>
      </c>
      <c r="K25">
        <v>0.035</v>
      </c>
      <c r="L25" s="2">
        <v>8.50706e+37</v>
      </c>
      <c r="M25">
        <v>0.048</v>
      </c>
      <c r="N25">
        <f t="shared" si="0"/>
        <v>0</v>
      </c>
      <c r="O25">
        <f t="shared" si="1"/>
        <v>1</v>
      </c>
      <c r="P25">
        <f t="shared" si="2"/>
        <v>1</v>
      </c>
      <c r="R25" s="3">
        <f t="shared" si="3"/>
        <v>1</v>
      </c>
      <c r="S25" s="3">
        <f t="shared" si="4"/>
        <v>1</v>
      </c>
      <c r="T25">
        <f t="shared" si="5"/>
        <v>1</v>
      </c>
      <c r="U25">
        <f t="shared" si="6"/>
        <v>1</v>
      </c>
      <c r="V25">
        <f t="shared" si="7"/>
        <v>1</v>
      </c>
      <c r="W25">
        <f t="shared" si="8"/>
        <v>1</v>
      </c>
    </row>
    <row r="26" spans="1:23">
      <c r="A26" t="s">
        <v>36</v>
      </c>
      <c r="B26" s="2">
        <v>5.23092e+56</v>
      </c>
      <c r="C26" s="2">
        <v>5.23092e+56</v>
      </c>
      <c r="D26" s="2">
        <v>5.23092e+56</v>
      </c>
      <c r="E26">
        <v>7</v>
      </c>
      <c r="F26">
        <v>20</v>
      </c>
      <c r="G26">
        <v>1</v>
      </c>
      <c r="H26">
        <v>1</v>
      </c>
      <c r="I26">
        <v>6</v>
      </c>
      <c r="J26">
        <v>6</v>
      </c>
      <c r="K26">
        <v>0.037</v>
      </c>
      <c r="L26" s="2">
        <v>5.23092e+56</v>
      </c>
      <c r="M26">
        <v>0.072</v>
      </c>
      <c r="N26">
        <f t="shared" si="0"/>
        <v>0</v>
      </c>
      <c r="O26">
        <f t="shared" si="1"/>
        <v>1</v>
      </c>
      <c r="P26">
        <f t="shared" si="2"/>
        <v>1</v>
      </c>
      <c r="R26" s="3">
        <f t="shared" si="3"/>
        <v>1</v>
      </c>
      <c r="S26" s="3">
        <f t="shared" si="4"/>
        <v>1</v>
      </c>
      <c r="T26">
        <f t="shared" si="5"/>
        <v>1</v>
      </c>
      <c r="U26">
        <f t="shared" si="6"/>
        <v>1</v>
      </c>
      <c r="V26">
        <f t="shared" si="7"/>
        <v>1</v>
      </c>
      <c r="W26">
        <f t="shared" si="8"/>
        <v>1</v>
      </c>
    </row>
    <row r="27" spans="1:23">
      <c r="A27" t="s">
        <v>37</v>
      </c>
      <c r="B27" s="2">
        <v>2.61546e+56</v>
      </c>
      <c r="C27" s="2">
        <v>2.61546e+56</v>
      </c>
      <c r="D27" s="2">
        <v>2.61546e+56</v>
      </c>
      <c r="E27">
        <v>7</v>
      </c>
      <c r="F27">
        <v>20</v>
      </c>
      <c r="G27">
        <v>1</v>
      </c>
      <c r="H27">
        <v>1</v>
      </c>
      <c r="I27">
        <v>6</v>
      </c>
      <c r="J27">
        <v>6</v>
      </c>
      <c r="K27">
        <v>0.037</v>
      </c>
      <c r="L27" s="2">
        <v>2.61546e+56</v>
      </c>
      <c r="M27">
        <v>0.066</v>
      </c>
      <c r="N27">
        <f t="shared" si="0"/>
        <v>0</v>
      </c>
      <c r="O27">
        <f t="shared" si="1"/>
        <v>1</v>
      </c>
      <c r="P27">
        <f t="shared" si="2"/>
        <v>1</v>
      </c>
      <c r="R27" s="3">
        <f t="shared" si="3"/>
        <v>1</v>
      </c>
      <c r="S27" s="3">
        <f t="shared" si="4"/>
        <v>1</v>
      </c>
      <c r="T27">
        <f t="shared" si="5"/>
        <v>1</v>
      </c>
      <c r="U27">
        <f t="shared" si="6"/>
        <v>1</v>
      </c>
      <c r="V27">
        <f t="shared" si="7"/>
        <v>1</v>
      </c>
      <c r="W27">
        <f t="shared" si="8"/>
        <v>1</v>
      </c>
    </row>
    <row r="28" spans="1:23">
      <c r="A28" t="s">
        <v>38</v>
      </c>
      <c r="B28" s="2">
        <v>8.50706e+37</v>
      </c>
      <c r="C28" s="2">
        <v>8.50706e+37</v>
      </c>
      <c r="D28" s="2">
        <v>8.50706e+37</v>
      </c>
      <c r="E28">
        <v>5</v>
      </c>
      <c r="F28">
        <v>14</v>
      </c>
      <c r="G28">
        <v>1</v>
      </c>
      <c r="H28">
        <v>1</v>
      </c>
      <c r="I28">
        <v>4</v>
      </c>
      <c r="J28">
        <v>4</v>
      </c>
      <c r="K28">
        <v>0.047</v>
      </c>
      <c r="L28" s="2">
        <v>8.50706e+37</v>
      </c>
      <c r="M28">
        <v>0.058</v>
      </c>
      <c r="N28">
        <f t="shared" si="0"/>
        <v>0</v>
      </c>
      <c r="O28">
        <f t="shared" si="1"/>
        <v>1</v>
      </c>
      <c r="P28">
        <f t="shared" si="2"/>
        <v>1</v>
      </c>
      <c r="R28" s="3">
        <f t="shared" si="3"/>
        <v>1</v>
      </c>
      <c r="S28" s="3">
        <f t="shared" si="4"/>
        <v>1</v>
      </c>
      <c r="T28">
        <f t="shared" si="5"/>
        <v>1</v>
      </c>
      <c r="U28">
        <f t="shared" si="6"/>
        <v>1</v>
      </c>
      <c r="V28">
        <f t="shared" si="7"/>
        <v>1</v>
      </c>
      <c r="W28">
        <f t="shared" si="8"/>
        <v>1</v>
      </c>
    </row>
    <row r="29" spans="1:23">
      <c r="A29" t="s">
        <v>39</v>
      </c>
      <c r="B29" s="2">
        <v>1.82688e+47</v>
      </c>
      <c r="C29" s="2">
        <v>1.82688e+47</v>
      </c>
      <c r="D29" s="2">
        <v>1.82688e+47</v>
      </c>
      <c r="E29">
        <v>6</v>
      </c>
      <c r="F29">
        <v>17</v>
      </c>
      <c r="G29">
        <v>1</v>
      </c>
      <c r="H29">
        <v>1</v>
      </c>
      <c r="I29">
        <v>5</v>
      </c>
      <c r="J29">
        <v>5</v>
      </c>
      <c r="K29">
        <v>0.038</v>
      </c>
      <c r="L29" s="2">
        <v>1.82688e+47</v>
      </c>
      <c r="M29">
        <v>0.06</v>
      </c>
      <c r="N29">
        <f t="shared" si="0"/>
        <v>0</v>
      </c>
      <c r="O29">
        <f t="shared" si="1"/>
        <v>1</v>
      </c>
      <c r="P29">
        <f t="shared" si="2"/>
        <v>1</v>
      </c>
      <c r="R29" s="3">
        <f t="shared" si="3"/>
        <v>1</v>
      </c>
      <c r="S29" s="3">
        <f t="shared" si="4"/>
        <v>1</v>
      </c>
      <c r="T29">
        <f t="shared" si="5"/>
        <v>1</v>
      </c>
      <c r="U29">
        <f t="shared" si="6"/>
        <v>1</v>
      </c>
      <c r="V29">
        <f t="shared" si="7"/>
        <v>1</v>
      </c>
      <c r="W29">
        <f t="shared" si="8"/>
        <v>1</v>
      </c>
    </row>
    <row r="30" spans="1:23">
      <c r="A30" t="s">
        <v>40</v>
      </c>
      <c r="B30" s="2">
        <v>1.12333e+66</v>
      </c>
      <c r="C30" s="2">
        <v>1.12333e+66</v>
      </c>
      <c r="D30" s="2">
        <v>1.12333e+66</v>
      </c>
      <c r="E30">
        <v>8</v>
      </c>
      <c r="F30">
        <v>23</v>
      </c>
      <c r="G30">
        <v>1</v>
      </c>
      <c r="H30">
        <v>1</v>
      </c>
      <c r="I30">
        <v>7</v>
      </c>
      <c r="J30">
        <v>7</v>
      </c>
      <c r="K30">
        <v>0.035</v>
      </c>
      <c r="L30" s="2">
        <v>1.12333e+66</v>
      </c>
      <c r="M30">
        <v>0.09</v>
      </c>
      <c r="N30">
        <f t="shared" si="0"/>
        <v>0</v>
      </c>
      <c r="O30">
        <f t="shared" si="1"/>
        <v>1</v>
      </c>
      <c r="P30">
        <f t="shared" si="2"/>
        <v>1</v>
      </c>
      <c r="R30" s="3">
        <f t="shared" si="3"/>
        <v>1</v>
      </c>
      <c r="S30" s="3">
        <f t="shared" si="4"/>
        <v>1</v>
      </c>
      <c r="T30">
        <f t="shared" si="5"/>
        <v>1</v>
      </c>
      <c r="U30">
        <f t="shared" si="6"/>
        <v>1</v>
      </c>
      <c r="V30">
        <f t="shared" si="7"/>
        <v>1</v>
      </c>
      <c r="W30">
        <f t="shared" si="8"/>
        <v>1</v>
      </c>
    </row>
    <row r="31" spans="1:23">
      <c r="A31" t="s">
        <v>41</v>
      </c>
      <c r="B31" s="2">
        <v>5.61665e+65</v>
      </c>
      <c r="C31" s="2">
        <v>5.61665e+65</v>
      </c>
      <c r="D31" s="2">
        <v>5.61666e+65</v>
      </c>
      <c r="E31">
        <v>8</v>
      </c>
      <c r="F31">
        <v>23</v>
      </c>
      <c r="G31">
        <v>1</v>
      </c>
      <c r="H31">
        <v>1</v>
      </c>
      <c r="I31">
        <v>7</v>
      </c>
      <c r="J31">
        <v>7</v>
      </c>
      <c r="K31">
        <v>0.036</v>
      </c>
      <c r="L31" s="2">
        <v>5.61665e+65</v>
      </c>
      <c r="M31">
        <v>0.089</v>
      </c>
      <c r="N31">
        <f t="shared" si="0"/>
        <v>0</v>
      </c>
      <c r="O31">
        <f t="shared" si="1"/>
        <v>1</v>
      </c>
      <c r="P31">
        <f t="shared" si="2"/>
        <v>1.00000178042071</v>
      </c>
      <c r="R31" s="3">
        <f t="shared" si="3"/>
        <v>1</v>
      </c>
      <c r="S31" s="3">
        <f t="shared" si="4"/>
        <v>1</v>
      </c>
      <c r="T31">
        <f t="shared" si="5"/>
        <v>1</v>
      </c>
      <c r="U31">
        <f t="shared" si="6"/>
        <v>1</v>
      </c>
      <c r="V31">
        <f t="shared" si="7"/>
        <v>1</v>
      </c>
      <c r="W31">
        <f t="shared" si="8"/>
        <v>1</v>
      </c>
    </row>
    <row r="32" spans="1:23">
      <c r="A32" t="s">
        <v>42</v>
      </c>
      <c r="B32">
        <v>1</v>
      </c>
      <c r="C32">
        <v>1</v>
      </c>
      <c r="D32">
        <v>1</v>
      </c>
      <c r="E32">
        <v>1</v>
      </c>
      <c r="F32">
        <v>4</v>
      </c>
      <c r="G32">
        <v>1</v>
      </c>
      <c r="H32">
        <v>2</v>
      </c>
      <c r="I32">
        <v>1</v>
      </c>
      <c r="J32">
        <v>0</v>
      </c>
      <c r="K32">
        <v>0.031</v>
      </c>
      <c r="L32">
        <v>1</v>
      </c>
      <c r="M32">
        <v>0.031</v>
      </c>
      <c r="N32">
        <f t="shared" si="0"/>
        <v>0</v>
      </c>
      <c r="O32">
        <f t="shared" si="1"/>
        <v>1</v>
      </c>
      <c r="P32">
        <f t="shared" si="2"/>
        <v>1</v>
      </c>
      <c r="R32" s="3">
        <f t="shared" si="3"/>
        <v>1</v>
      </c>
      <c r="S32" s="3">
        <f t="shared" si="4"/>
        <v>1</v>
      </c>
      <c r="T32">
        <f t="shared" si="5"/>
        <v>1</v>
      </c>
      <c r="U32">
        <f t="shared" si="6"/>
        <v>1</v>
      </c>
      <c r="V32">
        <f t="shared" si="7"/>
        <v>1</v>
      </c>
      <c r="W32">
        <f t="shared" si="8"/>
        <v>1</v>
      </c>
    </row>
    <row r="33" spans="1:23">
      <c r="A33" t="s">
        <v>43</v>
      </c>
      <c r="B33" s="2">
        <v>3.65375e+47</v>
      </c>
      <c r="C33" s="2">
        <v>3.65375e+47</v>
      </c>
      <c r="D33" s="2">
        <v>3.65375e+47</v>
      </c>
      <c r="E33">
        <v>5</v>
      </c>
      <c r="F33">
        <v>14</v>
      </c>
      <c r="G33">
        <v>2</v>
      </c>
      <c r="H33">
        <v>2</v>
      </c>
      <c r="I33">
        <v>5</v>
      </c>
      <c r="J33">
        <v>5</v>
      </c>
      <c r="K33">
        <v>0.038</v>
      </c>
      <c r="L33" s="2">
        <v>3.65375e+47</v>
      </c>
      <c r="M33">
        <v>0.06</v>
      </c>
      <c r="N33">
        <f t="shared" si="0"/>
        <v>0</v>
      </c>
      <c r="O33">
        <f t="shared" si="1"/>
        <v>1</v>
      </c>
      <c r="P33">
        <f t="shared" si="2"/>
        <v>1</v>
      </c>
      <c r="R33" s="3">
        <f t="shared" si="3"/>
        <v>1</v>
      </c>
      <c r="S33" s="3">
        <f t="shared" si="4"/>
        <v>1</v>
      </c>
      <c r="T33">
        <f t="shared" si="5"/>
        <v>1</v>
      </c>
      <c r="U33">
        <f t="shared" si="6"/>
        <v>1</v>
      </c>
      <c r="V33">
        <f t="shared" si="7"/>
        <v>1</v>
      </c>
      <c r="W33">
        <f t="shared" si="8"/>
        <v>1</v>
      </c>
    </row>
    <row r="34" spans="1:23">
      <c r="A34" t="s">
        <v>44</v>
      </c>
      <c r="B34" s="2">
        <v>2.24666e+66</v>
      </c>
      <c r="C34" s="2">
        <v>2.24666e+66</v>
      </c>
      <c r="D34" s="2">
        <v>2.24666e+66</v>
      </c>
      <c r="E34">
        <v>7</v>
      </c>
      <c r="F34">
        <v>20</v>
      </c>
      <c r="G34">
        <v>2</v>
      </c>
      <c r="H34">
        <v>2</v>
      </c>
      <c r="I34">
        <v>7</v>
      </c>
      <c r="J34">
        <v>7</v>
      </c>
      <c r="K34">
        <v>0.039</v>
      </c>
      <c r="L34" s="2">
        <v>2.24666e+66</v>
      </c>
      <c r="M34">
        <v>0.111</v>
      </c>
      <c r="N34">
        <f t="shared" si="0"/>
        <v>0</v>
      </c>
      <c r="O34">
        <f t="shared" si="1"/>
        <v>1</v>
      </c>
      <c r="P34">
        <f t="shared" si="2"/>
        <v>1</v>
      </c>
      <c r="R34" s="3">
        <f t="shared" si="3"/>
        <v>1</v>
      </c>
      <c r="S34" s="3">
        <f t="shared" si="4"/>
        <v>1</v>
      </c>
      <c r="T34">
        <f t="shared" si="5"/>
        <v>1</v>
      </c>
      <c r="U34">
        <f t="shared" si="6"/>
        <v>1</v>
      </c>
      <c r="V34">
        <f t="shared" si="7"/>
        <v>1</v>
      </c>
      <c r="W34">
        <f t="shared" si="8"/>
        <v>1</v>
      </c>
    </row>
    <row r="35" spans="1:23">
      <c r="A35" t="s">
        <v>45</v>
      </c>
      <c r="B35" s="2">
        <v>1.12333e+66</v>
      </c>
      <c r="C35" s="2">
        <v>1.12333e+66</v>
      </c>
      <c r="D35" s="2">
        <v>1.12333e+66</v>
      </c>
      <c r="E35">
        <v>7</v>
      </c>
      <c r="F35">
        <v>20</v>
      </c>
      <c r="G35">
        <v>2</v>
      </c>
      <c r="H35">
        <v>2</v>
      </c>
      <c r="I35">
        <v>7</v>
      </c>
      <c r="J35">
        <v>7</v>
      </c>
      <c r="K35">
        <v>0.038</v>
      </c>
      <c r="L35" s="2">
        <v>1.12333e+66</v>
      </c>
      <c r="M35">
        <v>0.096</v>
      </c>
      <c r="N35">
        <f t="shared" si="0"/>
        <v>0</v>
      </c>
      <c r="O35">
        <f t="shared" si="1"/>
        <v>1</v>
      </c>
      <c r="P35">
        <f t="shared" si="2"/>
        <v>1</v>
      </c>
      <c r="R35" s="3">
        <f t="shared" si="3"/>
        <v>1</v>
      </c>
      <c r="S35" s="3">
        <f t="shared" si="4"/>
        <v>1</v>
      </c>
      <c r="T35">
        <f t="shared" si="5"/>
        <v>1</v>
      </c>
      <c r="U35">
        <f t="shared" si="6"/>
        <v>1</v>
      </c>
      <c r="V35">
        <f t="shared" si="7"/>
        <v>1</v>
      </c>
      <c r="W35">
        <f t="shared" si="8"/>
        <v>1</v>
      </c>
    </row>
    <row r="36" spans="1:23">
      <c r="A36" t="s">
        <v>46</v>
      </c>
      <c r="B36" s="2">
        <v>3.65375e+47</v>
      </c>
      <c r="C36" s="2">
        <v>3.65375e+47</v>
      </c>
      <c r="D36" s="2">
        <v>3.65375e+47</v>
      </c>
      <c r="E36">
        <v>5</v>
      </c>
      <c r="F36">
        <v>14</v>
      </c>
      <c r="G36">
        <v>2</v>
      </c>
      <c r="H36">
        <v>2</v>
      </c>
      <c r="I36">
        <v>5</v>
      </c>
      <c r="J36">
        <v>5</v>
      </c>
      <c r="K36">
        <v>0.037</v>
      </c>
      <c r="L36" s="2">
        <v>3.65375e+47</v>
      </c>
      <c r="M36">
        <v>0.066</v>
      </c>
      <c r="N36">
        <f t="shared" si="0"/>
        <v>0</v>
      </c>
      <c r="O36">
        <f t="shared" si="1"/>
        <v>1</v>
      </c>
      <c r="P36">
        <f t="shared" si="2"/>
        <v>1</v>
      </c>
      <c r="R36" s="3">
        <f t="shared" si="3"/>
        <v>1</v>
      </c>
      <c r="S36" s="3">
        <f t="shared" si="4"/>
        <v>1</v>
      </c>
      <c r="T36">
        <f t="shared" si="5"/>
        <v>1</v>
      </c>
      <c r="U36">
        <f t="shared" si="6"/>
        <v>1</v>
      </c>
      <c r="V36">
        <f t="shared" si="7"/>
        <v>1</v>
      </c>
      <c r="W36">
        <f t="shared" si="8"/>
        <v>1</v>
      </c>
    </row>
    <row r="37" spans="1:23">
      <c r="A37" t="s">
        <v>47</v>
      </c>
      <c r="B37" s="2">
        <v>7.84638e+56</v>
      </c>
      <c r="C37" s="2">
        <v>7.84638e+56</v>
      </c>
      <c r="D37" s="2">
        <v>7.84638e+56</v>
      </c>
      <c r="E37">
        <v>6</v>
      </c>
      <c r="F37">
        <v>17</v>
      </c>
      <c r="G37">
        <v>2</v>
      </c>
      <c r="H37">
        <v>2</v>
      </c>
      <c r="I37">
        <v>6</v>
      </c>
      <c r="J37">
        <v>6</v>
      </c>
      <c r="K37">
        <v>0.038</v>
      </c>
      <c r="L37" s="2">
        <v>7.84638e+56</v>
      </c>
      <c r="M37">
        <v>0.09</v>
      </c>
      <c r="N37">
        <f t="shared" si="0"/>
        <v>0</v>
      </c>
      <c r="O37">
        <f t="shared" si="1"/>
        <v>1</v>
      </c>
      <c r="P37">
        <f t="shared" si="2"/>
        <v>1</v>
      </c>
      <c r="R37" s="3">
        <f t="shared" si="3"/>
        <v>1</v>
      </c>
      <c r="S37" s="3">
        <f t="shared" si="4"/>
        <v>1</v>
      </c>
      <c r="T37">
        <f t="shared" si="5"/>
        <v>1</v>
      </c>
      <c r="U37">
        <f t="shared" si="6"/>
        <v>1</v>
      </c>
      <c r="V37">
        <f t="shared" si="7"/>
        <v>1</v>
      </c>
      <c r="W37">
        <f t="shared" si="8"/>
        <v>1</v>
      </c>
    </row>
    <row r="38" spans="1:23">
      <c r="A38" t="s">
        <v>48</v>
      </c>
      <c r="B38" s="2">
        <v>4.82467e+75</v>
      </c>
      <c r="C38" s="2">
        <v>4.82467e+75</v>
      </c>
      <c r="D38" s="2">
        <v>4.82467e+75</v>
      </c>
      <c r="E38">
        <v>8</v>
      </c>
      <c r="F38">
        <v>23</v>
      </c>
      <c r="G38">
        <v>2</v>
      </c>
      <c r="H38">
        <v>2</v>
      </c>
      <c r="I38">
        <v>8</v>
      </c>
      <c r="J38">
        <v>8</v>
      </c>
      <c r="K38">
        <v>0.044</v>
      </c>
      <c r="L38" s="2">
        <v>4.82467e+75</v>
      </c>
      <c r="M38">
        <v>0.196</v>
      </c>
      <c r="N38">
        <f t="shared" si="0"/>
        <v>0</v>
      </c>
      <c r="O38">
        <f t="shared" si="1"/>
        <v>1</v>
      </c>
      <c r="P38">
        <f t="shared" si="2"/>
        <v>1</v>
      </c>
      <c r="R38" s="3">
        <f t="shared" si="3"/>
        <v>1</v>
      </c>
      <c r="S38" s="3">
        <f t="shared" si="4"/>
        <v>1</v>
      </c>
      <c r="T38">
        <f t="shared" si="5"/>
        <v>1</v>
      </c>
      <c r="U38">
        <f t="shared" si="6"/>
        <v>1</v>
      </c>
      <c r="V38">
        <f t="shared" si="7"/>
        <v>1</v>
      </c>
      <c r="W38">
        <f t="shared" si="8"/>
        <v>1</v>
      </c>
    </row>
    <row r="39" spans="1:23">
      <c r="A39" t="s">
        <v>49</v>
      </c>
      <c r="B39" s="2">
        <v>2.41234e+75</v>
      </c>
      <c r="C39" s="2">
        <v>2.41233e+75</v>
      </c>
      <c r="D39" s="2">
        <v>2.41234e+75</v>
      </c>
      <c r="E39">
        <v>8</v>
      </c>
      <c r="F39">
        <v>23</v>
      </c>
      <c r="G39">
        <v>2</v>
      </c>
      <c r="H39">
        <v>2</v>
      </c>
      <c r="I39">
        <v>8</v>
      </c>
      <c r="J39">
        <v>8</v>
      </c>
      <c r="K39">
        <v>0.047</v>
      </c>
      <c r="L39" s="2">
        <v>2.41234e+75</v>
      </c>
      <c r="M39">
        <v>0.21</v>
      </c>
      <c r="N39">
        <f t="shared" si="0"/>
        <v>0</v>
      </c>
      <c r="O39">
        <f t="shared" si="1"/>
        <v>0.999995854647355</v>
      </c>
      <c r="P39">
        <f t="shared" si="2"/>
        <v>1</v>
      </c>
      <c r="R39" s="3">
        <f t="shared" si="3"/>
        <v>1</v>
      </c>
      <c r="S39" s="3">
        <f t="shared" si="4"/>
        <v>1</v>
      </c>
      <c r="T39">
        <f t="shared" si="5"/>
        <v>1</v>
      </c>
      <c r="U39">
        <f t="shared" si="6"/>
        <v>1</v>
      </c>
      <c r="V39">
        <f t="shared" si="7"/>
        <v>1</v>
      </c>
      <c r="W39">
        <f t="shared" si="8"/>
        <v>1</v>
      </c>
    </row>
    <row r="40" spans="1:23">
      <c r="A40" t="s">
        <v>50</v>
      </c>
      <c r="B40" s="2">
        <v>4294970000</v>
      </c>
      <c r="C40" s="2">
        <v>4294970000</v>
      </c>
      <c r="D40" s="2">
        <v>4294970000</v>
      </c>
      <c r="E40">
        <v>3</v>
      </c>
      <c r="F40">
        <v>12</v>
      </c>
      <c r="G40">
        <v>2</v>
      </c>
      <c r="H40">
        <v>2</v>
      </c>
      <c r="I40">
        <v>1</v>
      </c>
      <c r="J40">
        <v>1</v>
      </c>
      <c r="K40">
        <v>0.039</v>
      </c>
      <c r="L40" s="2">
        <v>4294970000</v>
      </c>
      <c r="M40">
        <v>0.053</v>
      </c>
      <c r="N40">
        <f t="shared" si="0"/>
        <v>0</v>
      </c>
      <c r="O40">
        <f t="shared" si="1"/>
        <v>1</v>
      </c>
      <c r="P40">
        <f t="shared" si="2"/>
        <v>1</v>
      </c>
      <c r="R40" s="3">
        <f t="shared" si="3"/>
        <v>1</v>
      </c>
      <c r="S40" s="3">
        <f t="shared" si="4"/>
        <v>1</v>
      </c>
      <c r="T40">
        <f t="shared" si="5"/>
        <v>1</v>
      </c>
      <c r="U40">
        <f t="shared" si="6"/>
        <v>1</v>
      </c>
      <c r="V40">
        <f t="shared" si="7"/>
        <v>1</v>
      </c>
      <c r="W40">
        <f t="shared" si="8"/>
        <v>1</v>
      </c>
    </row>
    <row r="41" spans="1:23">
      <c r="A41" t="s">
        <v>51</v>
      </c>
      <c r="B41" s="2">
        <v>7.92282e+28</v>
      </c>
      <c r="C41" s="2">
        <v>7.92282e+28</v>
      </c>
      <c r="D41" s="2">
        <v>7.92282e+28</v>
      </c>
      <c r="E41">
        <v>4</v>
      </c>
      <c r="F41">
        <v>16</v>
      </c>
      <c r="G41">
        <v>8</v>
      </c>
      <c r="H41">
        <v>8</v>
      </c>
      <c r="I41">
        <v>3</v>
      </c>
      <c r="J41">
        <v>3</v>
      </c>
      <c r="K41">
        <v>0.045</v>
      </c>
      <c r="L41" s="2">
        <v>7.92282e+28</v>
      </c>
      <c r="M41">
        <v>0.119</v>
      </c>
      <c r="N41">
        <f t="shared" si="0"/>
        <v>0</v>
      </c>
      <c r="O41">
        <f t="shared" si="1"/>
        <v>1</v>
      </c>
      <c r="P41">
        <f t="shared" si="2"/>
        <v>1</v>
      </c>
      <c r="R41" s="3">
        <f t="shared" si="3"/>
        <v>1</v>
      </c>
      <c r="S41" s="3">
        <f t="shared" si="4"/>
        <v>1</v>
      </c>
      <c r="T41">
        <f t="shared" si="5"/>
        <v>1</v>
      </c>
      <c r="U41">
        <f t="shared" si="6"/>
        <v>1</v>
      </c>
      <c r="V41">
        <f t="shared" si="7"/>
        <v>1</v>
      </c>
      <c r="W41">
        <f t="shared" si="8"/>
        <v>1</v>
      </c>
    </row>
    <row r="42" spans="1:23">
      <c r="A42" t="s">
        <v>52</v>
      </c>
      <c r="B42" s="2">
        <v>1.84467e+19</v>
      </c>
      <c r="C42" s="2">
        <v>1.84467e+19</v>
      </c>
      <c r="D42" s="2">
        <v>1.84467e+19</v>
      </c>
      <c r="E42">
        <v>4</v>
      </c>
      <c r="F42">
        <v>16</v>
      </c>
      <c r="G42">
        <v>4</v>
      </c>
      <c r="H42">
        <v>4</v>
      </c>
      <c r="I42">
        <v>2</v>
      </c>
      <c r="J42">
        <v>2</v>
      </c>
      <c r="K42">
        <v>0.038</v>
      </c>
      <c r="L42" s="2">
        <v>1.84467e+19</v>
      </c>
      <c r="M42">
        <v>0.08</v>
      </c>
      <c r="N42">
        <f t="shared" si="0"/>
        <v>0</v>
      </c>
      <c r="O42">
        <f t="shared" si="1"/>
        <v>1</v>
      </c>
      <c r="P42">
        <f t="shared" si="2"/>
        <v>1</v>
      </c>
      <c r="R42" s="3">
        <f t="shared" si="3"/>
        <v>1</v>
      </c>
      <c r="S42" s="3">
        <f t="shared" si="4"/>
        <v>1</v>
      </c>
      <c r="T42">
        <f t="shared" si="5"/>
        <v>1</v>
      </c>
      <c r="U42">
        <f t="shared" si="6"/>
        <v>1</v>
      </c>
      <c r="V42">
        <f t="shared" si="7"/>
        <v>1</v>
      </c>
      <c r="W42">
        <f t="shared" si="8"/>
        <v>1</v>
      </c>
    </row>
    <row r="43" spans="1:23">
      <c r="A43" t="s">
        <v>53</v>
      </c>
      <c r="B43" s="2">
        <v>4294970000</v>
      </c>
      <c r="C43" s="2">
        <v>4294970000</v>
      </c>
      <c r="D43" s="2">
        <v>4294970000</v>
      </c>
      <c r="E43">
        <v>1</v>
      </c>
      <c r="F43">
        <v>4</v>
      </c>
      <c r="G43">
        <v>2</v>
      </c>
      <c r="H43">
        <v>4</v>
      </c>
      <c r="I43">
        <v>1</v>
      </c>
      <c r="J43">
        <v>0</v>
      </c>
      <c r="K43">
        <v>0.038</v>
      </c>
      <c r="L43" s="2">
        <v>4294970000</v>
      </c>
      <c r="M43">
        <v>0.035</v>
      </c>
      <c r="N43">
        <f t="shared" si="0"/>
        <v>0</v>
      </c>
      <c r="O43">
        <f t="shared" si="1"/>
        <v>1</v>
      </c>
      <c r="P43">
        <f t="shared" si="2"/>
        <v>1</v>
      </c>
      <c r="R43" s="3">
        <f t="shared" si="3"/>
        <v>1</v>
      </c>
      <c r="S43" s="3">
        <f t="shared" si="4"/>
        <v>1</v>
      </c>
      <c r="T43">
        <f t="shared" si="5"/>
        <v>1</v>
      </c>
      <c r="U43">
        <f t="shared" si="6"/>
        <v>1</v>
      </c>
      <c r="V43">
        <f t="shared" si="7"/>
        <v>1</v>
      </c>
      <c r="W43">
        <f t="shared" si="8"/>
        <v>1</v>
      </c>
    </row>
    <row r="44" spans="1:23">
      <c r="A44" t="s">
        <v>54</v>
      </c>
      <c r="B44">
        <v>1</v>
      </c>
      <c r="C44">
        <v>1</v>
      </c>
      <c r="D44">
        <v>1</v>
      </c>
      <c r="E44">
        <v>3</v>
      </c>
      <c r="F44">
        <v>12</v>
      </c>
      <c r="G44">
        <v>1</v>
      </c>
      <c r="H44">
        <v>1</v>
      </c>
      <c r="I44">
        <v>3</v>
      </c>
      <c r="J44">
        <v>3</v>
      </c>
      <c r="K44">
        <v>0.048</v>
      </c>
      <c r="L44">
        <v>1</v>
      </c>
      <c r="M44">
        <v>0.038</v>
      </c>
      <c r="N44">
        <f t="shared" si="0"/>
        <v>0</v>
      </c>
      <c r="O44">
        <f t="shared" si="1"/>
        <v>1</v>
      </c>
      <c r="P44">
        <f t="shared" si="2"/>
        <v>1</v>
      </c>
      <c r="R44" s="3">
        <f t="shared" si="3"/>
        <v>1</v>
      </c>
      <c r="S44" s="3">
        <f t="shared" si="4"/>
        <v>1</v>
      </c>
      <c r="T44">
        <f t="shared" si="5"/>
        <v>1</v>
      </c>
      <c r="U44">
        <f t="shared" si="6"/>
        <v>1</v>
      </c>
      <c r="V44">
        <f t="shared" si="7"/>
        <v>1</v>
      </c>
      <c r="W44">
        <f t="shared" si="8"/>
        <v>1</v>
      </c>
    </row>
    <row r="45" spans="1:23">
      <c r="A45" t="s">
        <v>55</v>
      </c>
      <c r="B45" s="2">
        <v>1.84467e+19</v>
      </c>
      <c r="C45" s="2">
        <v>1.84467e+19</v>
      </c>
      <c r="D45" s="2">
        <v>1.84467e+19</v>
      </c>
      <c r="E45">
        <v>4</v>
      </c>
      <c r="F45">
        <v>16</v>
      </c>
      <c r="G45">
        <v>4</v>
      </c>
      <c r="H45">
        <v>4</v>
      </c>
      <c r="I45">
        <v>2</v>
      </c>
      <c r="J45">
        <v>2</v>
      </c>
      <c r="K45">
        <v>0.041</v>
      </c>
      <c r="L45" s="2">
        <v>1.84467e+19</v>
      </c>
      <c r="M45">
        <v>0.079</v>
      </c>
      <c r="N45">
        <f t="shared" si="0"/>
        <v>0</v>
      </c>
      <c r="O45">
        <f t="shared" si="1"/>
        <v>1</v>
      </c>
      <c r="P45">
        <f t="shared" si="2"/>
        <v>1</v>
      </c>
      <c r="R45" s="3">
        <f t="shared" si="3"/>
        <v>1</v>
      </c>
      <c r="S45" s="3">
        <f t="shared" si="4"/>
        <v>1</v>
      </c>
      <c r="T45">
        <f t="shared" si="5"/>
        <v>1</v>
      </c>
      <c r="U45">
        <f t="shared" si="6"/>
        <v>1</v>
      </c>
      <c r="V45">
        <f t="shared" si="7"/>
        <v>1</v>
      </c>
      <c r="W45">
        <f t="shared" si="8"/>
        <v>1</v>
      </c>
    </row>
    <row r="46" spans="1:23">
      <c r="A46" t="s">
        <v>56</v>
      </c>
      <c r="B46" s="2">
        <v>4294970000</v>
      </c>
      <c r="C46" s="2">
        <v>4294970000</v>
      </c>
      <c r="D46" s="2">
        <v>4294970000</v>
      </c>
      <c r="E46">
        <v>4</v>
      </c>
      <c r="F46">
        <v>16</v>
      </c>
      <c r="G46">
        <v>2</v>
      </c>
      <c r="H46">
        <v>2</v>
      </c>
      <c r="I46">
        <v>1</v>
      </c>
      <c r="J46">
        <v>1</v>
      </c>
      <c r="K46">
        <v>0.043</v>
      </c>
      <c r="L46" s="2">
        <v>4294970000</v>
      </c>
      <c r="M46">
        <v>0.058</v>
      </c>
      <c r="N46">
        <f t="shared" si="0"/>
        <v>0</v>
      </c>
      <c r="O46">
        <f t="shared" si="1"/>
        <v>1</v>
      </c>
      <c r="P46">
        <f t="shared" si="2"/>
        <v>1</v>
      </c>
      <c r="R46" s="3">
        <f t="shared" si="3"/>
        <v>1</v>
      </c>
      <c r="S46" s="3">
        <f t="shared" si="4"/>
        <v>1</v>
      </c>
      <c r="T46">
        <f t="shared" si="5"/>
        <v>1</v>
      </c>
      <c r="U46">
        <f t="shared" si="6"/>
        <v>1</v>
      </c>
      <c r="V46">
        <f t="shared" si="7"/>
        <v>1</v>
      </c>
      <c r="W46">
        <f t="shared" si="8"/>
        <v>1</v>
      </c>
    </row>
    <row r="47" spans="1:23">
      <c r="A47" t="s">
        <v>57</v>
      </c>
      <c r="B47" s="2">
        <v>3.96141e+28</v>
      </c>
      <c r="C47" s="2">
        <v>3.96141e+28</v>
      </c>
      <c r="D47" s="2">
        <v>3.96141e+28</v>
      </c>
      <c r="E47">
        <v>4</v>
      </c>
      <c r="F47">
        <v>15</v>
      </c>
      <c r="G47">
        <v>4</v>
      </c>
      <c r="H47">
        <v>4</v>
      </c>
      <c r="I47">
        <v>3</v>
      </c>
      <c r="J47">
        <v>3</v>
      </c>
      <c r="K47">
        <v>0.042</v>
      </c>
      <c r="L47" s="2">
        <v>3.96141e+28</v>
      </c>
      <c r="M47">
        <v>0.085</v>
      </c>
      <c r="N47">
        <f t="shared" si="0"/>
        <v>0</v>
      </c>
      <c r="O47">
        <f t="shared" si="1"/>
        <v>1</v>
      </c>
      <c r="P47">
        <f t="shared" si="2"/>
        <v>1</v>
      </c>
      <c r="R47" s="3">
        <f t="shared" si="3"/>
        <v>1</v>
      </c>
      <c r="S47" s="3">
        <f t="shared" si="4"/>
        <v>1</v>
      </c>
      <c r="T47">
        <f t="shared" si="5"/>
        <v>1</v>
      </c>
      <c r="U47">
        <f t="shared" si="6"/>
        <v>1</v>
      </c>
      <c r="V47">
        <f t="shared" si="7"/>
        <v>1</v>
      </c>
      <c r="W47">
        <f t="shared" si="8"/>
        <v>1</v>
      </c>
    </row>
    <row r="48" spans="1:23">
      <c r="A48" t="s">
        <v>58</v>
      </c>
      <c r="B48" s="2">
        <v>7.30751e+47</v>
      </c>
      <c r="C48" s="2">
        <v>7.30751e+47</v>
      </c>
      <c r="D48" s="2">
        <v>7.30751e+47</v>
      </c>
      <c r="E48">
        <v>5</v>
      </c>
      <c r="F48">
        <v>19</v>
      </c>
      <c r="G48">
        <v>16</v>
      </c>
      <c r="H48">
        <v>16</v>
      </c>
      <c r="I48">
        <v>5</v>
      </c>
      <c r="J48">
        <v>5</v>
      </c>
      <c r="K48">
        <v>0.064</v>
      </c>
      <c r="L48" s="2">
        <v>7.30751e+47</v>
      </c>
      <c r="M48">
        <v>0.324</v>
      </c>
      <c r="N48">
        <f t="shared" si="0"/>
        <v>0</v>
      </c>
      <c r="O48">
        <f t="shared" si="1"/>
        <v>1</v>
      </c>
      <c r="P48">
        <f t="shared" si="2"/>
        <v>1</v>
      </c>
      <c r="R48" s="3">
        <f t="shared" si="3"/>
        <v>1</v>
      </c>
      <c r="S48" s="3">
        <f t="shared" si="4"/>
        <v>1</v>
      </c>
      <c r="T48">
        <f t="shared" si="5"/>
        <v>1</v>
      </c>
      <c r="U48">
        <f t="shared" si="6"/>
        <v>1</v>
      </c>
      <c r="V48">
        <f t="shared" si="7"/>
        <v>1</v>
      </c>
      <c r="W48">
        <f t="shared" si="8"/>
        <v>1</v>
      </c>
    </row>
    <row r="49" spans="1:23">
      <c r="A49" t="s">
        <v>59</v>
      </c>
      <c r="B49" s="2">
        <v>1.70141e+38</v>
      </c>
      <c r="C49" s="2">
        <v>1.70141e+38</v>
      </c>
      <c r="D49" s="2">
        <v>1.70141e+38</v>
      </c>
      <c r="E49">
        <v>5</v>
      </c>
      <c r="F49">
        <v>19</v>
      </c>
      <c r="G49">
        <v>8</v>
      </c>
      <c r="H49">
        <v>8</v>
      </c>
      <c r="I49">
        <v>4</v>
      </c>
      <c r="J49">
        <v>4</v>
      </c>
      <c r="K49">
        <v>0.045</v>
      </c>
      <c r="L49" s="2">
        <v>1.70141e+38</v>
      </c>
      <c r="M49">
        <v>0.162</v>
      </c>
      <c r="N49">
        <f t="shared" si="0"/>
        <v>0</v>
      </c>
      <c r="O49">
        <f t="shared" si="1"/>
        <v>1</v>
      </c>
      <c r="P49">
        <f t="shared" si="2"/>
        <v>1</v>
      </c>
      <c r="R49" s="3">
        <f t="shared" si="3"/>
        <v>1</v>
      </c>
      <c r="S49" s="3">
        <f t="shared" si="4"/>
        <v>1</v>
      </c>
      <c r="T49">
        <f t="shared" si="5"/>
        <v>1</v>
      </c>
      <c r="U49">
        <f t="shared" si="6"/>
        <v>1</v>
      </c>
      <c r="V49">
        <f t="shared" si="7"/>
        <v>1</v>
      </c>
      <c r="W49">
        <f t="shared" si="8"/>
        <v>1</v>
      </c>
    </row>
    <row r="50" spans="1:23">
      <c r="A50" t="s">
        <v>60</v>
      </c>
      <c r="B50" s="2">
        <v>9.22337e+18</v>
      </c>
      <c r="C50" s="2">
        <v>9.22337e+18</v>
      </c>
      <c r="D50" s="2">
        <v>9.22337e+18</v>
      </c>
      <c r="E50">
        <v>4</v>
      </c>
      <c r="F50">
        <v>15</v>
      </c>
      <c r="G50">
        <v>2</v>
      </c>
      <c r="H50">
        <v>2</v>
      </c>
      <c r="I50">
        <v>2</v>
      </c>
      <c r="J50">
        <v>2</v>
      </c>
      <c r="K50">
        <v>0.06</v>
      </c>
      <c r="L50" s="2">
        <v>9.22337e+18</v>
      </c>
      <c r="M50">
        <v>0.053</v>
      </c>
      <c r="N50">
        <f t="shared" si="0"/>
        <v>0</v>
      </c>
      <c r="O50">
        <f t="shared" si="1"/>
        <v>1</v>
      </c>
      <c r="P50">
        <f t="shared" si="2"/>
        <v>1</v>
      </c>
      <c r="R50" s="3">
        <f t="shared" si="3"/>
        <v>1</v>
      </c>
      <c r="S50" s="3">
        <f t="shared" si="4"/>
        <v>1</v>
      </c>
      <c r="T50">
        <f t="shared" si="5"/>
        <v>1</v>
      </c>
      <c r="U50">
        <f t="shared" si="6"/>
        <v>1</v>
      </c>
      <c r="V50">
        <f t="shared" si="7"/>
        <v>1</v>
      </c>
      <c r="W50">
        <f t="shared" si="8"/>
        <v>1</v>
      </c>
    </row>
    <row r="51" spans="1:23">
      <c r="A51" t="s">
        <v>61</v>
      </c>
      <c r="B51" s="2">
        <v>1.70141e+38</v>
      </c>
      <c r="C51" s="2">
        <v>1.70141e+38</v>
      </c>
      <c r="D51" s="2">
        <v>1.70141e+38</v>
      </c>
      <c r="E51">
        <v>5</v>
      </c>
      <c r="F51">
        <v>19</v>
      </c>
      <c r="G51">
        <v>8</v>
      </c>
      <c r="H51">
        <v>8</v>
      </c>
      <c r="I51">
        <v>4</v>
      </c>
      <c r="J51">
        <v>4</v>
      </c>
      <c r="K51">
        <v>0.044</v>
      </c>
      <c r="L51" s="2">
        <v>1.70141e+38</v>
      </c>
      <c r="M51">
        <v>0.241</v>
      </c>
      <c r="N51">
        <f t="shared" si="0"/>
        <v>0</v>
      </c>
      <c r="O51">
        <f t="shared" si="1"/>
        <v>1</v>
      </c>
      <c r="P51">
        <f t="shared" si="2"/>
        <v>1</v>
      </c>
      <c r="R51" s="3">
        <f t="shared" si="3"/>
        <v>1</v>
      </c>
      <c r="S51" s="3">
        <f t="shared" si="4"/>
        <v>1</v>
      </c>
      <c r="T51">
        <f t="shared" si="5"/>
        <v>1</v>
      </c>
      <c r="U51">
        <f t="shared" si="6"/>
        <v>1</v>
      </c>
      <c r="V51">
        <f t="shared" si="7"/>
        <v>1</v>
      </c>
      <c r="W51">
        <f t="shared" si="8"/>
        <v>1</v>
      </c>
    </row>
    <row r="52" spans="1:23">
      <c r="A52" t="s">
        <v>62</v>
      </c>
      <c r="B52" s="2">
        <v>3.96141e+28</v>
      </c>
      <c r="C52" s="2">
        <v>3.96141e+28</v>
      </c>
      <c r="D52" s="2">
        <v>3.96141e+28</v>
      </c>
      <c r="E52">
        <v>5</v>
      </c>
      <c r="F52">
        <v>19</v>
      </c>
      <c r="G52">
        <v>4</v>
      </c>
      <c r="H52">
        <v>4</v>
      </c>
      <c r="I52">
        <v>3</v>
      </c>
      <c r="J52">
        <v>3</v>
      </c>
      <c r="K52">
        <v>0.04</v>
      </c>
      <c r="L52" s="2">
        <v>3.96141e+28</v>
      </c>
      <c r="M52">
        <v>0.098</v>
      </c>
      <c r="N52">
        <f t="shared" si="0"/>
        <v>0</v>
      </c>
      <c r="O52">
        <f t="shared" si="1"/>
        <v>1</v>
      </c>
      <c r="P52">
        <f t="shared" si="2"/>
        <v>1</v>
      </c>
      <c r="R52" s="3">
        <f t="shared" si="3"/>
        <v>1</v>
      </c>
      <c r="S52" s="3">
        <f t="shared" si="4"/>
        <v>1</v>
      </c>
      <c r="T52">
        <f t="shared" si="5"/>
        <v>1</v>
      </c>
      <c r="U52">
        <f t="shared" si="6"/>
        <v>1</v>
      </c>
      <c r="V52">
        <f t="shared" si="7"/>
        <v>1</v>
      </c>
      <c r="W52">
        <f t="shared" si="8"/>
        <v>1</v>
      </c>
    </row>
    <row r="53" spans="1:23">
      <c r="A53" t="s">
        <v>63</v>
      </c>
      <c r="B53" s="2">
        <v>8.50706e+37</v>
      </c>
      <c r="C53" s="2">
        <v>8.50706e+37</v>
      </c>
      <c r="D53" s="2">
        <v>8.50706e+37</v>
      </c>
      <c r="E53">
        <v>5</v>
      </c>
      <c r="F53">
        <v>18</v>
      </c>
      <c r="G53">
        <v>4</v>
      </c>
      <c r="H53">
        <v>4</v>
      </c>
      <c r="I53">
        <v>4</v>
      </c>
      <c r="J53">
        <v>4</v>
      </c>
      <c r="K53">
        <v>0.044</v>
      </c>
      <c r="L53" s="2">
        <v>8.50706e+37</v>
      </c>
      <c r="M53">
        <v>0.096</v>
      </c>
      <c r="N53">
        <f t="shared" si="0"/>
        <v>0</v>
      </c>
      <c r="O53">
        <f t="shared" si="1"/>
        <v>1</v>
      </c>
      <c r="P53">
        <f t="shared" si="2"/>
        <v>1</v>
      </c>
      <c r="R53" s="3">
        <f t="shared" si="3"/>
        <v>1</v>
      </c>
      <c r="S53" s="3">
        <f t="shared" si="4"/>
        <v>1</v>
      </c>
      <c r="T53">
        <f t="shared" si="5"/>
        <v>1</v>
      </c>
      <c r="U53">
        <f t="shared" si="6"/>
        <v>1</v>
      </c>
      <c r="V53">
        <f t="shared" si="7"/>
        <v>1</v>
      </c>
      <c r="W53">
        <f t="shared" si="8"/>
        <v>1</v>
      </c>
    </row>
    <row r="54" spans="1:23">
      <c r="A54" t="s">
        <v>64</v>
      </c>
      <c r="B54" s="2">
        <v>9.22337e+18</v>
      </c>
      <c r="C54" s="2">
        <v>9.22337e+18</v>
      </c>
      <c r="D54" s="2">
        <v>9.22337e+18</v>
      </c>
      <c r="E54">
        <v>2</v>
      </c>
      <c r="F54">
        <v>5</v>
      </c>
      <c r="G54">
        <v>1</v>
      </c>
      <c r="H54">
        <v>1</v>
      </c>
      <c r="I54">
        <v>2</v>
      </c>
      <c r="J54">
        <v>2</v>
      </c>
      <c r="K54">
        <v>0.036</v>
      </c>
      <c r="L54" s="2">
        <v>9.22337e+18</v>
      </c>
      <c r="M54">
        <v>0.041</v>
      </c>
      <c r="N54">
        <f t="shared" si="0"/>
        <v>0</v>
      </c>
      <c r="O54">
        <f t="shared" si="1"/>
        <v>1</v>
      </c>
      <c r="P54">
        <f t="shared" si="2"/>
        <v>1</v>
      </c>
      <c r="R54" s="3">
        <f t="shared" si="3"/>
        <v>1</v>
      </c>
      <c r="S54" s="3">
        <f t="shared" si="4"/>
        <v>1</v>
      </c>
      <c r="T54">
        <f t="shared" si="5"/>
        <v>1</v>
      </c>
      <c r="U54">
        <f t="shared" si="6"/>
        <v>1</v>
      </c>
      <c r="V54">
        <f t="shared" si="7"/>
        <v>1</v>
      </c>
      <c r="W54">
        <f t="shared" si="8"/>
        <v>1</v>
      </c>
    </row>
    <row r="55" spans="1:23">
      <c r="A55" t="s">
        <v>65</v>
      </c>
      <c r="B55" s="2">
        <v>1.56928e+57</v>
      </c>
      <c r="C55" s="2">
        <v>1.56928e+57</v>
      </c>
      <c r="D55" s="2">
        <v>1.56928e+57</v>
      </c>
      <c r="E55">
        <v>6</v>
      </c>
      <c r="F55">
        <v>22</v>
      </c>
      <c r="G55">
        <v>16</v>
      </c>
      <c r="H55">
        <v>16</v>
      </c>
      <c r="I55">
        <v>6</v>
      </c>
      <c r="J55">
        <v>6</v>
      </c>
      <c r="K55">
        <v>0.07</v>
      </c>
      <c r="L55" s="2">
        <v>1.56928e+57</v>
      </c>
      <c r="M55">
        <v>0.554</v>
      </c>
      <c r="N55">
        <f t="shared" si="0"/>
        <v>0</v>
      </c>
      <c r="O55">
        <f t="shared" si="1"/>
        <v>1</v>
      </c>
      <c r="P55">
        <f t="shared" si="2"/>
        <v>1</v>
      </c>
      <c r="R55" s="3">
        <f t="shared" si="3"/>
        <v>1</v>
      </c>
      <c r="S55" s="3">
        <f t="shared" si="4"/>
        <v>1</v>
      </c>
      <c r="T55">
        <f t="shared" si="5"/>
        <v>1</v>
      </c>
      <c r="U55">
        <f t="shared" si="6"/>
        <v>1</v>
      </c>
      <c r="V55">
        <f t="shared" si="7"/>
        <v>1</v>
      </c>
      <c r="W55">
        <f t="shared" si="8"/>
        <v>1</v>
      </c>
    </row>
    <row r="56" spans="1:23">
      <c r="A56" t="s">
        <v>66</v>
      </c>
      <c r="B56" s="2">
        <v>3.65376e+47</v>
      </c>
      <c r="C56" s="2">
        <v>3.65376e+47</v>
      </c>
      <c r="D56" s="2">
        <v>3.65376e+47</v>
      </c>
      <c r="E56">
        <v>6</v>
      </c>
      <c r="F56">
        <v>22</v>
      </c>
      <c r="G56">
        <v>8</v>
      </c>
      <c r="H56">
        <v>8</v>
      </c>
      <c r="I56">
        <v>5</v>
      </c>
      <c r="J56">
        <v>5</v>
      </c>
      <c r="K56">
        <v>0.051</v>
      </c>
      <c r="L56" s="2">
        <v>3.65376e+47</v>
      </c>
      <c r="M56">
        <v>0.231</v>
      </c>
      <c r="N56">
        <f t="shared" si="0"/>
        <v>0</v>
      </c>
      <c r="O56">
        <f t="shared" si="1"/>
        <v>1</v>
      </c>
      <c r="P56">
        <f t="shared" si="2"/>
        <v>1</v>
      </c>
      <c r="R56" s="3">
        <f t="shared" si="3"/>
        <v>1</v>
      </c>
      <c r="S56" s="3">
        <f t="shared" si="4"/>
        <v>1</v>
      </c>
      <c r="T56">
        <f t="shared" si="5"/>
        <v>1</v>
      </c>
      <c r="U56">
        <f t="shared" si="6"/>
        <v>1</v>
      </c>
      <c r="V56">
        <f t="shared" si="7"/>
        <v>1</v>
      </c>
      <c r="W56">
        <f t="shared" si="8"/>
        <v>1</v>
      </c>
    </row>
    <row r="57" spans="1:23">
      <c r="A57" t="s">
        <v>67</v>
      </c>
      <c r="B57" s="2">
        <v>1.98071e+28</v>
      </c>
      <c r="C57" s="2">
        <v>1.98071e+28</v>
      </c>
      <c r="D57" s="2">
        <v>1.98071e+28</v>
      </c>
      <c r="E57">
        <v>5</v>
      </c>
      <c r="F57">
        <v>18</v>
      </c>
      <c r="G57">
        <v>2</v>
      </c>
      <c r="H57">
        <v>2</v>
      </c>
      <c r="I57">
        <v>3</v>
      </c>
      <c r="J57">
        <v>3</v>
      </c>
      <c r="K57">
        <v>0.036</v>
      </c>
      <c r="L57" s="2">
        <v>1.98071e+28</v>
      </c>
      <c r="M57">
        <v>0.061</v>
      </c>
      <c r="N57">
        <f t="shared" si="0"/>
        <v>0</v>
      </c>
      <c r="O57">
        <f t="shared" si="1"/>
        <v>1</v>
      </c>
      <c r="P57">
        <f t="shared" si="2"/>
        <v>1</v>
      </c>
      <c r="R57" s="3">
        <f t="shared" si="3"/>
        <v>1</v>
      </c>
      <c r="S57" s="3">
        <f t="shared" si="4"/>
        <v>1</v>
      </c>
      <c r="T57">
        <f t="shared" si="5"/>
        <v>1</v>
      </c>
      <c r="U57">
        <f t="shared" si="6"/>
        <v>1</v>
      </c>
      <c r="V57">
        <f t="shared" si="7"/>
        <v>1</v>
      </c>
      <c r="W57">
        <f t="shared" si="8"/>
        <v>1</v>
      </c>
    </row>
    <row r="58" spans="1:23">
      <c r="A58" t="s">
        <v>68</v>
      </c>
      <c r="B58" s="2">
        <v>3.65376e+47</v>
      </c>
      <c r="C58" s="2">
        <v>3.65376e+47</v>
      </c>
      <c r="D58" s="2">
        <v>3.65376e+47</v>
      </c>
      <c r="E58">
        <v>6</v>
      </c>
      <c r="F58">
        <v>22</v>
      </c>
      <c r="G58">
        <v>8</v>
      </c>
      <c r="H58">
        <v>8</v>
      </c>
      <c r="I58">
        <v>5</v>
      </c>
      <c r="J58">
        <v>5</v>
      </c>
      <c r="K58">
        <v>0.047</v>
      </c>
      <c r="L58" s="2">
        <v>3.65376e+47</v>
      </c>
      <c r="M58">
        <v>0.242</v>
      </c>
      <c r="N58">
        <f t="shared" si="0"/>
        <v>0</v>
      </c>
      <c r="O58">
        <f t="shared" si="1"/>
        <v>1</v>
      </c>
      <c r="P58">
        <f t="shared" si="2"/>
        <v>1</v>
      </c>
      <c r="R58" s="3">
        <f t="shared" si="3"/>
        <v>1</v>
      </c>
      <c r="S58" s="3">
        <f t="shared" si="4"/>
        <v>1</v>
      </c>
      <c r="T58">
        <f t="shared" si="5"/>
        <v>1</v>
      </c>
      <c r="U58">
        <f t="shared" si="6"/>
        <v>1</v>
      </c>
      <c r="V58">
        <f t="shared" si="7"/>
        <v>1</v>
      </c>
      <c r="W58">
        <f t="shared" si="8"/>
        <v>1</v>
      </c>
    </row>
    <row r="59" spans="1:23">
      <c r="A59" t="s">
        <v>69</v>
      </c>
      <c r="B59" s="2">
        <v>8.50706e+37</v>
      </c>
      <c r="C59" s="2">
        <v>8.50706e+37</v>
      </c>
      <c r="D59" s="2">
        <v>8.50706e+37</v>
      </c>
      <c r="E59">
        <v>6</v>
      </c>
      <c r="F59">
        <v>22</v>
      </c>
      <c r="G59">
        <v>4</v>
      </c>
      <c r="H59">
        <v>4</v>
      </c>
      <c r="I59">
        <v>4</v>
      </c>
      <c r="J59">
        <v>4</v>
      </c>
      <c r="K59">
        <v>0.045</v>
      </c>
      <c r="L59" s="2">
        <v>8.50706e+37</v>
      </c>
      <c r="M59">
        <v>0.119</v>
      </c>
      <c r="N59">
        <f t="shared" si="0"/>
        <v>0</v>
      </c>
      <c r="O59">
        <f t="shared" si="1"/>
        <v>1</v>
      </c>
      <c r="P59">
        <f t="shared" si="2"/>
        <v>1</v>
      </c>
      <c r="R59" s="3">
        <f t="shared" si="3"/>
        <v>1</v>
      </c>
      <c r="S59" s="3">
        <f t="shared" si="4"/>
        <v>1</v>
      </c>
      <c r="T59">
        <f t="shared" si="5"/>
        <v>1</v>
      </c>
      <c r="U59">
        <f t="shared" si="6"/>
        <v>1</v>
      </c>
      <c r="V59">
        <f t="shared" si="7"/>
        <v>1</v>
      </c>
      <c r="W59">
        <f t="shared" si="8"/>
        <v>1</v>
      </c>
    </row>
    <row r="60" spans="1:23">
      <c r="A60" t="s">
        <v>70</v>
      </c>
      <c r="B60" s="2">
        <v>7.23701e+75</v>
      </c>
      <c r="C60" s="2">
        <v>7.23701e+75</v>
      </c>
      <c r="D60" s="2">
        <v>7.23701e+75</v>
      </c>
      <c r="E60">
        <v>10</v>
      </c>
      <c r="F60">
        <v>32</v>
      </c>
      <c r="G60">
        <v>4</v>
      </c>
      <c r="H60">
        <v>4</v>
      </c>
      <c r="I60">
        <v>8</v>
      </c>
      <c r="J60">
        <v>8</v>
      </c>
      <c r="K60">
        <v>0.051</v>
      </c>
      <c r="L60" s="2">
        <v>7.23701e+75</v>
      </c>
      <c r="M60">
        <v>0.429</v>
      </c>
      <c r="N60">
        <f t="shared" si="0"/>
        <v>0</v>
      </c>
      <c r="O60">
        <f t="shared" si="1"/>
        <v>1</v>
      </c>
      <c r="P60">
        <f t="shared" si="2"/>
        <v>1</v>
      </c>
      <c r="R60" s="3">
        <f t="shared" si="3"/>
        <v>1</v>
      </c>
      <c r="S60" s="3">
        <f t="shared" si="4"/>
        <v>1</v>
      </c>
      <c r="T60">
        <f t="shared" si="5"/>
        <v>1</v>
      </c>
      <c r="U60">
        <f t="shared" si="6"/>
        <v>1</v>
      </c>
      <c r="V60">
        <f t="shared" si="7"/>
        <v>1</v>
      </c>
      <c r="W60">
        <f t="shared" si="8"/>
        <v>1</v>
      </c>
    </row>
    <row r="61" spans="1:23">
      <c r="A61" t="s">
        <v>71</v>
      </c>
      <c r="B61" s="2">
        <v>4.44997e+94</v>
      </c>
      <c r="C61" s="2">
        <v>4.44997e+94</v>
      </c>
      <c r="D61" s="2">
        <v>4.44997e+94</v>
      </c>
      <c r="E61">
        <v>12</v>
      </c>
      <c r="F61">
        <v>39</v>
      </c>
      <c r="G61">
        <v>4</v>
      </c>
      <c r="H61">
        <v>4</v>
      </c>
      <c r="I61">
        <v>10</v>
      </c>
      <c r="J61">
        <v>10</v>
      </c>
      <c r="K61">
        <v>0.079</v>
      </c>
      <c r="L61" s="2">
        <v>4.44997e+94</v>
      </c>
      <c r="M61">
        <v>1.6</v>
      </c>
      <c r="N61">
        <f t="shared" si="0"/>
        <v>0</v>
      </c>
      <c r="O61">
        <f t="shared" si="1"/>
        <v>1</v>
      </c>
      <c r="P61">
        <f t="shared" si="2"/>
        <v>1</v>
      </c>
      <c r="R61" s="3">
        <f t="shared" si="3"/>
        <v>1</v>
      </c>
      <c r="S61" s="3">
        <f t="shared" si="4"/>
        <v>1</v>
      </c>
      <c r="T61">
        <f t="shared" si="5"/>
        <v>1</v>
      </c>
      <c r="U61">
        <f t="shared" si="6"/>
        <v>1</v>
      </c>
      <c r="V61">
        <f t="shared" si="7"/>
        <v>1</v>
      </c>
      <c r="W61">
        <f t="shared" si="8"/>
        <v>1</v>
      </c>
    </row>
    <row r="62" spans="1:23">
      <c r="A62" t="s">
        <v>72</v>
      </c>
      <c r="B62" s="2">
        <v>2.22499e+94</v>
      </c>
      <c r="C62" s="2">
        <v>2.22499e+94</v>
      </c>
      <c r="D62" s="2">
        <v>2.22499e+94</v>
      </c>
      <c r="E62">
        <v>12</v>
      </c>
      <c r="F62">
        <v>40</v>
      </c>
      <c r="G62">
        <v>4</v>
      </c>
      <c r="H62">
        <v>4</v>
      </c>
      <c r="I62">
        <v>10</v>
      </c>
      <c r="J62">
        <v>10</v>
      </c>
      <c r="K62">
        <v>0.092</v>
      </c>
      <c r="L62" s="2">
        <v>2.22499e+94</v>
      </c>
      <c r="M62">
        <v>1.153</v>
      </c>
      <c r="N62">
        <f t="shared" si="0"/>
        <v>0</v>
      </c>
      <c r="O62">
        <f t="shared" si="1"/>
        <v>1</v>
      </c>
      <c r="P62">
        <f t="shared" si="2"/>
        <v>1</v>
      </c>
      <c r="R62" s="3">
        <f t="shared" si="3"/>
        <v>1</v>
      </c>
      <c r="S62" s="3">
        <f t="shared" si="4"/>
        <v>1</v>
      </c>
      <c r="T62">
        <f t="shared" si="5"/>
        <v>1</v>
      </c>
      <c r="U62">
        <f t="shared" si="6"/>
        <v>1</v>
      </c>
      <c r="V62">
        <f t="shared" si="7"/>
        <v>1</v>
      </c>
      <c r="W62">
        <f t="shared" si="8"/>
        <v>1</v>
      </c>
    </row>
    <row r="63" spans="1:23">
      <c r="A63" t="s">
        <v>73</v>
      </c>
      <c r="B63" s="2">
        <v>7.23701e+75</v>
      </c>
      <c r="C63" s="2">
        <v>7.23701e+75</v>
      </c>
      <c r="D63" s="2">
        <v>7.23701e+75</v>
      </c>
      <c r="E63">
        <v>10</v>
      </c>
      <c r="F63">
        <v>32</v>
      </c>
      <c r="G63">
        <v>4</v>
      </c>
      <c r="H63">
        <v>4</v>
      </c>
      <c r="I63">
        <v>8</v>
      </c>
      <c r="J63">
        <v>8</v>
      </c>
      <c r="K63">
        <v>0.052</v>
      </c>
      <c r="L63" s="2">
        <v>7.23701e+75</v>
      </c>
      <c r="M63">
        <v>0.463</v>
      </c>
      <c r="N63">
        <f t="shared" si="0"/>
        <v>0</v>
      </c>
      <c r="O63">
        <f t="shared" si="1"/>
        <v>1</v>
      </c>
      <c r="P63">
        <f t="shared" si="2"/>
        <v>1</v>
      </c>
      <c r="R63" s="3">
        <f t="shared" si="3"/>
        <v>1</v>
      </c>
      <c r="S63" s="3">
        <f t="shared" si="4"/>
        <v>1</v>
      </c>
      <c r="T63">
        <f t="shared" si="5"/>
        <v>1</v>
      </c>
      <c r="U63">
        <f t="shared" si="6"/>
        <v>1</v>
      </c>
      <c r="V63">
        <f t="shared" si="7"/>
        <v>1</v>
      </c>
      <c r="W63">
        <f t="shared" si="8"/>
        <v>1</v>
      </c>
    </row>
    <row r="64" spans="1:23">
      <c r="A64" t="s">
        <v>74</v>
      </c>
      <c r="B64" s="2">
        <v>4.44997e+94</v>
      </c>
      <c r="C64" s="2">
        <v>4.44997e+94</v>
      </c>
      <c r="D64" s="2">
        <v>4.44997e+94</v>
      </c>
      <c r="E64">
        <v>12</v>
      </c>
      <c r="F64">
        <v>39</v>
      </c>
      <c r="G64">
        <v>4</v>
      </c>
      <c r="H64">
        <v>4</v>
      </c>
      <c r="I64">
        <v>10</v>
      </c>
      <c r="J64">
        <v>10</v>
      </c>
      <c r="K64">
        <v>0.077</v>
      </c>
      <c r="L64" s="2">
        <v>4.44997e+94</v>
      </c>
      <c r="M64">
        <v>1.542</v>
      </c>
      <c r="N64">
        <f t="shared" si="0"/>
        <v>0</v>
      </c>
      <c r="O64">
        <f t="shared" si="1"/>
        <v>1</v>
      </c>
      <c r="P64">
        <f t="shared" si="2"/>
        <v>1</v>
      </c>
      <c r="R64" s="3">
        <f t="shared" si="3"/>
        <v>1</v>
      </c>
      <c r="S64" s="3">
        <f t="shared" si="4"/>
        <v>1</v>
      </c>
      <c r="T64">
        <f t="shared" si="5"/>
        <v>1</v>
      </c>
      <c r="U64">
        <f t="shared" si="6"/>
        <v>1</v>
      </c>
      <c r="V64">
        <f t="shared" si="7"/>
        <v>1</v>
      </c>
      <c r="W64">
        <f t="shared" si="8"/>
        <v>1</v>
      </c>
    </row>
    <row r="65" spans="1:23">
      <c r="A65" t="s">
        <v>75</v>
      </c>
      <c r="B65" s="2">
        <v>9.22337e+18</v>
      </c>
      <c r="C65" s="2">
        <v>9.22337e+18</v>
      </c>
      <c r="D65" s="2">
        <v>9.22337e+18</v>
      </c>
      <c r="E65">
        <v>2</v>
      </c>
      <c r="F65">
        <v>5</v>
      </c>
      <c r="G65">
        <v>1</v>
      </c>
      <c r="H65">
        <v>1</v>
      </c>
      <c r="I65">
        <v>2</v>
      </c>
      <c r="J65">
        <v>2</v>
      </c>
      <c r="K65">
        <v>0.037</v>
      </c>
      <c r="L65" s="2">
        <v>9.22337e+18</v>
      </c>
      <c r="M65">
        <v>0.041</v>
      </c>
      <c r="N65">
        <f t="shared" si="0"/>
        <v>0</v>
      </c>
      <c r="O65">
        <f t="shared" si="1"/>
        <v>1</v>
      </c>
      <c r="P65">
        <f t="shared" si="2"/>
        <v>1</v>
      </c>
      <c r="R65" s="3">
        <f t="shared" si="3"/>
        <v>1</v>
      </c>
      <c r="S65" s="3">
        <f t="shared" si="4"/>
        <v>1</v>
      </c>
      <c r="T65">
        <f t="shared" si="5"/>
        <v>1</v>
      </c>
      <c r="U65">
        <f t="shared" si="6"/>
        <v>1</v>
      </c>
      <c r="V65">
        <f t="shared" si="7"/>
        <v>1</v>
      </c>
      <c r="W65">
        <f t="shared" si="8"/>
        <v>1</v>
      </c>
    </row>
    <row r="66" spans="1:23">
      <c r="A66" t="s">
        <v>76</v>
      </c>
      <c r="B66" s="2">
        <v>2.22499e+94</v>
      </c>
      <c r="C66" s="2">
        <v>2.22499e+94</v>
      </c>
      <c r="D66" s="2">
        <v>2.22499e+94</v>
      </c>
      <c r="E66">
        <v>12</v>
      </c>
      <c r="F66">
        <v>40</v>
      </c>
      <c r="G66">
        <v>4</v>
      </c>
      <c r="H66">
        <v>4</v>
      </c>
      <c r="I66">
        <v>10</v>
      </c>
      <c r="J66">
        <v>10</v>
      </c>
      <c r="K66">
        <v>0.082</v>
      </c>
      <c r="L66" s="2">
        <v>2.22499e+94</v>
      </c>
      <c r="M66">
        <v>1.347</v>
      </c>
      <c r="N66">
        <f t="shared" ref="N66:N108" si="9">ABS(B66-L66)/L66</f>
        <v>0</v>
      </c>
      <c r="O66">
        <f t="shared" ref="O66:O108" si="10">C66/L66</f>
        <v>1</v>
      </c>
      <c r="P66">
        <f t="shared" ref="P66:P108" si="11">D66/L66</f>
        <v>1</v>
      </c>
      <c r="R66" s="3">
        <f t="shared" ref="R66:R108" si="12">IF(AND(O66&gt;=0,P66&lt;=3.01),1,0)</f>
        <v>1</v>
      </c>
      <c r="S66" s="3">
        <f t="shared" ref="S66:S108" si="13">IF(AND(O66&gt;=0.5,P66&lt;=1.5),1,0)</f>
        <v>1</v>
      </c>
      <c r="T66">
        <f t="shared" ref="T66:T108" si="14">IF(AND(O66&gt;=0.8,P66&lt;=1.2),1,0)</f>
        <v>1</v>
      </c>
      <c r="U66">
        <f t="shared" ref="U66:U108" si="15">IF(AND(O66&gt;=0.9,P66&lt;=1.1),1,0)</f>
        <v>1</v>
      </c>
      <c r="V66">
        <f t="shared" ref="V66:V108" si="16">IF(AND(O66&gt;=0.95,P66&lt;=1.05),1,0)</f>
        <v>1</v>
      </c>
      <c r="W66">
        <f t="shared" ref="W66:W108" si="17">IF(AND(O66&gt;=0.99,P66&lt;=1.01),1,0)</f>
        <v>1</v>
      </c>
    </row>
    <row r="67" spans="1:23">
      <c r="A67" t="s">
        <v>77</v>
      </c>
      <c r="B67" s="2">
        <v>3.10827e+85</v>
      </c>
      <c r="C67" s="2">
        <v>3.10827e+85</v>
      </c>
      <c r="D67" s="2">
        <v>3.10827e+85</v>
      </c>
      <c r="E67">
        <v>10</v>
      </c>
      <c r="F67">
        <v>32</v>
      </c>
      <c r="G67">
        <v>8</v>
      </c>
      <c r="H67">
        <v>8</v>
      </c>
      <c r="I67">
        <v>9</v>
      </c>
      <c r="J67">
        <v>9</v>
      </c>
      <c r="K67">
        <v>0.073</v>
      </c>
      <c r="L67" s="2">
        <v>3.10827e+85</v>
      </c>
      <c r="M67">
        <v>1.266</v>
      </c>
      <c r="N67">
        <f t="shared" si="9"/>
        <v>0</v>
      </c>
      <c r="O67">
        <f t="shared" si="10"/>
        <v>1</v>
      </c>
      <c r="P67">
        <f t="shared" si="11"/>
        <v>1</v>
      </c>
      <c r="R67" s="3">
        <f t="shared" si="12"/>
        <v>1</v>
      </c>
      <c r="S67" s="3">
        <f t="shared" si="13"/>
        <v>1</v>
      </c>
      <c r="T67">
        <f t="shared" si="14"/>
        <v>1</v>
      </c>
      <c r="U67">
        <f t="shared" si="15"/>
        <v>1</v>
      </c>
      <c r="V67">
        <f t="shared" si="16"/>
        <v>1</v>
      </c>
      <c r="W67">
        <f t="shared" si="17"/>
        <v>1</v>
      </c>
    </row>
    <row r="68" spans="1:23">
      <c r="A68" t="s">
        <v>78</v>
      </c>
      <c r="B68" s="2">
        <v>1.91125e+104</v>
      </c>
      <c r="C68" s="2">
        <v>1.91125e+104</v>
      </c>
      <c r="D68" s="2">
        <v>1.91125e+104</v>
      </c>
      <c r="E68">
        <v>12</v>
      </c>
      <c r="F68">
        <v>39</v>
      </c>
      <c r="G68">
        <v>8</v>
      </c>
      <c r="H68">
        <v>8</v>
      </c>
      <c r="I68">
        <v>11</v>
      </c>
      <c r="J68">
        <v>11</v>
      </c>
      <c r="K68">
        <v>0.295</v>
      </c>
      <c r="L68" s="2">
        <v>1.91125e+104</v>
      </c>
      <c r="M68">
        <v>5.709</v>
      </c>
      <c r="N68">
        <f t="shared" si="9"/>
        <v>0</v>
      </c>
      <c r="O68">
        <f t="shared" si="10"/>
        <v>1</v>
      </c>
      <c r="P68">
        <f t="shared" si="11"/>
        <v>1</v>
      </c>
      <c r="R68" s="3">
        <f t="shared" si="12"/>
        <v>1</v>
      </c>
      <c r="S68" s="3">
        <f t="shared" si="13"/>
        <v>1</v>
      </c>
      <c r="T68">
        <f t="shared" si="14"/>
        <v>1</v>
      </c>
      <c r="U68">
        <f t="shared" si="15"/>
        <v>1</v>
      </c>
      <c r="V68">
        <f t="shared" si="16"/>
        <v>1</v>
      </c>
      <c r="W68">
        <f t="shared" si="17"/>
        <v>1</v>
      </c>
    </row>
    <row r="69" spans="1:23">
      <c r="A69" t="s">
        <v>79</v>
      </c>
      <c r="B69" s="2">
        <v>9.55624e+103</v>
      </c>
      <c r="C69" s="2">
        <v>9.55624e+103</v>
      </c>
      <c r="D69" s="2">
        <v>9.55624e+103</v>
      </c>
      <c r="E69">
        <v>12</v>
      </c>
      <c r="F69">
        <v>40</v>
      </c>
      <c r="G69">
        <v>8</v>
      </c>
      <c r="H69">
        <v>8</v>
      </c>
      <c r="I69">
        <v>11</v>
      </c>
      <c r="J69">
        <v>11</v>
      </c>
      <c r="K69">
        <v>0.225</v>
      </c>
      <c r="L69" s="2">
        <v>9.55624e+103</v>
      </c>
      <c r="M69">
        <v>3.95</v>
      </c>
      <c r="N69">
        <f t="shared" si="9"/>
        <v>0</v>
      </c>
      <c r="O69">
        <f t="shared" si="10"/>
        <v>1</v>
      </c>
      <c r="P69">
        <f t="shared" si="11"/>
        <v>1</v>
      </c>
      <c r="R69" s="3">
        <f t="shared" si="12"/>
        <v>1</v>
      </c>
      <c r="S69" s="3">
        <f t="shared" si="13"/>
        <v>1</v>
      </c>
      <c r="T69">
        <f t="shared" si="14"/>
        <v>1</v>
      </c>
      <c r="U69">
        <f t="shared" si="15"/>
        <v>1</v>
      </c>
      <c r="V69">
        <f t="shared" si="16"/>
        <v>1</v>
      </c>
      <c r="W69">
        <f t="shared" si="17"/>
        <v>1</v>
      </c>
    </row>
    <row r="70" spans="1:23">
      <c r="A70" t="s">
        <v>80</v>
      </c>
      <c r="B70" s="2">
        <v>3.10827e+85</v>
      </c>
      <c r="C70" s="2">
        <v>3.10827e+85</v>
      </c>
      <c r="D70" s="2">
        <v>3.10827e+85</v>
      </c>
      <c r="E70">
        <v>10</v>
      </c>
      <c r="F70">
        <v>32</v>
      </c>
      <c r="G70">
        <v>8</v>
      </c>
      <c r="H70">
        <v>8</v>
      </c>
      <c r="I70">
        <v>9</v>
      </c>
      <c r="J70">
        <v>9</v>
      </c>
      <c r="K70">
        <v>0.094</v>
      </c>
      <c r="L70" s="2">
        <v>3.10827e+85</v>
      </c>
      <c r="M70">
        <v>1.885</v>
      </c>
      <c r="N70">
        <f t="shared" si="9"/>
        <v>0</v>
      </c>
      <c r="O70">
        <f t="shared" si="10"/>
        <v>1</v>
      </c>
      <c r="P70">
        <f t="shared" si="11"/>
        <v>1</v>
      </c>
      <c r="R70" s="3">
        <f t="shared" si="12"/>
        <v>1</v>
      </c>
      <c r="S70" s="3">
        <f t="shared" si="13"/>
        <v>1</v>
      </c>
      <c r="T70">
        <f t="shared" si="14"/>
        <v>1</v>
      </c>
      <c r="U70">
        <f t="shared" si="15"/>
        <v>1</v>
      </c>
      <c r="V70">
        <f t="shared" si="16"/>
        <v>1</v>
      </c>
      <c r="W70">
        <f t="shared" si="17"/>
        <v>1</v>
      </c>
    </row>
    <row r="71" spans="1:23">
      <c r="A71" t="s">
        <v>81</v>
      </c>
      <c r="B71" s="2">
        <v>1.91125e+104</v>
      </c>
      <c r="C71" s="2">
        <v>1.91125e+104</v>
      </c>
      <c r="D71" s="2">
        <v>1.91125e+104</v>
      </c>
      <c r="E71">
        <v>12</v>
      </c>
      <c r="F71">
        <v>39</v>
      </c>
      <c r="G71">
        <v>8</v>
      </c>
      <c r="H71">
        <v>8</v>
      </c>
      <c r="I71">
        <v>11</v>
      </c>
      <c r="J71">
        <v>11</v>
      </c>
      <c r="K71">
        <v>0.302</v>
      </c>
      <c r="L71" s="2">
        <v>1.91125e+104</v>
      </c>
      <c r="M71">
        <v>7.323</v>
      </c>
      <c r="N71">
        <f t="shared" si="9"/>
        <v>0</v>
      </c>
      <c r="O71">
        <f t="shared" si="10"/>
        <v>1</v>
      </c>
      <c r="P71">
        <f t="shared" si="11"/>
        <v>1</v>
      </c>
      <c r="R71" s="3">
        <f t="shared" si="12"/>
        <v>1</v>
      </c>
      <c r="S71" s="3">
        <f t="shared" si="13"/>
        <v>1</v>
      </c>
      <c r="T71">
        <f t="shared" si="14"/>
        <v>1</v>
      </c>
      <c r="U71">
        <f t="shared" si="15"/>
        <v>1</v>
      </c>
      <c r="V71">
        <f t="shared" si="16"/>
        <v>1</v>
      </c>
      <c r="W71">
        <f t="shared" si="17"/>
        <v>1</v>
      </c>
    </row>
    <row r="72" spans="1:23">
      <c r="A72" t="s">
        <v>82</v>
      </c>
      <c r="B72" s="2">
        <v>9.55624e+103</v>
      </c>
      <c r="C72" s="2">
        <v>9.55624e+103</v>
      </c>
      <c r="D72" s="2">
        <v>9.55625e+103</v>
      </c>
      <c r="E72">
        <v>12</v>
      </c>
      <c r="F72">
        <v>40</v>
      </c>
      <c r="G72">
        <v>8</v>
      </c>
      <c r="H72">
        <v>8</v>
      </c>
      <c r="I72">
        <v>11</v>
      </c>
      <c r="J72">
        <v>11</v>
      </c>
      <c r="K72">
        <v>0.328</v>
      </c>
      <c r="L72" s="2">
        <v>9.55624e+103</v>
      </c>
      <c r="M72">
        <v>7.08</v>
      </c>
      <c r="N72">
        <f t="shared" si="9"/>
        <v>0</v>
      </c>
      <c r="O72">
        <f t="shared" si="10"/>
        <v>1</v>
      </c>
      <c r="P72">
        <f t="shared" si="11"/>
        <v>1.00000104643667</v>
      </c>
      <c r="R72" s="3">
        <f t="shared" si="12"/>
        <v>1</v>
      </c>
      <c r="S72" s="3">
        <f t="shared" si="13"/>
        <v>1</v>
      </c>
      <c r="T72">
        <f t="shared" si="14"/>
        <v>1</v>
      </c>
      <c r="U72">
        <f t="shared" si="15"/>
        <v>1</v>
      </c>
      <c r="V72">
        <f t="shared" si="16"/>
        <v>1</v>
      </c>
      <c r="W72">
        <f t="shared" si="17"/>
        <v>1</v>
      </c>
    </row>
    <row r="73" spans="1:23">
      <c r="A73" t="s">
        <v>83</v>
      </c>
      <c r="B73" s="2">
        <v>1.33499e+95</v>
      </c>
      <c r="C73" s="2">
        <v>1.33499e+95</v>
      </c>
      <c r="D73" s="2">
        <v>1.33499e+95</v>
      </c>
      <c r="E73">
        <v>11</v>
      </c>
      <c r="F73">
        <v>36</v>
      </c>
      <c r="G73">
        <v>16</v>
      </c>
      <c r="H73">
        <v>16</v>
      </c>
      <c r="I73">
        <v>10</v>
      </c>
      <c r="J73">
        <v>10</v>
      </c>
      <c r="K73">
        <v>0.21</v>
      </c>
      <c r="L73" s="2">
        <v>1.33499e+95</v>
      </c>
      <c r="M73">
        <v>5.159</v>
      </c>
      <c r="N73">
        <f t="shared" si="9"/>
        <v>0</v>
      </c>
      <c r="O73">
        <f t="shared" si="10"/>
        <v>1</v>
      </c>
      <c r="P73">
        <f t="shared" si="11"/>
        <v>1</v>
      </c>
      <c r="R73" s="3">
        <f t="shared" si="12"/>
        <v>1</v>
      </c>
      <c r="S73" s="3">
        <f t="shared" si="13"/>
        <v>1</v>
      </c>
      <c r="T73">
        <f t="shared" si="14"/>
        <v>1</v>
      </c>
      <c r="U73">
        <f t="shared" si="15"/>
        <v>1</v>
      </c>
      <c r="V73">
        <f t="shared" si="16"/>
        <v>1</v>
      </c>
      <c r="W73">
        <f t="shared" si="17"/>
        <v>1</v>
      </c>
    </row>
    <row r="74" spans="1:23">
      <c r="A74" t="s">
        <v>84</v>
      </c>
      <c r="B74" s="2">
        <v>8.20875e+113</v>
      </c>
      <c r="C74" s="2">
        <v>8.20875e+113</v>
      </c>
      <c r="D74" s="2">
        <v>8.20875e+113</v>
      </c>
      <c r="E74">
        <v>13</v>
      </c>
      <c r="F74">
        <v>43</v>
      </c>
      <c r="G74">
        <v>16</v>
      </c>
      <c r="H74">
        <v>16</v>
      </c>
      <c r="I74">
        <v>12</v>
      </c>
      <c r="J74">
        <v>12</v>
      </c>
      <c r="K74">
        <v>0.811</v>
      </c>
      <c r="L74" s="2">
        <v>8.20875e+113</v>
      </c>
      <c r="M74">
        <v>24.776</v>
      </c>
      <c r="N74">
        <f t="shared" si="9"/>
        <v>0</v>
      </c>
      <c r="O74">
        <f t="shared" si="10"/>
        <v>1</v>
      </c>
      <c r="P74">
        <f t="shared" si="11"/>
        <v>1</v>
      </c>
      <c r="R74" s="3">
        <f t="shared" si="12"/>
        <v>1</v>
      </c>
      <c r="S74" s="3">
        <f t="shared" si="13"/>
        <v>1</v>
      </c>
      <c r="T74">
        <f t="shared" si="14"/>
        <v>1</v>
      </c>
      <c r="U74">
        <f t="shared" si="15"/>
        <v>1</v>
      </c>
      <c r="V74">
        <f t="shared" si="16"/>
        <v>1</v>
      </c>
      <c r="W74">
        <f t="shared" si="17"/>
        <v>1</v>
      </c>
    </row>
    <row r="75" spans="1:23">
      <c r="A75" t="s">
        <v>85</v>
      </c>
      <c r="B75" s="2">
        <v>4.10438e+113</v>
      </c>
      <c r="C75" s="2">
        <v>4.10438e+113</v>
      </c>
      <c r="D75" s="2">
        <v>4.10438e+113</v>
      </c>
      <c r="E75">
        <v>13</v>
      </c>
      <c r="F75">
        <v>44</v>
      </c>
      <c r="G75">
        <v>16</v>
      </c>
      <c r="H75">
        <v>16</v>
      </c>
      <c r="I75">
        <v>12</v>
      </c>
      <c r="J75">
        <v>12</v>
      </c>
      <c r="K75">
        <v>0.997</v>
      </c>
      <c r="L75" s="2">
        <v>4.10438e+113</v>
      </c>
      <c r="M75">
        <v>17.196</v>
      </c>
      <c r="N75">
        <f t="shared" si="9"/>
        <v>0</v>
      </c>
      <c r="O75">
        <f t="shared" si="10"/>
        <v>1</v>
      </c>
      <c r="P75">
        <f t="shared" si="11"/>
        <v>1</v>
      </c>
      <c r="R75" s="3">
        <f t="shared" si="12"/>
        <v>1</v>
      </c>
      <c r="S75" s="3">
        <f t="shared" si="13"/>
        <v>1</v>
      </c>
      <c r="T75">
        <f t="shared" si="14"/>
        <v>1</v>
      </c>
      <c r="U75">
        <f t="shared" si="15"/>
        <v>1</v>
      </c>
      <c r="V75">
        <f t="shared" si="16"/>
        <v>1</v>
      </c>
      <c r="W75">
        <f t="shared" si="17"/>
        <v>1</v>
      </c>
    </row>
    <row r="76" spans="1:23">
      <c r="A76" t="s">
        <v>86</v>
      </c>
      <c r="B76" s="2">
        <v>9.22337e+18</v>
      </c>
      <c r="C76" s="2">
        <v>9.22337e+18</v>
      </c>
      <c r="D76" s="2">
        <v>9.22337e+18</v>
      </c>
      <c r="E76">
        <v>2</v>
      </c>
      <c r="F76">
        <v>5</v>
      </c>
      <c r="G76">
        <v>1</v>
      </c>
      <c r="H76">
        <v>1</v>
      </c>
      <c r="I76">
        <v>2</v>
      </c>
      <c r="J76">
        <v>2</v>
      </c>
      <c r="K76">
        <v>0.036</v>
      </c>
      <c r="L76" s="2">
        <v>9.22337e+18</v>
      </c>
      <c r="M76">
        <v>0.041</v>
      </c>
      <c r="N76">
        <f t="shared" si="9"/>
        <v>0</v>
      </c>
      <c r="O76">
        <f t="shared" si="10"/>
        <v>1</v>
      </c>
      <c r="P76">
        <f t="shared" si="11"/>
        <v>1</v>
      </c>
      <c r="R76" s="3">
        <f t="shared" si="12"/>
        <v>1</v>
      </c>
      <c r="S76" s="3">
        <f t="shared" si="13"/>
        <v>1</v>
      </c>
      <c r="T76">
        <f t="shared" si="14"/>
        <v>1</v>
      </c>
      <c r="U76">
        <f t="shared" si="15"/>
        <v>1</v>
      </c>
      <c r="V76">
        <f t="shared" si="16"/>
        <v>1</v>
      </c>
      <c r="W76">
        <f t="shared" si="17"/>
        <v>1</v>
      </c>
    </row>
    <row r="77" spans="1:23">
      <c r="A77" t="s">
        <v>87</v>
      </c>
      <c r="B77" s="2">
        <v>1.33499e+95</v>
      </c>
      <c r="C77" s="2">
        <v>1.33499e+95</v>
      </c>
      <c r="D77" s="2">
        <v>1.33499e+95</v>
      </c>
      <c r="E77">
        <v>11</v>
      </c>
      <c r="F77">
        <v>36</v>
      </c>
      <c r="G77">
        <v>16</v>
      </c>
      <c r="H77">
        <v>16</v>
      </c>
      <c r="I77">
        <v>10</v>
      </c>
      <c r="J77">
        <v>10</v>
      </c>
      <c r="K77">
        <v>0.195</v>
      </c>
      <c r="L77" s="2">
        <v>1.33499e+95</v>
      </c>
      <c r="M77">
        <v>5.483</v>
      </c>
      <c r="N77">
        <f t="shared" si="9"/>
        <v>0</v>
      </c>
      <c r="O77">
        <f t="shared" si="10"/>
        <v>1</v>
      </c>
      <c r="P77">
        <f t="shared" si="11"/>
        <v>1</v>
      </c>
      <c r="R77" s="3">
        <f t="shared" si="12"/>
        <v>1</v>
      </c>
      <c r="S77" s="3">
        <f t="shared" si="13"/>
        <v>1</v>
      </c>
      <c r="T77">
        <f t="shared" si="14"/>
        <v>1</v>
      </c>
      <c r="U77">
        <f t="shared" si="15"/>
        <v>1</v>
      </c>
      <c r="V77">
        <f t="shared" si="16"/>
        <v>1</v>
      </c>
      <c r="W77">
        <f t="shared" si="17"/>
        <v>1</v>
      </c>
    </row>
    <row r="78" spans="1:23">
      <c r="A78" t="s">
        <v>88</v>
      </c>
      <c r="B78" s="2">
        <v>8.20875e+113</v>
      </c>
      <c r="C78" s="2">
        <v>8.20875e+113</v>
      </c>
      <c r="D78" s="2">
        <v>8.20875e+113</v>
      </c>
      <c r="E78">
        <v>13</v>
      </c>
      <c r="F78">
        <v>43</v>
      </c>
      <c r="G78">
        <v>16</v>
      </c>
      <c r="H78">
        <v>16</v>
      </c>
      <c r="I78">
        <v>12</v>
      </c>
      <c r="J78">
        <v>12</v>
      </c>
      <c r="K78">
        <v>0.836</v>
      </c>
      <c r="L78" s="2">
        <v>8.20875e+113</v>
      </c>
      <c r="M78">
        <v>24.78</v>
      </c>
      <c r="N78">
        <f t="shared" si="9"/>
        <v>0</v>
      </c>
      <c r="O78">
        <f t="shared" si="10"/>
        <v>1</v>
      </c>
      <c r="P78">
        <f t="shared" si="11"/>
        <v>1</v>
      </c>
      <c r="R78" s="3">
        <f t="shared" si="12"/>
        <v>1</v>
      </c>
      <c r="S78" s="3">
        <f t="shared" si="13"/>
        <v>1</v>
      </c>
      <c r="T78">
        <f t="shared" si="14"/>
        <v>1</v>
      </c>
      <c r="U78">
        <f t="shared" si="15"/>
        <v>1</v>
      </c>
      <c r="V78">
        <f t="shared" si="16"/>
        <v>1</v>
      </c>
      <c r="W78">
        <f t="shared" si="17"/>
        <v>1</v>
      </c>
    </row>
    <row r="79" spans="1:23">
      <c r="A79" t="s">
        <v>89</v>
      </c>
      <c r="B79" s="2">
        <v>4.10438e+113</v>
      </c>
      <c r="C79" s="2">
        <v>4.10438e+113</v>
      </c>
      <c r="D79" s="2">
        <v>4.10438e+113</v>
      </c>
      <c r="E79">
        <v>13</v>
      </c>
      <c r="F79">
        <v>44</v>
      </c>
      <c r="G79">
        <v>16</v>
      </c>
      <c r="H79">
        <v>16</v>
      </c>
      <c r="I79">
        <v>12</v>
      </c>
      <c r="J79">
        <v>12</v>
      </c>
      <c r="K79">
        <v>0.972</v>
      </c>
      <c r="L79" s="2">
        <v>4.10438e+113</v>
      </c>
      <c r="M79">
        <v>17.976</v>
      </c>
      <c r="N79">
        <f t="shared" si="9"/>
        <v>0</v>
      </c>
      <c r="O79">
        <f t="shared" si="10"/>
        <v>1</v>
      </c>
      <c r="P79">
        <f t="shared" si="11"/>
        <v>1</v>
      </c>
      <c r="R79" s="3">
        <f t="shared" si="12"/>
        <v>1</v>
      </c>
      <c r="S79" s="3">
        <f t="shared" si="13"/>
        <v>1</v>
      </c>
      <c r="T79">
        <f t="shared" si="14"/>
        <v>1</v>
      </c>
      <c r="U79">
        <f t="shared" si="15"/>
        <v>1</v>
      </c>
      <c r="V79">
        <f t="shared" si="16"/>
        <v>1</v>
      </c>
      <c r="W79">
        <f t="shared" si="17"/>
        <v>1</v>
      </c>
    </row>
    <row r="80" spans="1:23">
      <c r="A80" t="s">
        <v>90</v>
      </c>
      <c r="B80" s="2">
        <v>5.73375e+104</v>
      </c>
      <c r="C80" s="2">
        <v>5.73375e+104</v>
      </c>
      <c r="D80" s="2">
        <v>5.73375e+104</v>
      </c>
      <c r="E80">
        <v>11</v>
      </c>
      <c r="F80">
        <v>36</v>
      </c>
      <c r="G80">
        <v>32</v>
      </c>
      <c r="H80">
        <v>32</v>
      </c>
      <c r="I80">
        <v>11</v>
      </c>
      <c r="J80">
        <v>11</v>
      </c>
      <c r="K80">
        <v>0.682</v>
      </c>
      <c r="L80" s="2">
        <v>5.73375e+104</v>
      </c>
      <c r="M80">
        <v>19.806</v>
      </c>
      <c r="N80">
        <f t="shared" si="9"/>
        <v>0</v>
      </c>
      <c r="O80">
        <f t="shared" si="10"/>
        <v>1</v>
      </c>
      <c r="P80">
        <f t="shared" si="11"/>
        <v>1</v>
      </c>
      <c r="R80" s="3">
        <f t="shared" si="12"/>
        <v>1</v>
      </c>
      <c r="S80" s="3">
        <f t="shared" si="13"/>
        <v>1</v>
      </c>
      <c r="T80">
        <f t="shared" si="14"/>
        <v>1</v>
      </c>
      <c r="U80">
        <f t="shared" si="15"/>
        <v>1</v>
      </c>
      <c r="V80">
        <f t="shared" si="16"/>
        <v>1</v>
      </c>
      <c r="W80">
        <f t="shared" si="17"/>
        <v>1</v>
      </c>
    </row>
    <row r="81" spans="1:23">
      <c r="A81" t="s">
        <v>91</v>
      </c>
      <c r="B81" s="2">
        <v>3.52563e+123</v>
      </c>
      <c r="C81" s="2">
        <v>3.52563e+123</v>
      </c>
      <c r="D81" s="2">
        <v>3.52563e+123</v>
      </c>
      <c r="E81">
        <v>13</v>
      </c>
      <c r="F81">
        <v>43</v>
      </c>
      <c r="G81">
        <v>32</v>
      </c>
      <c r="H81">
        <v>32</v>
      </c>
      <c r="I81">
        <v>13</v>
      </c>
      <c r="J81">
        <v>13</v>
      </c>
      <c r="K81">
        <v>5.195</v>
      </c>
      <c r="L81" s="2">
        <v>3.52563e+123</v>
      </c>
      <c r="M81">
        <v>107.404</v>
      </c>
      <c r="N81">
        <f t="shared" si="9"/>
        <v>0</v>
      </c>
      <c r="O81">
        <f t="shared" si="10"/>
        <v>1</v>
      </c>
      <c r="P81">
        <f t="shared" si="11"/>
        <v>1</v>
      </c>
      <c r="R81" s="3">
        <f t="shared" si="12"/>
        <v>1</v>
      </c>
      <c r="S81" s="3">
        <f t="shared" si="13"/>
        <v>1</v>
      </c>
      <c r="T81">
        <f t="shared" si="14"/>
        <v>1</v>
      </c>
      <c r="U81">
        <f t="shared" si="15"/>
        <v>1</v>
      </c>
      <c r="V81">
        <f t="shared" si="16"/>
        <v>1</v>
      </c>
      <c r="W81">
        <f t="shared" si="17"/>
        <v>1</v>
      </c>
    </row>
    <row r="82" spans="1:23">
      <c r="A82" t="s">
        <v>92</v>
      </c>
      <c r="B82" s="2">
        <v>1.76282e+123</v>
      </c>
      <c r="C82" s="2">
        <v>1.76282e+123</v>
      </c>
      <c r="D82" s="2">
        <v>1.76282e+123</v>
      </c>
      <c r="E82">
        <v>13</v>
      </c>
      <c r="F82">
        <v>44</v>
      </c>
      <c r="G82">
        <v>32</v>
      </c>
      <c r="H82">
        <v>32</v>
      </c>
      <c r="I82">
        <v>13</v>
      </c>
      <c r="J82">
        <v>13</v>
      </c>
      <c r="K82">
        <v>3.456</v>
      </c>
      <c r="L82" s="2">
        <v>1.76282e+123</v>
      </c>
      <c r="M82">
        <v>74.77</v>
      </c>
      <c r="N82">
        <f t="shared" si="9"/>
        <v>0</v>
      </c>
      <c r="O82">
        <f t="shared" si="10"/>
        <v>1</v>
      </c>
      <c r="P82">
        <f t="shared" si="11"/>
        <v>1</v>
      </c>
      <c r="R82" s="3">
        <f t="shared" si="12"/>
        <v>1</v>
      </c>
      <c r="S82" s="3">
        <f t="shared" si="13"/>
        <v>1</v>
      </c>
      <c r="T82">
        <f t="shared" si="14"/>
        <v>1</v>
      </c>
      <c r="U82">
        <f t="shared" si="15"/>
        <v>1</v>
      </c>
      <c r="V82">
        <f t="shared" si="16"/>
        <v>1</v>
      </c>
      <c r="W82">
        <f t="shared" si="17"/>
        <v>1</v>
      </c>
    </row>
    <row r="83" spans="1:23">
      <c r="A83" t="s">
        <v>93</v>
      </c>
      <c r="B83" s="2">
        <v>5.73375e+104</v>
      </c>
      <c r="C83" s="2">
        <v>5.73375e+104</v>
      </c>
      <c r="D83" s="2">
        <v>5.73375e+104</v>
      </c>
      <c r="E83">
        <v>11</v>
      </c>
      <c r="F83">
        <v>36</v>
      </c>
      <c r="G83">
        <v>32</v>
      </c>
      <c r="H83">
        <v>32</v>
      </c>
      <c r="I83">
        <v>11</v>
      </c>
      <c r="J83">
        <v>11</v>
      </c>
      <c r="K83">
        <v>0.888</v>
      </c>
      <c r="L83" s="2">
        <v>5.73375e+104</v>
      </c>
      <c r="M83">
        <v>31.407</v>
      </c>
      <c r="N83">
        <f t="shared" si="9"/>
        <v>0</v>
      </c>
      <c r="O83">
        <f t="shared" si="10"/>
        <v>1</v>
      </c>
      <c r="P83">
        <f t="shared" si="11"/>
        <v>1</v>
      </c>
      <c r="R83" s="3">
        <f t="shared" si="12"/>
        <v>1</v>
      </c>
      <c r="S83" s="3">
        <f t="shared" si="13"/>
        <v>1</v>
      </c>
      <c r="T83">
        <f t="shared" si="14"/>
        <v>1</v>
      </c>
      <c r="U83">
        <f t="shared" si="15"/>
        <v>1</v>
      </c>
      <c r="V83">
        <f t="shared" si="16"/>
        <v>1</v>
      </c>
      <c r="W83">
        <f t="shared" si="17"/>
        <v>1</v>
      </c>
    </row>
    <row r="84" spans="1:23">
      <c r="A84" t="s">
        <v>94</v>
      </c>
      <c r="B84" s="2">
        <v>3.52563e+123</v>
      </c>
      <c r="C84" s="2">
        <v>3.52563e+123</v>
      </c>
      <c r="D84" s="2">
        <v>3.52563e+123</v>
      </c>
      <c r="E84">
        <v>13</v>
      </c>
      <c r="F84">
        <v>43</v>
      </c>
      <c r="G84">
        <v>32</v>
      </c>
      <c r="H84">
        <v>32</v>
      </c>
      <c r="I84">
        <v>13</v>
      </c>
      <c r="J84">
        <v>13</v>
      </c>
      <c r="K84">
        <v>5.616</v>
      </c>
      <c r="L84" s="2">
        <v>3.52563e+123</v>
      </c>
      <c r="M84">
        <v>142.988</v>
      </c>
      <c r="N84">
        <f t="shared" si="9"/>
        <v>0</v>
      </c>
      <c r="O84">
        <f t="shared" si="10"/>
        <v>1</v>
      </c>
      <c r="P84">
        <f t="shared" si="11"/>
        <v>1</v>
      </c>
      <c r="R84" s="3">
        <f t="shared" si="12"/>
        <v>1</v>
      </c>
      <c r="S84" s="3">
        <f t="shared" si="13"/>
        <v>1</v>
      </c>
      <c r="T84">
        <f t="shared" si="14"/>
        <v>1</v>
      </c>
      <c r="U84">
        <f t="shared" si="15"/>
        <v>1</v>
      </c>
      <c r="V84">
        <f t="shared" si="16"/>
        <v>1</v>
      </c>
      <c r="W84">
        <f t="shared" si="17"/>
        <v>1</v>
      </c>
    </row>
    <row r="85" spans="1:23">
      <c r="A85" t="s">
        <v>95</v>
      </c>
      <c r="B85" s="2">
        <v>1.76282e+123</v>
      </c>
      <c r="C85" s="2">
        <v>1.76282e+123</v>
      </c>
      <c r="D85" s="2">
        <v>1.76282e+123</v>
      </c>
      <c r="E85">
        <v>13</v>
      </c>
      <c r="F85">
        <v>44</v>
      </c>
      <c r="G85">
        <v>32</v>
      </c>
      <c r="H85">
        <v>32</v>
      </c>
      <c r="I85">
        <v>13</v>
      </c>
      <c r="J85">
        <v>13</v>
      </c>
      <c r="K85">
        <v>6.023</v>
      </c>
      <c r="L85" s="2">
        <v>1.76282e+123</v>
      </c>
      <c r="M85">
        <v>143.8</v>
      </c>
      <c r="N85">
        <f t="shared" si="9"/>
        <v>0</v>
      </c>
      <c r="O85">
        <f t="shared" si="10"/>
        <v>1</v>
      </c>
      <c r="P85">
        <f t="shared" si="11"/>
        <v>1</v>
      </c>
      <c r="R85" s="3">
        <f t="shared" si="12"/>
        <v>1</v>
      </c>
      <c r="S85" s="3">
        <f t="shared" si="13"/>
        <v>1</v>
      </c>
      <c r="T85">
        <f t="shared" si="14"/>
        <v>1</v>
      </c>
      <c r="U85">
        <f t="shared" si="15"/>
        <v>1</v>
      </c>
      <c r="V85">
        <f t="shared" si="16"/>
        <v>1</v>
      </c>
      <c r="W85">
        <f t="shared" si="17"/>
        <v>1</v>
      </c>
    </row>
    <row r="86" spans="1:23">
      <c r="A86" t="s">
        <v>96</v>
      </c>
      <c r="B86" s="2">
        <v>3.10827e+85</v>
      </c>
      <c r="C86" s="2">
        <v>3.10827e+85</v>
      </c>
      <c r="D86" s="2">
        <v>3.10827e+85</v>
      </c>
      <c r="E86">
        <v>11</v>
      </c>
      <c r="F86">
        <v>36</v>
      </c>
      <c r="G86">
        <v>8</v>
      </c>
      <c r="H86">
        <v>8</v>
      </c>
      <c r="I86">
        <v>9</v>
      </c>
      <c r="J86">
        <v>9</v>
      </c>
      <c r="K86">
        <v>0.074</v>
      </c>
      <c r="L86" s="2">
        <v>3.10827e+85</v>
      </c>
      <c r="M86">
        <v>1.544</v>
      </c>
      <c r="N86">
        <f t="shared" si="9"/>
        <v>0</v>
      </c>
      <c r="O86">
        <f t="shared" si="10"/>
        <v>1</v>
      </c>
      <c r="P86">
        <f t="shared" si="11"/>
        <v>1</v>
      </c>
      <c r="R86" s="3">
        <f t="shared" si="12"/>
        <v>1</v>
      </c>
      <c r="S86" s="3">
        <f t="shared" si="13"/>
        <v>1</v>
      </c>
      <c r="T86">
        <f t="shared" si="14"/>
        <v>1</v>
      </c>
      <c r="U86">
        <f t="shared" si="15"/>
        <v>1</v>
      </c>
      <c r="V86">
        <f t="shared" si="16"/>
        <v>1</v>
      </c>
      <c r="W86">
        <f t="shared" si="17"/>
        <v>1</v>
      </c>
    </row>
    <row r="87" spans="1:23">
      <c r="A87" t="s">
        <v>97</v>
      </c>
      <c r="B87" s="2">
        <v>9.22337e+18</v>
      </c>
      <c r="C87" s="2">
        <v>9.22337e+18</v>
      </c>
      <c r="D87" s="2">
        <v>9.22337e+18</v>
      </c>
      <c r="E87">
        <v>2</v>
      </c>
      <c r="F87">
        <v>5</v>
      </c>
      <c r="G87">
        <v>1</v>
      </c>
      <c r="H87">
        <v>1</v>
      </c>
      <c r="I87">
        <v>2</v>
      </c>
      <c r="J87">
        <v>2</v>
      </c>
      <c r="K87">
        <v>0.035</v>
      </c>
      <c r="L87" s="2">
        <v>9.22337e+18</v>
      </c>
      <c r="M87">
        <v>0.04</v>
      </c>
      <c r="N87">
        <f t="shared" si="9"/>
        <v>0</v>
      </c>
      <c r="O87">
        <f t="shared" si="10"/>
        <v>1</v>
      </c>
      <c r="P87">
        <f t="shared" si="11"/>
        <v>1</v>
      </c>
      <c r="R87" s="3">
        <f t="shared" si="12"/>
        <v>1</v>
      </c>
      <c r="S87" s="3">
        <f t="shared" si="13"/>
        <v>1</v>
      </c>
      <c r="T87">
        <f t="shared" si="14"/>
        <v>1</v>
      </c>
      <c r="U87">
        <f t="shared" si="15"/>
        <v>1</v>
      </c>
      <c r="V87">
        <f t="shared" si="16"/>
        <v>1</v>
      </c>
      <c r="W87">
        <f t="shared" si="17"/>
        <v>1</v>
      </c>
    </row>
    <row r="88" spans="1:23">
      <c r="A88" t="s">
        <v>98</v>
      </c>
      <c r="B88" s="2">
        <v>1.91125e+104</v>
      </c>
      <c r="C88" s="2">
        <v>1.91125e+104</v>
      </c>
      <c r="D88" s="2">
        <v>1.91125e+104</v>
      </c>
      <c r="E88">
        <v>13</v>
      </c>
      <c r="F88">
        <v>43</v>
      </c>
      <c r="G88">
        <v>8</v>
      </c>
      <c r="H88">
        <v>8</v>
      </c>
      <c r="I88">
        <v>11</v>
      </c>
      <c r="J88">
        <v>11</v>
      </c>
      <c r="K88">
        <v>0.207</v>
      </c>
      <c r="L88" s="2">
        <v>1.91125e+104</v>
      </c>
      <c r="M88">
        <v>6.355</v>
      </c>
      <c r="N88">
        <f t="shared" si="9"/>
        <v>0</v>
      </c>
      <c r="O88">
        <f t="shared" si="10"/>
        <v>1</v>
      </c>
      <c r="P88">
        <f t="shared" si="11"/>
        <v>1</v>
      </c>
      <c r="R88" s="3">
        <f t="shared" si="12"/>
        <v>1</v>
      </c>
      <c r="S88" s="3">
        <f t="shared" si="13"/>
        <v>1</v>
      </c>
      <c r="T88">
        <f t="shared" si="14"/>
        <v>1</v>
      </c>
      <c r="U88">
        <f t="shared" si="15"/>
        <v>1</v>
      </c>
      <c r="V88">
        <f t="shared" si="16"/>
        <v>1</v>
      </c>
      <c r="W88">
        <f t="shared" si="17"/>
        <v>1</v>
      </c>
    </row>
    <row r="89" spans="1:23">
      <c r="A89" t="s">
        <v>99</v>
      </c>
      <c r="B89" s="2">
        <v>9.55624e+103</v>
      </c>
      <c r="C89" s="2">
        <v>9.55624e+103</v>
      </c>
      <c r="D89" s="2">
        <v>9.55625e+103</v>
      </c>
      <c r="E89">
        <v>13</v>
      </c>
      <c r="F89">
        <v>44</v>
      </c>
      <c r="G89">
        <v>8</v>
      </c>
      <c r="H89">
        <v>8</v>
      </c>
      <c r="I89">
        <v>11</v>
      </c>
      <c r="J89">
        <v>11</v>
      </c>
      <c r="K89">
        <v>0.246</v>
      </c>
      <c r="L89" s="2">
        <v>9.55624e+103</v>
      </c>
      <c r="M89">
        <v>4.517</v>
      </c>
      <c r="N89">
        <f t="shared" si="9"/>
        <v>0</v>
      </c>
      <c r="O89">
        <f t="shared" si="10"/>
        <v>1</v>
      </c>
      <c r="P89">
        <f t="shared" si="11"/>
        <v>1.00000104643667</v>
      </c>
      <c r="R89" s="3">
        <f t="shared" si="12"/>
        <v>1</v>
      </c>
      <c r="S89" s="3">
        <f t="shared" si="13"/>
        <v>1</v>
      </c>
      <c r="T89">
        <f t="shared" si="14"/>
        <v>1</v>
      </c>
      <c r="U89">
        <f t="shared" si="15"/>
        <v>1</v>
      </c>
      <c r="V89">
        <f t="shared" si="16"/>
        <v>1</v>
      </c>
      <c r="W89">
        <f t="shared" si="17"/>
        <v>1</v>
      </c>
    </row>
    <row r="90" spans="1:23">
      <c r="A90" t="s">
        <v>100</v>
      </c>
      <c r="B90" s="2">
        <v>3.10827e+85</v>
      </c>
      <c r="C90" s="2">
        <v>3.10827e+85</v>
      </c>
      <c r="D90" s="2">
        <v>3.10827e+85</v>
      </c>
      <c r="E90">
        <v>11</v>
      </c>
      <c r="F90">
        <v>36</v>
      </c>
      <c r="G90">
        <v>8</v>
      </c>
      <c r="H90">
        <v>8</v>
      </c>
      <c r="I90">
        <v>9</v>
      </c>
      <c r="J90">
        <v>9</v>
      </c>
      <c r="K90">
        <v>0.071</v>
      </c>
      <c r="L90" s="2">
        <v>3.10827e+85</v>
      </c>
      <c r="M90">
        <v>1.745</v>
      </c>
      <c r="N90">
        <f t="shared" si="9"/>
        <v>0</v>
      </c>
      <c r="O90">
        <f t="shared" si="10"/>
        <v>1</v>
      </c>
      <c r="P90">
        <f t="shared" si="11"/>
        <v>1</v>
      </c>
      <c r="R90" s="3">
        <f t="shared" si="12"/>
        <v>1</v>
      </c>
      <c r="S90" s="3">
        <f t="shared" si="13"/>
        <v>1</v>
      </c>
      <c r="T90">
        <f t="shared" si="14"/>
        <v>1</v>
      </c>
      <c r="U90">
        <f t="shared" si="15"/>
        <v>1</v>
      </c>
      <c r="V90">
        <f t="shared" si="16"/>
        <v>1</v>
      </c>
      <c r="W90">
        <f t="shared" si="17"/>
        <v>1</v>
      </c>
    </row>
    <row r="91" spans="1:23">
      <c r="A91" t="s">
        <v>101</v>
      </c>
      <c r="B91" s="2">
        <v>1.91125e+104</v>
      </c>
      <c r="C91" s="2">
        <v>1.91125e+104</v>
      </c>
      <c r="D91" s="2">
        <v>1.91125e+104</v>
      </c>
      <c r="E91">
        <v>13</v>
      </c>
      <c r="F91">
        <v>43</v>
      </c>
      <c r="G91">
        <v>8</v>
      </c>
      <c r="H91">
        <v>8</v>
      </c>
      <c r="I91">
        <v>11</v>
      </c>
      <c r="J91">
        <v>11</v>
      </c>
      <c r="K91">
        <v>0.208</v>
      </c>
      <c r="L91" s="2">
        <v>1.91125e+104</v>
      </c>
      <c r="M91">
        <v>6.309</v>
      </c>
      <c r="N91">
        <f t="shared" si="9"/>
        <v>0</v>
      </c>
      <c r="O91">
        <f t="shared" si="10"/>
        <v>1</v>
      </c>
      <c r="P91">
        <f t="shared" si="11"/>
        <v>1</v>
      </c>
      <c r="R91" s="3">
        <f t="shared" si="12"/>
        <v>1</v>
      </c>
      <c r="S91" s="3">
        <f t="shared" si="13"/>
        <v>1</v>
      </c>
      <c r="T91">
        <f t="shared" si="14"/>
        <v>1</v>
      </c>
      <c r="U91">
        <f t="shared" si="15"/>
        <v>1</v>
      </c>
      <c r="V91">
        <f t="shared" si="16"/>
        <v>1</v>
      </c>
      <c r="W91">
        <f t="shared" si="17"/>
        <v>1</v>
      </c>
    </row>
    <row r="92" spans="1:23">
      <c r="A92" t="s">
        <v>102</v>
      </c>
      <c r="B92" s="2">
        <v>9.55624e+103</v>
      </c>
      <c r="C92" s="2">
        <v>9.55624e+103</v>
      </c>
      <c r="D92" s="2">
        <v>9.55625e+103</v>
      </c>
      <c r="E92">
        <v>13</v>
      </c>
      <c r="F92">
        <v>44</v>
      </c>
      <c r="G92">
        <v>8</v>
      </c>
      <c r="H92">
        <v>8</v>
      </c>
      <c r="I92">
        <v>11</v>
      </c>
      <c r="J92">
        <v>11</v>
      </c>
      <c r="K92">
        <v>0.238</v>
      </c>
      <c r="L92" s="2">
        <v>9.55624e+103</v>
      </c>
      <c r="M92">
        <v>4.791</v>
      </c>
      <c r="N92">
        <f t="shared" si="9"/>
        <v>0</v>
      </c>
      <c r="O92">
        <f t="shared" si="10"/>
        <v>1</v>
      </c>
      <c r="P92">
        <f t="shared" si="11"/>
        <v>1.00000104643667</v>
      </c>
      <c r="R92" s="3">
        <f t="shared" si="12"/>
        <v>1</v>
      </c>
      <c r="S92" s="3">
        <f t="shared" si="13"/>
        <v>1</v>
      </c>
      <c r="T92">
        <f t="shared" si="14"/>
        <v>1</v>
      </c>
      <c r="U92">
        <f t="shared" si="15"/>
        <v>1</v>
      </c>
      <c r="V92">
        <f t="shared" si="16"/>
        <v>1</v>
      </c>
      <c r="W92">
        <f t="shared" si="17"/>
        <v>1</v>
      </c>
    </row>
    <row r="93" spans="1:23">
      <c r="A93" t="s">
        <v>103</v>
      </c>
      <c r="B93" s="2">
        <v>1.33499e+95</v>
      </c>
      <c r="C93" s="2">
        <v>1.33499e+95</v>
      </c>
      <c r="D93" s="2">
        <v>1.33499e+95</v>
      </c>
      <c r="E93">
        <v>11</v>
      </c>
      <c r="F93">
        <v>36</v>
      </c>
      <c r="G93">
        <v>16</v>
      </c>
      <c r="H93">
        <v>16</v>
      </c>
      <c r="I93">
        <v>10</v>
      </c>
      <c r="J93">
        <v>10</v>
      </c>
      <c r="K93">
        <v>0.19</v>
      </c>
      <c r="L93" s="2">
        <v>1.33499e+95</v>
      </c>
      <c r="M93">
        <v>5.066</v>
      </c>
      <c r="N93">
        <f t="shared" si="9"/>
        <v>0</v>
      </c>
      <c r="O93">
        <f t="shared" si="10"/>
        <v>1</v>
      </c>
      <c r="P93">
        <f t="shared" si="11"/>
        <v>1</v>
      </c>
      <c r="R93" s="3">
        <f t="shared" si="12"/>
        <v>1</v>
      </c>
      <c r="S93" s="3">
        <f t="shared" si="13"/>
        <v>1</v>
      </c>
      <c r="T93">
        <f t="shared" si="14"/>
        <v>1</v>
      </c>
      <c r="U93">
        <f t="shared" si="15"/>
        <v>1</v>
      </c>
      <c r="V93">
        <f t="shared" si="16"/>
        <v>1</v>
      </c>
      <c r="W93">
        <f t="shared" si="17"/>
        <v>1</v>
      </c>
    </row>
    <row r="94" spans="1:23">
      <c r="A94" t="s">
        <v>104</v>
      </c>
      <c r="B94" s="2">
        <v>8.20875e+113</v>
      </c>
      <c r="C94" s="2">
        <v>8.20875e+113</v>
      </c>
      <c r="D94" s="2">
        <v>8.20875e+113</v>
      </c>
      <c r="E94">
        <v>13</v>
      </c>
      <c r="F94">
        <v>43</v>
      </c>
      <c r="G94">
        <v>16</v>
      </c>
      <c r="H94">
        <v>16</v>
      </c>
      <c r="I94">
        <v>12</v>
      </c>
      <c r="J94">
        <v>12</v>
      </c>
      <c r="K94">
        <v>1.155</v>
      </c>
      <c r="L94" s="2">
        <v>8.20875e+113</v>
      </c>
      <c r="M94">
        <v>24.984</v>
      </c>
      <c r="N94">
        <f t="shared" si="9"/>
        <v>0</v>
      </c>
      <c r="O94">
        <f t="shared" si="10"/>
        <v>1</v>
      </c>
      <c r="P94">
        <f t="shared" si="11"/>
        <v>1</v>
      </c>
      <c r="R94" s="3">
        <f t="shared" si="12"/>
        <v>1</v>
      </c>
      <c r="S94" s="3">
        <f t="shared" si="13"/>
        <v>1</v>
      </c>
      <c r="T94">
        <f t="shared" si="14"/>
        <v>1</v>
      </c>
      <c r="U94">
        <f t="shared" si="15"/>
        <v>1</v>
      </c>
      <c r="V94">
        <f t="shared" si="16"/>
        <v>1</v>
      </c>
      <c r="W94">
        <f t="shared" si="17"/>
        <v>1</v>
      </c>
    </row>
    <row r="95" spans="1:23">
      <c r="A95" t="s">
        <v>105</v>
      </c>
      <c r="B95" s="2">
        <v>4.10438e+113</v>
      </c>
      <c r="C95" s="2">
        <v>4.10437e+113</v>
      </c>
      <c r="D95" s="2">
        <v>4.10438e+113</v>
      </c>
      <c r="E95">
        <v>13</v>
      </c>
      <c r="F95">
        <v>44</v>
      </c>
      <c r="G95">
        <v>16</v>
      </c>
      <c r="H95">
        <v>16</v>
      </c>
      <c r="I95">
        <v>12</v>
      </c>
      <c r="J95">
        <v>12</v>
      </c>
      <c r="K95">
        <v>0.816</v>
      </c>
      <c r="L95" s="2">
        <v>4.10438e+113</v>
      </c>
      <c r="M95">
        <v>17.228</v>
      </c>
      <c r="N95">
        <f t="shared" si="9"/>
        <v>0</v>
      </c>
      <c r="O95">
        <f t="shared" si="10"/>
        <v>0.999997563578421</v>
      </c>
      <c r="P95">
        <f t="shared" si="11"/>
        <v>1</v>
      </c>
      <c r="R95" s="3">
        <f t="shared" si="12"/>
        <v>1</v>
      </c>
      <c r="S95" s="3">
        <f t="shared" si="13"/>
        <v>1</v>
      </c>
      <c r="T95">
        <f t="shared" si="14"/>
        <v>1</v>
      </c>
      <c r="U95">
        <f t="shared" si="15"/>
        <v>1</v>
      </c>
      <c r="V95">
        <f t="shared" si="16"/>
        <v>1</v>
      </c>
      <c r="W95">
        <f t="shared" si="17"/>
        <v>1</v>
      </c>
    </row>
    <row r="96" spans="1:23">
      <c r="A96" t="s">
        <v>106</v>
      </c>
      <c r="B96" s="2">
        <v>1.33499e+95</v>
      </c>
      <c r="C96" s="2">
        <v>1.33499e+95</v>
      </c>
      <c r="D96" s="2">
        <v>1.33499e+95</v>
      </c>
      <c r="E96">
        <v>11</v>
      </c>
      <c r="F96">
        <v>36</v>
      </c>
      <c r="G96">
        <v>16</v>
      </c>
      <c r="H96">
        <v>16</v>
      </c>
      <c r="I96">
        <v>10</v>
      </c>
      <c r="J96">
        <v>10</v>
      </c>
      <c r="K96">
        <v>0.231</v>
      </c>
      <c r="L96" s="2">
        <v>1.33499e+95</v>
      </c>
      <c r="M96">
        <v>7.565</v>
      </c>
      <c r="N96">
        <f t="shared" si="9"/>
        <v>0</v>
      </c>
      <c r="O96">
        <f t="shared" si="10"/>
        <v>1</v>
      </c>
      <c r="P96">
        <f t="shared" si="11"/>
        <v>1</v>
      </c>
      <c r="R96" s="3">
        <f t="shared" si="12"/>
        <v>1</v>
      </c>
      <c r="S96" s="3">
        <f t="shared" si="13"/>
        <v>1</v>
      </c>
      <c r="T96">
        <f t="shared" si="14"/>
        <v>1</v>
      </c>
      <c r="U96">
        <f t="shared" si="15"/>
        <v>1</v>
      </c>
      <c r="V96">
        <f t="shared" si="16"/>
        <v>1</v>
      </c>
      <c r="W96">
        <f t="shared" si="17"/>
        <v>1</v>
      </c>
    </row>
    <row r="97" spans="1:23">
      <c r="A97" t="s">
        <v>107</v>
      </c>
      <c r="B97" s="2">
        <v>8.20875e+113</v>
      </c>
      <c r="C97" s="2">
        <v>8.20875e+113</v>
      </c>
      <c r="D97" s="2">
        <v>8.20875e+113</v>
      </c>
      <c r="E97">
        <v>13</v>
      </c>
      <c r="F97">
        <v>43</v>
      </c>
      <c r="G97">
        <v>16</v>
      </c>
      <c r="H97">
        <v>16</v>
      </c>
      <c r="I97">
        <v>12</v>
      </c>
      <c r="J97">
        <v>12</v>
      </c>
      <c r="K97">
        <v>1.321</v>
      </c>
      <c r="L97" s="2">
        <v>8.20875e+113</v>
      </c>
      <c r="M97">
        <v>32.905</v>
      </c>
      <c r="N97">
        <f t="shared" si="9"/>
        <v>0</v>
      </c>
      <c r="O97">
        <f t="shared" si="10"/>
        <v>1</v>
      </c>
      <c r="P97">
        <f t="shared" si="11"/>
        <v>1</v>
      </c>
      <c r="R97" s="3">
        <f t="shared" si="12"/>
        <v>1</v>
      </c>
      <c r="S97" s="3">
        <f t="shared" si="13"/>
        <v>1</v>
      </c>
      <c r="T97">
        <f t="shared" si="14"/>
        <v>1</v>
      </c>
      <c r="U97">
        <f t="shared" si="15"/>
        <v>1</v>
      </c>
      <c r="V97">
        <f t="shared" si="16"/>
        <v>1</v>
      </c>
      <c r="W97">
        <f t="shared" si="17"/>
        <v>1</v>
      </c>
    </row>
    <row r="98" spans="1:23">
      <c r="A98" t="s">
        <v>108</v>
      </c>
      <c r="B98" s="2">
        <v>8.50706e+37</v>
      </c>
      <c r="C98" s="2">
        <v>8.50706e+37</v>
      </c>
      <c r="D98" s="2">
        <v>8.50706e+37</v>
      </c>
      <c r="E98">
        <v>5</v>
      </c>
      <c r="F98">
        <v>14</v>
      </c>
      <c r="G98">
        <v>1</v>
      </c>
      <c r="H98">
        <v>1</v>
      </c>
      <c r="I98">
        <v>4</v>
      </c>
      <c r="J98">
        <v>4</v>
      </c>
      <c r="K98">
        <v>0.035</v>
      </c>
      <c r="L98" s="2">
        <v>8.50706e+37</v>
      </c>
      <c r="M98">
        <v>0.046</v>
      </c>
      <c r="N98">
        <f t="shared" si="9"/>
        <v>0</v>
      </c>
      <c r="O98">
        <f t="shared" si="10"/>
        <v>1</v>
      </c>
      <c r="P98">
        <f t="shared" si="11"/>
        <v>1</v>
      </c>
      <c r="R98" s="3">
        <f t="shared" si="12"/>
        <v>1</v>
      </c>
      <c r="S98" s="3">
        <f t="shared" si="13"/>
        <v>1</v>
      </c>
      <c r="T98">
        <f t="shared" si="14"/>
        <v>1</v>
      </c>
      <c r="U98">
        <f t="shared" si="15"/>
        <v>1</v>
      </c>
      <c r="V98">
        <f t="shared" si="16"/>
        <v>1</v>
      </c>
      <c r="W98">
        <f t="shared" si="17"/>
        <v>1</v>
      </c>
    </row>
    <row r="99" spans="1:23">
      <c r="A99" t="s">
        <v>109</v>
      </c>
      <c r="B99" s="2">
        <v>4.10438e+113</v>
      </c>
      <c r="C99" s="2">
        <v>4.10438e+113</v>
      </c>
      <c r="D99" s="2">
        <v>4.10438e+113</v>
      </c>
      <c r="E99">
        <v>13</v>
      </c>
      <c r="F99">
        <v>44</v>
      </c>
      <c r="G99">
        <v>16</v>
      </c>
      <c r="H99">
        <v>16</v>
      </c>
      <c r="I99">
        <v>12</v>
      </c>
      <c r="J99">
        <v>12</v>
      </c>
      <c r="K99">
        <v>1.4</v>
      </c>
      <c r="L99" s="2">
        <v>4.10438e+113</v>
      </c>
      <c r="M99">
        <v>32.518</v>
      </c>
      <c r="N99">
        <f t="shared" si="9"/>
        <v>0</v>
      </c>
      <c r="O99">
        <f t="shared" si="10"/>
        <v>1</v>
      </c>
      <c r="P99">
        <f t="shared" si="11"/>
        <v>1</v>
      </c>
      <c r="R99" s="3">
        <f t="shared" si="12"/>
        <v>1</v>
      </c>
      <c r="S99" s="3">
        <f t="shared" si="13"/>
        <v>1</v>
      </c>
      <c r="T99">
        <f t="shared" si="14"/>
        <v>1</v>
      </c>
      <c r="U99">
        <f t="shared" si="15"/>
        <v>1</v>
      </c>
      <c r="V99">
        <f t="shared" si="16"/>
        <v>1</v>
      </c>
      <c r="W99">
        <f t="shared" si="17"/>
        <v>1</v>
      </c>
    </row>
    <row r="100" spans="1:23">
      <c r="A100" t="s">
        <v>110</v>
      </c>
      <c r="B100" s="2">
        <v>1.9807e+28</v>
      </c>
      <c r="C100" s="2">
        <v>1.9807e+28</v>
      </c>
      <c r="D100" s="2">
        <v>1.9807e+28</v>
      </c>
      <c r="E100">
        <v>5</v>
      </c>
      <c r="F100">
        <v>18</v>
      </c>
      <c r="G100">
        <v>2</v>
      </c>
      <c r="H100">
        <v>2</v>
      </c>
      <c r="I100">
        <v>3</v>
      </c>
      <c r="J100">
        <v>3</v>
      </c>
      <c r="K100">
        <v>0.037</v>
      </c>
      <c r="L100" s="2">
        <v>1.9807e+28</v>
      </c>
      <c r="M100">
        <v>0.062</v>
      </c>
      <c r="N100">
        <f t="shared" si="9"/>
        <v>0</v>
      </c>
      <c r="O100">
        <f t="shared" si="10"/>
        <v>1</v>
      </c>
      <c r="P100">
        <f t="shared" si="11"/>
        <v>1</v>
      </c>
      <c r="R100" s="3">
        <f t="shared" si="12"/>
        <v>1</v>
      </c>
      <c r="S100" s="3">
        <f t="shared" si="13"/>
        <v>1</v>
      </c>
      <c r="T100">
        <f t="shared" si="14"/>
        <v>1</v>
      </c>
      <c r="U100">
        <f t="shared" si="15"/>
        <v>1</v>
      </c>
      <c r="V100">
        <f t="shared" si="16"/>
        <v>1</v>
      </c>
      <c r="W100">
        <f t="shared" si="17"/>
        <v>1</v>
      </c>
    </row>
    <row r="101" spans="1:23">
      <c r="A101" t="s">
        <v>111</v>
      </c>
      <c r="B101" s="2">
        <v>3.65375e+47</v>
      </c>
      <c r="C101" s="2">
        <v>3.65375e+47</v>
      </c>
      <c r="D101" s="2">
        <v>3.65375e+47</v>
      </c>
      <c r="E101">
        <v>6</v>
      </c>
      <c r="F101">
        <v>22</v>
      </c>
      <c r="G101">
        <v>8</v>
      </c>
      <c r="H101">
        <v>8</v>
      </c>
      <c r="I101">
        <v>5</v>
      </c>
      <c r="J101">
        <v>5</v>
      </c>
      <c r="K101">
        <v>0.048</v>
      </c>
      <c r="L101" s="2">
        <v>3.65375e+47</v>
      </c>
      <c r="M101">
        <v>0.231</v>
      </c>
      <c r="N101">
        <f t="shared" si="9"/>
        <v>0</v>
      </c>
      <c r="O101">
        <f t="shared" si="10"/>
        <v>1</v>
      </c>
      <c r="P101">
        <f t="shared" si="11"/>
        <v>1</v>
      </c>
      <c r="R101" s="3">
        <f t="shared" si="12"/>
        <v>1</v>
      </c>
      <c r="S101" s="3">
        <f t="shared" si="13"/>
        <v>1</v>
      </c>
      <c r="T101">
        <f t="shared" si="14"/>
        <v>1</v>
      </c>
      <c r="U101">
        <f t="shared" si="15"/>
        <v>1</v>
      </c>
      <c r="V101">
        <f t="shared" si="16"/>
        <v>1</v>
      </c>
      <c r="W101">
        <f t="shared" si="17"/>
        <v>1</v>
      </c>
    </row>
    <row r="102" spans="1:23">
      <c r="A102" t="s">
        <v>112</v>
      </c>
      <c r="B102" s="2">
        <v>7.23701e+75</v>
      </c>
      <c r="C102" s="2">
        <v>7.23701e+75</v>
      </c>
      <c r="D102" s="2">
        <v>7.23701e+75</v>
      </c>
      <c r="E102">
        <v>11</v>
      </c>
      <c r="F102">
        <v>36</v>
      </c>
      <c r="G102">
        <v>4</v>
      </c>
      <c r="H102">
        <v>4</v>
      </c>
      <c r="I102">
        <v>8</v>
      </c>
      <c r="J102">
        <v>8</v>
      </c>
      <c r="K102">
        <v>0.048</v>
      </c>
      <c r="L102" s="2">
        <v>7.23701e+75</v>
      </c>
      <c r="M102">
        <v>0.537</v>
      </c>
      <c r="N102">
        <f t="shared" si="9"/>
        <v>0</v>
      </c>
      <c r="O102">
        <f t="shared" si="10"/>
        <v>1</v>
      </c>
      <c r="P102">
        <f t="shared" si="11"/>
        <v>1</v>
      </c>
      <c r="R102" s="3">
        <f t="shared" si="12"/>
        <v>1</v>
      </c>
      <c r="S102" s="3">
        <f t="shared" si="13"/>
        <v>1</v>
      </c>
      <c r="T102">
        <f t="shared" si="14"/>
        <v>1</v>
      </c>
      <c r="U102">
        <f t="shared" si="15"/>
        <v>1</v>
      </c>
      <c r="V102">
        <f t="shared" si="16"/>
        <v>1</v>
      </c>
      <c r="W102">
        <f t="shared" si="17"/>
        <v>1</v>
      </c>
    </row>
    <row r="103" spans="1:23">
      <c r="A103" t="s">
        <v>113</v>
      </c>
      <c r="B103" s="2">
        <v>4.44997e+94</v>
      </c>
      <c r="C103" s="2">
        <v>4.44997e+94</v>
      </c>
      <c r="D103" s="2">
        <v>4.44997e+94</v>
      </c>
      <c r="E103">
        <v>13</v>
      </c>
      <c r="F103">
        <v>43</v>
      </c>
      <c r="G103">
        <v>4</v>
      </c>
      <c r="H103">
        <v>4</v>
      </c>
      <c r="I103">
        <v>10</v>
      </c>
      <c r="J103">
        <v>10</v>
      </c>
      <c r="K103">
        <v>0.072</v>
      </c>
      <c r="L103" s="2">
        <v>4.44997e+94</v>
      </c>
      <c r="M103">
        <v>1.773</v>
      </c>
      <c r="N103">
        <f t="shared" si="9"/>
        <v>0</v>
      </c>
      <c r="O103">
        <f t="shared" si="10"/>
        <v>1</v>
      </c>
      <c r="P103">
        <f t="shared" si="11"/>
        <v>1</v>
      </c>
      <c r="R103" s="3">
        <f t="shared" si="12"/>
        <v>1</v>
      </c>
      <c r="S103" s="3">
        <f t="shared" si="13"/>
        <v>1</v>
      </c>
      <c r="T103">
        <f t="shared" si="14"/>
        <v>1</v>
      </c>
      <c r="U103">
        <f t="shared" si="15"/>
        <v>1</v>
      </c>
      <c r="V103">
        <f t="shared" si="16"/>
        <v>1</v>
      </c>
      <c r="W103">
        <f t="shared" si="17"/>
        <v>1</v>
      </c>
    </row>
    <row r="104" spans="1:23">
      <c r="A104" t="s">
        <v>114</v>
      </c>
      <c r="B104" s="2">
        <v>2.22499e+94</v>
      </c>
      <c r="C104" s="2">
        <v>2.22499e+94</v>
      </c>
      <c r="D104" s="2">
        <v>2.22499e+94</v>
      </c>
      <c r="E104">
        <v>13</v>
      </c>
      <c r="F104">
        <v>44</v>
      </c>
      <c r="G104">
        <v>4</v>
      </c>
      <c r="H104">
        <v>4</v>
      </c>
      <c r="I104">
        <v>10</v>
      </c>
      <c r="J104">
        <v>10</v>
      </c>
      <c r="K104">
        <v>0.083</v>
      </c>
      <c r="L104" s="2">
        <v>2.22499e+94</v>
      </c>
      <c r="M104">
        <v>1.355</v>
      </c>
      <c r="N104">
        <f t="shared" si="9"/>
        <v>0</v>
      </c>
      <c r="O104">
        <f t="shared" si="10"/>
        <v>1</v>
      </c>
      <c r="P104">
        <f t="shared" si="11"/>
        <v>1</v>
      </c>
      <c r="R104" s="3">
        <f t="shared" si="12"/>
        <v>1</v>
      </c>
      <c r="S104" s="3">
        <f t="shared" si="13"/>
        <v>1</v>
      </c>
      <c r="T104">
        <f t="shared" si="14"/>
        <v>1</v>
      </c>
      <c r="U104">
        <f t="shared" si="15"/>
        <v>1</v>
      </c>
      <c r="V104">
        <f t="shared" si="16"/>
        <v>1</v>
      </c>
      <c r="W104">
        <f t="shared" si="17"/>
        <v>1</v>
      </c>
    </row>
    <row r="105" spans="1:23">
      <c r="A105" t="s">
        <v>115</v>
      </c>
      <c r="B105" s="2">
        <v>7.23701e+75</v>
      </c>
      <c r="C105" s="2">
        <v>7.23701e+75</v>
      </c>
      <c r="D105" s="2">
        <v>7.23701e+75</v>
      </c>
      <c r="E105">
        <v>11</v>
      </c>
      <c r="F105">
        <v>36</v>
      </c>
      <c r="G105">
        <v>4</v>
      </c>
      <c r="H105">
        <v>4</v>
      </c>
      <c r="I105">
        <v>8</v>
      </c>
      <c r="J105">
        <v>8</v>
      </c>
      <c r="K105">
        <v>0.046</v>
      </c>
      <c r="L105" s="2">
        <v>7.23701e+75</v>
      </c>
      <c r="M105">
        <v>0.58</v>
      </c>
      <c r="N105">
        <f t="shared" si="9"/>
        <v>0</v>
      </c>
      <c r="O105">
        <f t="shared" si="10"/>
        <v>1</v>
      </c>
      <c r="P105">
        <f t="shared" si="11"/>
        <v>1</v>
      </c>
      <c r="R105" s="3">
        <f t="shared" si="12"/>
        <v>1</v>
      </c>
      <c r="S105" s="3">
        <f t="shared" si="13"/>
        <v>1</v>
      </c>
      <c r="T105">
        <f t="shared" si="14"/>
        <v>1</v>
      </c>
      <c r="U105">
        <f t="shared" si="15"/>
        <v>1</v>
      </c>
      <c r="V105">
        <f t="shared" si="16"/>
        <v>1</v>
      </c>
      <c r="W105">
        <f t="shared" si="17"/>
        <v>1</v>
      </c>
    </row>
    <row r="106" spans="1:23">
      <c r="A106" t="s">
        <v>116</v>
      </c>
      <c r="B106" s="2">
        <v>4.44997e+94</v>
      </c>
      <c r="C106" s="2">
        <v>4.44997e+94</v>
      </c>
      <c r="D106" s="2">
        <v>4.44997e+94</v>
      </c>
      <c r="E106">
        <v>13</v>
      </c>
      <c r="F106">
        <v>43</v>
      </c>
      <c r="G106">
        <v>4</v>
      </c>
      <c r="H106">
        <v>4</v>
      </c>
      <c r="I106">
        <v>10</v>
      </c>
      <c r="J106">
        <v>10</v>
      </c>
      <c r="K106">
        <v>0.082</v>
      </c>
      <c r="L106" s="2">
        <v>4.44997e+94</v>
      </c>
      <c r="M106">
        <v>1.845</v>
      </c>
      <c r="N106">
        <f t="shared" si="9"/>
        <v>0</v>
      </c>
      <c r="O106">
        <f t="shared" si="10"/>
        <v>1</v>
      </c>
      <c r="P106">
        <f t="shared" si="11"/>
        <v>1</v>
      </c>
      <c r="R106" s="3">
        <f t="shared" si="12"/>
        <v>1</v>
      </c>
      <c r="S106" s="3">
        <f t="shared" si="13"/>
        <v>1</v>
      </c>
      <c r="T106">
        <f t="shared" si="14"/>
        <v>1</v>
      </c>
      <c r="U106">
        <f t="shared" si="15"/>
        <v>1</v>
      </c>
      <c r="V106">
        <f t="shared" si="16"/>
        <v>1</v>
      </c>
      <c r="W106">
        <f t="shared" si="17"/>
        <v>1</v>
      </c>
    </row>
    <row r="107" spans="1:23">
      <c r="A107" t="s">
        <v>117</v>
      </c>
      <c r="B107" s="2">
        <v>2.22499e+94</v>
      </c>
      <c r="C107" s="2">
        <v>2.22499e+94</v>
      </c>
      <c r="D107" s="2">
        <v>2.22499e+94</v>
      </c>
      <c r="E107">
        <v>13</v>
      </c>
      <c r="F107">
        <v>44</v>
      </c>
      <c r="G107">
        <v>4</v>
      </c>
      <c r="H107">
        <v>4</v>
      </c>
      <c r="I107">
        <v>10</v>
      </c>
      <c r="J107">
        <v>10</v>
      </c>
      <c r="K107">
        <v>0.082</v>
      </c>
      <c r="L107" s="2">
        <v>2.22499e+94</v>
      </c>
      <c r="M107">
        <v>1.553</v>
      </c>
      <c r="N107">
        <f t="shared" si="9"/>
        <v>0</v>
      </c>
      <c r="O107">
        <f t="shared" si="10"/>
        <v>1</v>
      </c>
      <c r="P107">
        <f t="shared" si="11"/>
        <v>1</v>
      </c>
      <c r="R107" s="3">
        <f t="shared" si="12"/>
        <v>1</v>
      </c>
      <c r="S107" s="3">
        <f t="shared" si="13"/>
        <v>1</v>
      </c>
      <c r="T107">
        <f t="shared" si="14"/>
        <v>1</v>
      </c>
      <c r="U107">
        <f t="shared" si="15"/>
        <v>1</v>
      </c>
      <c r="V107">
        <f t="shared" si="16"/>
        <v>1</v>
      </c>
      <c r="W107">
        <f t="shared" si="17"/>
        <v>1</v>
      </c>
    </row>
    <row r="108" spans="1:23">
      <c r="A108" t="s">
        <v>118</v>
      </c>
      <c r="B108" s="2">
        <v>3.10827e+85</v>
      </c>
      <c r="C108" s="2">
        <v>3.10827e+85</v>
      </c>
      <c r="D108" s="2">
        <v>3.10827e+85</v>
      </c>
      <c r="E108">
        <v>11</v>
      </c>
      <c r="F108">
        <v>36</v>
      </c>
      <c r="G108">
        <v>8</v>
      </c>
      <c r="H108">
        <v>8</v>
      </c>
      <c r="I108">
        <v>9</v>
      </c>
      <c r="J108">
        <v>9</v>
      </c>
      <c r="K108">
        <v>0.073</v>
      </c>
      <c r="L108" s="2">
        <v>3.10827e+85</v>
      </c>
      <c r="M108">
        <v>1.473</v>
      </c>
      <c r="N108">
        <f t="shared" si="9"/>
        <v>0</v>
      </c>
      <c r="O108">
        <f t="shared" si="10"/>
        <v>1</v>
      </c>
      <c r="P108">
        <f t="shared" si="11"/>
        <v>1</v>
      </c>
      <c r="R108" s="3">
        <f t="shared" si="12"/>
        <v>1</v>
      </c>
      <c r="S108" s="3">
        <f t="shared" si="13"/>
        <v>1</v>
      </c>
      <c r="T108">
        <f t="shared" si="14"/>
        <v>1</v>
      </c>
      <c r="U108">
        <f t="shared" si="15"/>
        <v>1</v>
      </c>
      <c r="V108">
        <f t="shared" si="16"/>
        <v>1</v>
      </c>
      <c r="W108">
        <f t="shared" si="17"/>
        <v>1</v>
      </c>
    </row>
    <row r="109" spans="9:23">
      <c r="I109">
        <f>AVERAGE(I2:I108)</f>
        <v>7.1588785046729</v>
      </c>
      <c r="K109">
        <f>AVERAGE(K2:K108)</f>
        <v>0.354121495327103</v>
      </c>
      <c r="M109">
        <f>AVERAGE(M2:M108)</f>
        <v>7.82769158878505</v>
      </c>
      <c r="N109">
        <f>AVERAGE(N2:N108)</f>
        <v>0</v>
      </c>
      <c r="O109">
        <f>AVERAGE(O2:O108)</f>
        <v>0.999999938488091</v>
      </c>
      <c r="P109">
        <f>AVERAGE(P2:P108)</f>
        <v>1.00000007239802</v>
      </c>
      <c r="R109">
        <f t="shared" ref="R109:W109" si="18">SUM(R2:R108)</f>
        <v>107</v>
      </c>
      <c r="S109">
        <f t="shared" si="18"/>
        <v>107</v>
      </c>
      <c r="T109">
        <f t="shared" si="18"/>
        <v>107</v>
      </c>
      <c r="U109">
        <f t="shared" si="18"/>
        <v>107</v>
      </c>
      <c r="V109">
        <f t="shared" si="18"/>
        <v>107</v>
      </c>
      <c r="W109">
        <f t="shared" si="18"/>
        <v>107</v>
      </c>
    </row>
    <row r="110" spans="10:16">
      <c r="J110">
        <f>MAX(J2:J108)</f>
        <v>13</v>
      </c>
      <c r="K110">
        <f>MAX(K2:K108)</f>
        <v>6.023</v>
      </c>
      <c r="M110">
        <f>MAX(M2:M108)</f>
        <v>143.8</v>
      </c>
      <c r="N110">
        <f>MAX(N2:N108)</f>
        <v>0</v>
      </c>
      <c r="O110">
        <f>MAX(O2:O108)</f>
        <v>1</v>
      </c>
      <c r="P110">
        <f>MAX(P2:P108)</f>
        <v>1.00000178042071</v>
      </c>
    </row>
    <row r="111" spans="14:16">
      <c r="N111">
        <f>MIN(N2:N108)</f>
        <v>0</v>
      </c>
      <c r="O111">
        <f>MIN(O2:O108)</f>
        <v>0.999995854647355</v>
      </c>
      <c r="P111">
        <f>MIN(P2:P108)</f>
        <v>1</v>
      </c>
    </row>
  </sheetData>
  <pageMargins left="0.7875" right="0.7875" top="1.025" bottom="1.025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1"/>
  <sheetViews>
    <sheetView topLeftCell="A73" workbookViewId="0">
      <selection activeCell="E109" sqref="E109:E110"/>
    </sheetView>
  </sheetViews>
  <sheetFormatPr defaultColWidth="11.537037037037" defaultRowHeight="13.2"/>
  <cols>
    <col min="1" max="1" width="35.8518518518519" customWidth="1"/>
    <col min="5" max="5" width="12.8888888888889"/>
  </cols>
  <sheetData>
    <row r="1" spans="2:9">
      <c r="B1" t="s">
        <v>1</v>
      </c>
      <c r="C1" t="s">
        <v>124</v>
      </c>
      <c r="D1" t="s">
        <v>125</v>
      </c>
      <c r="E1" t="s">
        <v>11</v>
      </c>
      <c r="F1" t="s">
        <v>1</v>
      </c>
      <c r="G1" s="1" t="s">
        <v>121</v>
      </c>
      <c r="H1" s="1" t="s">
        <v>122</v>
      </c>
      <c r="I1" s="1" t="s">
        <v>123</v>
      </c>
    </row>
    <row r="2" spans="1:9">
      <c r="A2" t="s">
        <v>126</v>
      </c>
      <c r="B2" s="2">
        <v>1.82688e+47</v>
      </c>
      <c r="C2" s="2">
        <v>1.82688e+47</v>
      </c>
      <c r="D2" s="2">
        <v>1.82688e+47</v>
      </c>
      <c r="E2">
        <v>0.0224933</v>
      </c>
      <c r="F2" s="2">
        <v>1.82688e+47</v>
      </c>
      <c r="G2" s="1">
        <f t="shared" ref="G2:G65" si="0">ABS(B2-F2)/F2</f>
        <v>0</v>
      </c>
      <c r="H2" s="1">
        <f t="shared" ref="H2:H65" si="1">C2/F2</f>
        <v>1</v>
      </c>
      <c r="I2" s="1">
        <f t="shared" ref="I2:I65" si="2">D2/F2</f>
        <v>1</v>
      </c>
    </row>
    <row r="3" spans="1:9">
      <c r="A3" t="s">
        <v>127</v>
      </c>
      <c r="B3" s="2">
        <v>1.91125e+104</v>
      </c>
      <c r="C3" s="2">
        <v>1.91125e+104</v>
      </c>
      <c r="D3" s="2">
        <v>1.91125e+104</v>
      </c>
      <c r="E3">
        <v>0.48525</v>
      </c>
      <c r="F3" s="2">
        <v>1.91125e+104</v>
      </c>
      <c r="G3" s="1">
        <f t="shared" si="0"/>
        <v>0</v>
      </c>
      <c r="H3" s="1">
        <f t="shared" si="1"/>
        <v>1</v>
      </c>
      <c r="I3" s="1">
        <f t="shared" si="2"/>
        <v>1</v>
      </c>
    </row>
    <row r="4" spans="1:9">
      <c r="A4" t="s">
        <v>128</v>
      </c>
      <c r="B4" s="2">
        <v>9.55624e+103</v>
      </c>
      <c r="C4" s="2">
        <v>9.55624e+103</v>
      </c>
      <c r="D4" s="2">
        <v>9.55624e+103</v>
      </c>
      <c r="E4">
        <v>0.350947</v>
      </c>
      <c r="F4" s="2">
        <v>9.55624e+103</v>
      </c>
      <c r="G4" s="1">
        <f t="shared" si="0"/>
        <v>0</v>
      </c>
      <c r="H4" s="1">
        <f t="shared" si="1"/>
        <v>1</v>
      </c>
      <c r="I4" s="1">
        <f t="shared" si="2"/>
        <v>1</v>
      </c>
    </row>
    <row r="5" spans="1:9">
      <c r="A5" t="s">
        <v>129</v>
      </c>
      <c r="B5" s="2">
        <v>3.10827e+85</v>
      </c>
      <c r="C5" s="2">
        <v>3.10827e+85</v>
      </c>
      <c r="D5" s="2">
        <v>3.10827e+85</v>
      </c>
      <c r="E5">
        <v>0.164459</v>
      </c>
      <c r="F5" s="2">
        <v>3.10827e+85</v>
      </c>
      <c r="G5" s="1">
        <f t="shared" si="0"/>
        <v>0</v>
      </c>
      <c r="H5" s="1">
        <f t="shared" si="1"/>
        <v>1</v>
      </c>
      <c r="I5" s="1">
        <f t="shared" si="2"/>
        <v>1</v>
      </c>
    </row>
    <row r="6" spans="1:9">
      <c r="A6" t="s">
        <v>130</v>
      </c>
      <c r="B6" s="2">
        <v>1.91125e+104</v>
      </c>
      <c r="C6" s="2">
        <v>1.91125e+104</v>
      </c>
      <c r="D6" s="2">
        <v>1.91125e+104</v>
      </c>
      <c r="E6">
        <v>0.528711</v>
      </c>
      <c r="F6" s="2">
        <v>1.91125e+104</v>
      </c>
      <c r="G6" s="1">
        <f t="shared" si="0"/>
        <v>0</v>
      </c>
      <c r="H6" s="1">
        <f t="shared" si="1"/>
        <v>1</v>
      </c>
      <c r="I6" s="1">
        <f t="shared" si="2"/>
        <v>1</v>
      </c>
    </row>
    <row r="7" spans="1:9">
      <c r="A7" t="s">
        <v>131</v>
      </c>
      <c r="B7" s="2">
        <v>9.55624e+103</v>
      </c>
      <c r="C7" s="2">
        <v>9.55624e+103</v>
      </c>
      <c r="D7" s="2">
        <v>9.55625e+103</v>
      </c>
      <c r="E7">
        <v>0.573059</v>
      </c>
      <c r="F7" s="2">
        <v>9.55624e+103</v>
      </c>
      <c r="G7" s="1">
        <f t="shared" si="0"/>
        <v>0</v>
      </c>
      <c r="H7" s="1">
        <f t="shared" si="1"/>
        <v>1</v>
      </c>
      <c r="I7" s="1">
        <f t="shared" si="2"/>
        <v>1.00000104643667</v>
      </c>
    </row>
    <row r="8" spans="1:9">
      <c r="A8" t="s">
        <v>132</v>
      </c>
      <c r="B8" s="2">
        <v>8.50706e+37</v>
      </c>
      <c r="C8" s="2">
        <v>8.50706e+37</v>
      </c>
      <c r="D8" s="2">
        <v>8.50706e+37</v>
      </c>
      <c r="E8">
        <v>0.0215141</v>
      </c>
      <c r="F8" s="2">
        <v>8.50706e+37</v>
      </c>
      <c r="G8" s="1">
        <f t="shared" si="0"/>
        <v>0</v>
      </c>
      <c r="H8" s="1">
        <f t="shared" si="1"/>
        <v>1</v>
      </c>
      <c r="I8" s="1">
        <f t="shared" si="2"/>
        <v>1</v>
      </c>
    </row>
    <row r="9" spans="1:9">
      <c r="A9" t="s">
        <v>133</v>
      </c>
      <c r="B9" s="2">
        <v>8.50706e+37</v>
      </c>
      <c r="C9" s="2">
        <v>8.50706e+37</v>
      </c>
      <c r="D9" s="2">
        <v>8.50706e+37</v>
      </c>
      <c r="E9">
        <v>0.0252718</v>
      </c>
      <c r="F9" s="2">
        <v>8.50706e+37</v>
      </c>
      <c r="G9" s="1">
        <f t="shared" si="0"/>
        <v>0</v>
      </c>
      <c r="H9" s="1">
        <f t="shared" si="1"/>
        <v>1</v>
      </c>
      <c r="I9" s="1">
        <f t="shared" si="2"/>
        <v>1</v>
      </c>
    </row>
    <row r="10" spans="1:9">
      <c r="A10" t="s">
        <v>134</v>
      </c>
      <c r="B10" s="2">
        <v>3.96141e+28</v>
      </c>
      <c r="C10" s="2">
        <v>3.96141e+28</v>
      </c>
      <c r="D10" s="2">
        <v>3.96141e+28</v>
      </c>
      <c r="E10">
        <v>0.0199628</v>
      </c>
      <c r="F10" s="2">
        <v>3.96141e+28</v>
      </c>
      <c r="G10" s="1">
        <f t="shared" si="0"/>
        <v>0</v>
      </c>
      <c r="H10" s="1">
        <f t="shared" si="1"/>
        <v>1</v>
      </c>
      <c r="I10" s="1">
        <f t="shared" si="2"/>
        <v>1</v>
      </c>
    </row>
    <row r="11" spans="1:9">
      <c r="A11" t="s">
        <v>135</v>
      </c>
      <c r="B11" s="2">
        <v>2147480000</v>
      </c>
      <c r="C11" s="2">
        <v>2147480000</v>
      </c>
      <c r="D11" s="2">
        <v>2147480000</v>
      </c>
      <c r="E11">
        <v>0.014962</v>
      </c>
      <c r="F11" s="2">
        <v>2147480000</v>
      </c>
      <c r="G11" s="1">
        <f t="shared" si="0"/>
        <v>0</v>
      </c>
      <c r="H11" s="1">
        <f t="shared" si="1"/>
        <v>1</v>
      </c>
      <c r="I11" s="1">
        <f t="shared" si="2"/>
        <v>1</v>
      </c>
    </row>
    <row r="12" spans="1:9">
      <c r="A12" t="s">
        <v>136</v>
      </c>
      <c r="B12" s="2">
        <v>1.12333e+66</v>
      </c>
      <c r="C12" s="2">
        <v>1.12333e+66</v>
      </c>
      <c r="D12" s="2">
        <v>1.12333e+66</v>
      </c>
      <c r="E12">
        <v>0.0219501</v>
      </c>
      <c r="F12" s="2">
        <v>1.12333e+66</v>
      </c>
      <c r="G12" s="1">
        <f t="shared" si="0"/>
        <v>0</v>
      </c>
      <c r="H12" s="1">
        <f t="shared" si="1"/>
        <v>1</v>
      </c>
      <c r="I12" s="1">
        <f t="shared" si="2"/>
        <v>1</v>
      </c>
    </row>
    <row r="13" spans="1:9">
      <c r="A13" t="s">
        <v>137</v>
      </c>
      <c r="B13" s="2">
        <v>5.61665e+65</v>
      </c>
      <c r="C13" s="2">
        <v>5.61665e+65</v>
      </c>
      <c r="D13" s="2">
        <v>5.61666e+65</v>
      </c>
      <c r="E13">
        <v>0.0219536</v>
      </c>
      <c r="F13" s="2">
        <v>5.61665e+65</v>
      </c>
      <c r="G13" s="1">
        <f t="shared" si="0"/>
        <v>0</v>
      </c>
      <c r="H13" s="1">
        <f t="shared" si="1"/>
        <v>1</v>
      </c>
      <c r="I13" s="1">
        <f t="shared" si="2"/>
        <v>1.00000178042071</v>
      </c>
    </row>
    <row r="14" spans="1:9">
      <c r="A14" t="s">
        <v>138</v>
      </c>
      <c r="B14" s="2">
        <v>8.50706e+37</v>
      </c>
      <c r="C14" s="2">
        <v>8.50706e+37</v>
      </c>
      <c r="D14" s="2">
        <v>8.50706e+37</v>
      </c>
      <c r="E14">
        <v>0.0214662</v>
      </c>
      <c r="F14" s="2">
        <v>8.50706e+37</v>
      </c>
      <c r="G14" s="1">
        <f t="shared" si="0"/>
        <v>0</v>
      </c>
      <c r="H14" s="1">
        <f t="shared" si="1"/>
        <v>1</v>
      </c>
      <c r="I14" s="1">
        <f t="shared" si="2"/>
        <v>1</v>
      </c>
    </row>
    <row r="15" spans="1:9">
      <c r="A15" t="s">
        <v>139</v>
      </c>
      <c r="B15" s="2">
        <v>5.23092e+56</v>
      </c>
      <c r="C15" s="2">
        <v>5.23092e+56</v>
      </c>
      <c r="D15" s="2">
        <v>5.23092e+56</v>
      </c>
      <c r="E15">
        <v>0.021142</v>
      </c>
      <c r="F15" s="2">
        <v>5.23092e+56</v>
      </c>
      <c r="G15" s="1">
        <f t="shared" si="0"/>
        <v>0</v>
      </c>
      <c r="H15" s="1">
        <f t="shared" si="1"/>
        <v>1</v>
      </c>
      <c r="I15" s="1">
        <f t="shared" si="2"/>
        <v>1</v>
      </c>
    </row>
    <row r="16" spans="1:9">
      <c r="A16" t="s">
        <v>140</v>
      </c>
      <c r="B16" s="2">
        <v>2.61546e+56</v>
      </c>
      <c r="C16" s="2">
        <v>2.61546e+56</v>
      </c>
      <c r="D16" s="2">
        <v>2.61546e+56</v>
      </c>
      <c r="E16">
        <v>0.0220175</v>
      </c>
      <c r="F16" s="2">
        <v>2.61546e+56</v>
      </c>
      <c r="G16" s="1">
        <f t="shared" si="0"/>
        <v>0</v>
      </c>
      <c r="H16" s="1">
        <f t="shared" si="1"/>
        <v>1</v>
      </c>
      <c r="I16" s="1">
        <f t="shared" si="2"/>
        <v>1</v>
      </c>
    </row>
    <row r="17" spans="1:9">
      <c r="A17" t="s">
        <v>141</v>
      </c>
      <c r="B17" s="2">
        <v>3.65375e+47</v>
      </c>
      <c r="C17" s="2">
        <v>3.65375e+47</v>
      </c>
      <c r="D17" s="2">
        <v>3.65375e+47</v>
      </c>
      <c r="E17">
        <v>0.0279251</v>
      </c>
      <c r="F17" s="2">
        <v>3.65375e+47</v>
      </c>
      <c r="G17" s="1">
        <f t="shared" si="0"/>
        <v>0</v>
      </c>
      <c r="H17" s="1">
        <f t="shared" si="1"/>
        <v>1</v>
      </c>
      <c r="I17" s="1">
        <f t="shared" si="2"/>
        <v>1</v>
      </c>
    </row>
    <row r="18" spans="1:9">
      <c r="A18" t="s">
        <v>142</v>
      </c>
      <c r="B18" s="2">
        <v>7.84638e+56</v>
      </c>
      <c r="C18" s="2">
        <v>7.84638e+56</v>
      </c>
      <c r="D18" s="2">
        <v>7.84638e+56</v>
      </c>
      <c r="E18">
        <v>0.0233185</v>
      </c>
      <c r="F18" s="2">
        <v>7.84638e+56</v>
      </c>
      <c r="G18" s="1">
        <f t="shared" si="0"/>
        <v>0</v>
      </c>
      <c r="H18" s="1">
        <f t="shared" si="1"/>
        <v>1</v>
      </c>
      <c r="I18" s="1">
        <f t="shared" si="2"/>
        <v>1</v>
      </c>
    </row>
    <row r="19" spans="1:9">
      <c r="A19" t="s">
        <v>143</v>
      </c>
      <c r="B19" s="2">
        <v>4.82467e+75</v>
      </c>
      <c r="C19" s="2">
        <v>4.82467e+75</v>
      </c>
      <c r="D19" s="2">
        <v>4.82467e+75</v>
      </c>
      <c r="E19">
        <v>0.0402357</v>
      </c>
      <c r="F19" s="2">
        <v>4.82467e+75</v>
      </c>
      <c r="G19" s="1">
        <f t="shared" si="0"/>
        <v>0</v>
      </c>
      <c r="H19" s="1">
        <f t="shared" si="1"/>
        <v>1</v>
      </c>
      <c r="I19" s="1">
        <f t="shared" si="2"/>
        <v>1</v>
      </c>
    </row>
    <row r="20" spans="1:9">
      <c r="A20" t="s">
        <v>144</v>
      </c>
      <c r="B20" s="2">
        <v>2.41233e+75</v>
      </c>
      <c r="C20" s="2">
        <v>2.41233e+75</v>
      </c>
      <c r="D20" s="2">
        <v>2.41233e+75</v>
      </c>
      <c r="E20">
        <v>0.0359701</v>
      </c>
      <c r="F20" s="2">
        <v>2.41233e+75</v>
      </c>
      <c r="G20" s="1">
        <f t="shared" si="0"/>
        <v>0</v>
      </c>
      <c r="H20" s="1">
        <f t="shared" si="1"/>
        <v>1</v>
      </c>
      <c r="I20" s="1">
        <f t="shared" si="2"/>
        <v>1</v>
      </c>
    </row>
    <row r="21" spans="1:9">
      <c r="A21" t="s">
        <v>145</v>
      </c>
      <c r="B21" s="2">
        <v>2147480000</v>
      </c>
      <c r="C21" s="2">
        <v>2147480000</v>
      </c>
      <c r="D21" s="2">
        <v>2147480000</v>
      </c>
      <c r="E21">
        <v>0.0137576</v>
      </c>
      <c r="F21" s="2">
        <v>2147480000</v>
      </c>
      <c r="G21" s="1">
        <f t="shared" si="0"/>
        <v>0</v>
      </c>
      <c r="H21" s="1">
        <f t="shared" si="1"/>
        <v>1</v>
      </c>
      <c r="I21" s="1">
        <f t="shared" si="2"/>
        <v>1</v>
      </c>
    </row>
    <row r="22" spans="1:9">
      <c r="A22" t="s">
        <v>146</v>
      </c>
      <c r="B22" s="2">
        <v>3.65375e+47</v>
      </c>
      <c r="C22" s="2">
        <v>3.65375e+47</v>
      </c>
      <c r="D22" s="2">
        <v>3.65375e+47</v>
      </c>
      <c r="E22">
        <v>0.0254188</v>
      </c>
      <c r="F22" s="2">
        <v>3.65375e+47</v>
      </c>
      <c r="G22" s="1">
        <f t="shared" si="0"/>
        <v>0</v>
      </c>
      <c r="H22" s="1">
        <f t="shared" si="1"/>
        <v>1</v>
      </c>
      <c r="I22" s="1">
        <f t="shared" si="2"/>
        <v>1</v>
      </c>
    </row>
    <row r="23" spans="1:9">
      <c r="A23" t="s">
        <v>147</v>
      </c>
      <c r="B23" s="2">
        <v>2.24666e+66</v>
      </c>
      <c r="C23" s="2">
        <v>2.24666e+66</v>
      </c>
      <c r="D23" s="2">
        <v>2.24666e+66</v>
      </c>
      <c r="E23">
        <v>0.0308076</v>
      </c>
      <c r="F23" s="2">
        <v>2.24666e+66</v>
      </c>
      <c r="G23" s="1">
        <f t="shared" si="0"/>
        <v>0</v>
      </c>
      <c r="H23" s="1">
        <f t="shared" si="1"/>
        <v>1</v>
      </c>
      <c r="I23" s="1">
        <f t="shared" si="2"/>
        <v>1</v>
      </c>
    </row>
    <row r="24" spans="1:9">
      <c r="A24" t="s">
        <v>148</v>
      </c>
      <c r="B24" s="2">
        <v>1.12333e+66</v>
      </c>
      <c r="C24" s="2">
        <v>1.12333e+66</v>
      </c>
      <c r="D24" s="2">
        <v>1.12333e+66</v>
      </c>
      <c r="E24">
        <v>0.0294648</v>
      </c>
      <c r="F24" s="2">
        <v>1.12333e+66</v>
      </c>
      <c r="G24" s="1">
        <f t="shared" si="0"/>
        <v>0</v>
      </c>
      <c r="H24" s="1">
        <f t="shared" si="1"/>
        <v>1</v>
      </c>
      <c r="I24" s="1">
        <f t="shared" si="2"/>
        <v>1</v>
      </c>
    </row>
    <row r="25" spans="1:9">
      <c r="A25" t="s">
        <v>149</v>
      </c>
      <c r="B25" s="2">
        <v>8.50706e+37</v>
      </c>
      <c r="C25" s="2">
        <v>8.50706e+37</v>
      </c>
      <c r="D25" s="2">
        <v>8.50706e+37</v>
      </c>
      <c r="E25">
        <v>0.0203883</v>
      </c>
      <c r="F25" s="2">
        <v>8.50706e+37</v>
      </c>
      <c r="G25" s="1">
        <f t="shared" si="0"/>
        <v>0</v>
      </c>
      <c r="H25" s="1">
        <f t="shared" si="1"/>
        <v>1</v>
      </c>
      <c r="I25" s="1">
        <f t="shared" si="2"/>
        <v>1</v>
      </c>
    </row>
    <row r="26" spans="1:9">
      <c r="A26" t="s">
        <v>150</v>
      </c>
      <c r="B26" s="2">
        <v>5.23092e+56</v>
      </c>
      <c r="C26" s="2">
        <v>5.23092e+56</v>
      </c>
      <c r="D26" s="2">
        <v>5.23092e+56</v>
      </c>
      <c r="E26">
        <v>0.021037</v>
      </c>
      <c r="F26" s="2">
        <v>5.23092e+56</v>
      </c>
      <c r="G26" s="1">
        <f t="shared" si="0"/>
        <v>0</v>
      </c>
      <c r="H26" s="1">
        <f t="shared" si="1"/>
        <v>1</v>
      </c>
      <c r="I26" s="1">
        <f t="shared" si="2"/>
        <v>1</v>
      </c>
    </row>
    <row r="27" spans="1:9">
      <c r="A27" t="s">
        <v>151</v>
      </c>
      <c r="B27" s="2">
        <v>2.61546e+56</v>
      </c>
      <c r="C27" s="2">
        <v>2.61546e+56</v>
      </c>
      <c r="D27" s="2">
        <v>2.61546e+56</v>
      </c>
      <c r="E27">
        <v>0.0203039</v>
      </c>
      <c r="F27" s="2">
        <v>2.61546e+56</v>
      </c>
      <c r="G27" s="1">
        <f t="shared" si="0"/>
        <v>0</v>
      </c>
      <c r="H27" s="1">
        <f t="shared" si="1"/>
        <v>1</v>
      </c>
      <c r="I27" s="1">
        <f t="shared" si="2"/>
        <v>1</v>
      </c>
    </row>
    <row r="28" spans="1:9">
      <c r="A28" t="s">
        <v>152</v>
      </c>
      <c r="B28" s="2">
        <v>8.50706e+37</v>
      </c>
      <c r="C28" s="2">
        <v>8.50706e+37</v>
      </c>
      <c r="D28" s="2">
        <v>8.50706e+37</v>
      </c>
      <c r="E28">
        <v>0.0187924</v>
      </c>
      <c r="F28" s="2">
        <v>8.50706e+37</v>
      </c>
      <c r="G28" s="1">
        <f t="shared" si="0"/>
        <v>0</v>
      </c>
      <c r="H28" s="1">
        <f t="shared" si="1"/>
        <v>1</v>
      </c>
      <c r="I28" s="1">
        <f t="shared" si="2"/>
        <v>1</v>
      </c>
    </row>
    <row r="29" spans="1:9">
      <c r="A29" t="s">
        <v>153</v>
      </c>
      <c r="B29" s="2">
        <v>1.82688e+47</v>
      </c>
      <c r="C29" s="2">
        <v>1.82688e+47</v>
      </c>
      <c r="D29" s="2">
        <v>1.82688e+47</v>
      </c>
      <c r="E29">
        <v>0.0187802</v>
      </c>
      <c r="F29" s="2">
        <v>1.82688e+47</v>
      </c>
      <c r="G29" s="1">
        <f t="shared" si="0"/>
        <v>0</v>
      </c>
      <c r="H29" s="1">
        <f t="shared" si="1"/>
        <v>1</v>
      </c>
      <c r="I29" s="1">
        <f t="shared" si="2"/>
        <v>1</v>
      </c>
    </row>
    <row r="30" spans="1:9">
      <c r="A30" t="s">
        <v>154</v>
      </c>
      <c r="B30" s="2">
        <v>1.12333e+66</v>
      </c>
      <c r="C30" s="2">
        <v>1.12333e+66</v>
      </c>
      <c r="D30" s="2">
        <v>1.12333e+66</v>
      </c>
      <c r="E30">
        <v>0.0238625</v>
      </c>
      <c r="F30" s="2">
        <v>1.12333e+66</v>
      </c>
      <c r="G30" s="1">
        <f t="shared" si="0"/>
        <v>0</v>
      </c>
      <c r="H30" s="1">
        <f t="shared" si="1"/>
        <v>1</v>
      </c>
      <c r="I30" s="1">
        <f t="shared" si="2"/>
        <v>1</v>
      </c>
    </row>
    <row r="31" spans="1:9">
      <c r="A31" t="s">
        <v>155</v>
      </c>
      <c r="B31" s="2">
        <v>5.61665e+65</v>
      </c>
      <c r="C31" s="2">
        <v>5.61665e+65</v>
      </c>
      <c r="D31" s="2">
        <v>5.61666e+65</v>
      </c>
      <c r="E31">
        <v>0.0225638</v>
      </c>
      <c r="F31" s="2">
        <v>5.61665e+65</v>
      </c>
      <c r="G31" s="1">
        <f t="shared" si="0"/>
        <v>0</v>
      </c>
      <c r="H31" s="1">
        <f t="shared" si="1"/>
        <v>1</v>
      </c>
      <c r="I31" s="1">
        <f t="shared" si="2"/>
        <v>1.00000178042071</v>
      </c>
    </row>
    <row r="32" spans="1:9">
      <c r="A32" t="s">
        <v>156</v>
      </c>
      <c r="B32">
        <v>1</v>
      </c>
      <c r="C32">
        <v>1</v>
      </c>
      <c r="D32">
        <v>1</v>
      </c>
      <c r="E32">
        <v>0.0131106</v>
      </c>
      <c r="F32">
        <v>1</v>
      </c>
      <c r="G32" s="1">
        <f t="shared" si="0"/>
        <v>0</v>
      </c>
      <c r="H32" s="1">
        <f t="shared" si="1"/>
        <v>1</v>
      </c>
      <c r="I32" s="1">
        <f t="shared" si="2"/>
        <v>1</v>
      </c>
    </row>
    <row r="33" spans="1:9">
      <c r="A33" t="s">
        <v>157</v>
      </c>
      <c r="B33" s="2">
        <v>3.65375e+47</v>
      </c>
      <c r="C33" s="2">
        <v>3.65375e+47</v>
      </c>
      <c r="D33" s="2">
        <v>3.65375e+47</v>
      </c>
      <c r="E33">
        <v>0.0275305</v>
      </c>
      <c r="F33" s="2">
        <v>3.65375e+47</v>
      </c>
      <c r="G33" s="1">
        <f t="shared" si="0"/>
        <v>0</v>
      </c>
      <c r="H33" s="1">
        <f t="shared" si="1"/>
        <v>1</v>
      </c>
      <c r="I33" s="1">
        <f t="shared" si="2"/>
        <v>1</v>
      </c>
    </row>
    <row r="34" spans="1:9">
      <c r="A34" t="s">
        <v>158</v>
      </c>
      <c r="B34" s="2">
        <v>2.24666e+66</v>
      </c>
      <c r="C34" s="2">
        <v>2.24666e+66</v>
      </c>
      <c r="D34" s="2">
        <v>2.24666e+66</v>
      </c>
      <c r="E34">
        <v>0.0307649</v>
      </c>
      <c r="F34" s="2">
        <v>2.24666e+66</v>
      </c>
      <c r="G34" s="1">
        <f t="shared" si="0"/>
        <v>0</v>
      </c>
      <c r="H34" s="1">
        <f t="shared" si="1"/>
        <v>1</v>
      </c>
      <c r="I34" s="1">
        <f t="shared" si="2"/>
        <v>1</v>
      </c>
    </row>
    <row r="35" spans="1:9">
      <c r="A35" t="s">
        <v>159</v>
      </c>
      <c r="B35" s="2">
        <v>1.12333e+66</v>
      </c>
      <c r="C35" s="2">
        <v>1.12333e+66</v>
      </c>
      <c r="D35" s="2">
        <v>1.12333e+66</v>
      </c>
      <c r="E35">
        <v>0.0265938</v>
      </c>
      <c r="F35" s="2">
        <v>1.12333e+66</v>
      </c>
      <c r="G35" s="1">
        <f t="shared" si="0"/>
        <v>0</v>
      </c>
      <c r="H35" s="1">
        <f t="shared" si="1"/>
        <v>1</v>
      </c>
      <c r="I35" s="1">
        <f t="shared" si="2"/>
        <v>1</v>
      </c>
    </row>
    <row r="36" spans="1:9">
      <c r="A36" t="s">
        <v>160</v>
      </c>
      <c r="B36" s="2">
        <v>3.65375e+47</v>
      </c>
      <c r="C36" s="2">
        <v>3.65375e+47</v>
      </c>
      <c r="D36" s="2">
        <v>3.65375e+47</v>
      </c>
      <c r="E36">
        <v>0.0257659</v>
      </c>
      <c r="F36" s="2">
        <v>3.65375e+47</v>
      </c>
      <c r="G36" s="1">
        <f t="shared" si="0"/>
        <v>0</v>
      </c>
      <c r="H36" s="1">
        <f t="shared" si="1"/>
        <v>1</v>
      </c>
      <c r="I36" s="1">
        <f t="shared" si="2"/>
        <v>1</v>
      </c>
    </row>
    <row r="37" spans="1:9">
      <c r="A37" t="s">
        <v>161</v>
      </c>
      <c r="B37" s="2">
        <v>7.84638e+56</v>
      </c>
      <c r="C37" s="2">
        <v>7.84638e+56</v>
      </c>
      <c r="D37" s="2">
        <v>7.84638e+56</v>
      </c>
      <c r="E37">
        <v>0.0230314</v>
      </c>
      <c r="F37" s="2">
        <v>7.84638e+56</v>
      </c>
      <c r="G37" s="1">
        <f t="shared" si="0"/>
        <v>0</v>
      </c>
      <c r="H37" s="1">
        <f t="shared" si="1"/>
        <v>1</v>
      </c>
      <c r="I37" s="1">
        <f t="shared" si="2"/>
        <v>1</v>
      </c>
    </row>
    <row r="38" spans="1:9">
      <c r="A38" t="s">
        <v>162</v>
      </c>
      <c r="B38" s="2">
        <v>4.82467e+75</v>
      </c>
      <c r="C38" s="2">
        <v>4.82467e+75</v>
      </c>
      <c r="D38" s="2">
        <v>4.82467e+75</v>
      </c>
      <c r="E38">
        <v>0.0411946</v>
      </c>
      <c r="F38" s="2">
        <v>4.82467e+75</v>
      </c>
      <c r="G38" s="1">
        <f t="shared" si="0"/>
        <v>0</v>
      </c>
      <c r="H38" s="1">
        <f t="shared" si="1"/>
        <v>1</v>
      </c>
      <c r="I38" s="1">
        <f t="shared" si="2"/>
        <v>1</v>
      </c>
    </row>
    <row r="39" spans="1:9">
      <c r="A39" t="s">
        <v>163</v>
      </c>
      <c r="B39" s="2">
        <v>2.41234e+75</v>
      </c>
      <c r="C39" s="2">
        <v>2.41233e+75</v>
      </c>
      <c r="D39" s="2">
        <v>2.41234e+75</v>
      </c>
      <c r="E39">
        <v>0.039998</v>
      </c>
      <c r="F39" s="2">
        <v>2.41234e+75</v>
      </c>
      <c r="G39" s="1">
        <f t="shared" si="0"/>
        <v>0</v>
      </c>
      <c r="H39" s="1">
        <f t="shared" si="1"/>
        <v>0.999995854647355</v>
      </c>
      <c r="I39" s="1">
        <f t="shared" si="2"/>
        <v>1</v>
      </c>
    </row>
    <row r="40" spans="1:9">
      <c r="A40" t="s">
        <v>164</v>
      </c>
      <c r="B40" s="2">
        <v>4294970000</v>
      </c>
      <c r="C40" s="2">
        <v>4294970000</v>
      </c>
      <c r="D40" s="2">
        <v>4294970000</v>
      </c>
      <c r="E40">
        <v>0.0231442</v>
      </c>
      <c r="F40" s="2">
        <v>4294970000</v>
      </c>
      <c r="G40" s="1">
        <f t="shared" si="0"/>
        <v>0</v>
      </c>
      <c r="H40" s="1">
        <f t="shared" si="1"/>
        <v>1</v>
      </c>
      <c r="I40" s="1">
        <f t="shared" si="2"/>
        <v>1</v>
      </c>
    </row>
    <row r="41" spans="1:9">
      <c r="A41" t="s">
        <v>165</v>
      </c>
      <c r="B41" s="2">
        <v>7.92282e+28</v>
      </c>
      <c r="C41" s="2">
        <v>7.92282e+28</v>
      </c>
      <c r="D41" s="2">
        <v>7.92282e+28</v>
      </c>
      <c r="E41">
        <v>0.0595142</v>
      </c>
      <c r="F41" s="2">
        <v>7.92282e+28</v>
      </c>
      <c r="G41" s="1">
        <f t="shared" si="0"/>
        <v>0</v>
      </c>
      <c r="H41" s="1">
        <f t="shared" si="1"/>
        <v>1</v>
      </c>
      <c r="I41" s="1">
        <f t="shared" si="2"/>
        <v>1</v>
      </c>
    </row>
    <row r="42" spans="1:9">
      <c r="A42" t="s">
        <v>166</v>
      </c>
      <c r="B42" s="2">
        <v>1.84467e+19</v>
      </c>
      <c r="C42" s="2">
        <v>1.84467e+19</v>
      </c>
      <c r="D42" s="2">
        <v>1.84467e+19</v>
      </c>
      <c r="E42">
        <v>0.0345019</v>
      </c>
      <c r="F42" s="2">
        <v>1.84467e+19</v>
      </c>
      <c r="G42" s="1">
        <f t="shared" si="0"/>
        <v>0</v>
      </c>
      <c r="H42" s="1">
        <f t="shared" si="1"/>
        <v>1</v>
      </c>
      <c r="I42" s="1">
        <f t="shared" si="2"/>
        <v>1</v>
      </c>
    </row>
    <row r="43" spans="1:9">
      <c r="A43" t="s">
        <v>167</v>
      </c>
      <c r="B43" s="2">
        <v>4294970000</v>
      </c>
      <c r="C43" s="2">
        <v>4294970000</v>
      </c>
      <c r="D43" s="2">
        <v>4294970000</v>
      </c>
      <c r="E43">
        <v>0.0124771</v>
      </c>
      <c r="F43" s="2">
        <v>4294970000</v>
      </c>
      <c r="G43" s="1">
        <f t="shared" si="0"/>
        <v>0</v>
      </c>
      <c r="H43" s="1">
        <f t="shared" si="1"/>
        <v>1</v>
      </c>
      <c r="I43" s="1">
        <f t="shared" si="2"/>
        <v>1</v>
      </c>
    </row>
    <row r="44" spans="1:9">
      <c r="A44" t="s">
        <v>168</v>
      </c>
      <c r="B44">
        <v>1</v>
      </c>
      <c r="C44">
        <v>1</v>
      </c>
      <c r="D44">
        <v>1</v>
      </c>
      <c r="E44">
        <v>0.0125095</v>
      </c>
      <c r="F44">
        <v>1</v>
      </c>
      <c r="G44" s="1">
        <f t="shared" si="0"/>
        <v>0</v>
      </c>
      <c r="H44" s="1">
        <f t="shared" si="1"/>
        <v>1</v>
      </c>
      <c r="I44" s="1">
        <f t="shared" si="2"/>
        <v>1</v>
      </c>
    </row>
    <row r="45" spans="1:9">
      <c r="A45" t="s">
        <v>169</v>
      </c>
      <c r="B45" s="2">
        <v>1.84467e+19</v>
      </c>
      <c r="C45" s="2">
        <v>1.84467e+19</v>
      </c>
      <c r="D45" s="2">
        <v>1.84467e+19</v>
      </c>
      <c r="E45">
        <v>0.0372262</v>
      </c>
      <c r="F45" s="2">
        <v>1.84467e+19</v>
      </c>
      <c r="G45" s="1">
        <f t="shared" si="0"/>
        <v>0</v>
      </c>
      <c r="H45" s="1">
        <f t="shared" si="1"/>
        <v>1</v>
      </c>
      <c r="I45" s="1">
        <f t="shared" si="2"/>
        <v>1</v>
      </c>
    </row>
    <row r="46" spans="1:9">
      <c r="A46" t="s">
        <v>170</v>
      </c>
      <c r="B46" s="2">
        <v>4294970000</v>
      </c>
      <c r="C46" s="2">
        <v>4294970000</v>
      </c>
      <c r="D46" s="2">
        <v>4294970000</v>
      </c>
      <c r="E46">
        <v>0.0249685</v>
      </c>
      <c r="F46" s="2">
        <v>4294970000</v>
      </c>
      <c r="G46" s="1">
        <f t="shared" si="0"/>
        <v>0</v>
      </c>
      <c r="H46" s="1">
        <f t="shared" si="1"/>
        <v>1</v>
      </c>
      <c r="I46" s="1">
        <f t="shared" si="2"/>
        <v>1</v>
      </c>
    </row>
    <row r="47" spans="1:9">
      <c r="A47" t="s">
        <v>171</v>
      </c>
      <c r="B47" s="2">
        <v>3.96141e+28</v>
      </c>
      <c r="C47" s="2">
        <v>3.96141e+28</v>
      </c>
      <c r="D47" s="2">
        <v>3.96141e+28</v>
      </c>
      <c r="E47">
        <v>0.0374043</v>
      </c>
      <c r="F47" s="2">
        <v>3.96141e+28</v>
      </c>
      <c r="G47" s="1">
        <f t="shared" si="0"/>
        <v>0</v>
      </c>
      <c r="H47" s="1">
        <f t="shared" si="1"/>
        <v>1</v>
      </c>
      <c r="I47" s="1">
        <f t="shared" si="2"/>
        <v>1</v>
      </c>
    </row>
    <row r="48" spans="1:9">
      <c r="A48" t="s">
        <v>172</v>
      </c>
      <c r="B48" s="2">
        <v>7.30751e+47</v>
      </c>
      <c r="C48" s="2">
        <v>7.30751e+47</v>
      </c>
      <c r="D48" s="2">
        <v>7.30751e+47</v>
      </c>
      <c r="E48">
        <v>0.111435</v>
      </c>
      <c r="F48" s="2">
        <v>7.30751e+47</v>
      </c>
      <c r="G48" s="1">
        <f t="shared" si="0"/>
        <v>0</v>
      </c>
      <c r="H48" s="1">
        <f t="shared" si="1"/>
        <v>1</v>
      </c>
      <c r="I48" s="1">
        <f t="shared" si="2"/>
        <v>1</v>
      </c>
    </row>
    <row r="49" spans="1:9">
      <c r="A49" t="s">
        <v>173</v>
      </c>
      <c r="B49" s="2">
        <v>1.70141e+38</v>
      </c>
      <c r="C49" s="2">
        <v>1.70141e+38</v>
      </c>
      <c r="D49" s="2">
        <v>1.70141e+38</v>
      </c>
      <c r="E49">
        <v>0.0577801</v>
      </c>
      <c r="F49" s="2">
        <v>1.70141e+38</v>
      </c>
      <c r="G49" s="1">
        <f t="shared" si="0"/>
        <v>0</v>
      </c>
      <c r="H49" s="1">
        <f t="shared" si="1"/>
        <v>1</v>
      </c>
      <c r="I49" s="1">
        <f t="shared" si="2"/>
        <v>1</v>
      </c>
    </row>
    <row r="50" spans="1:9">
      <c r="A50" t="s">
        <v>174</v>
      </c>
      <c r="B50" s="2">
        <v>9.22337e+18</v>
      </c>
      <c r="C50" s="2">
        <v>9.22337e+18</v>
      </c>
      <c r="D50" s="2">
        <v>9.22337e+18</v>
      </c>
      <c r="E50">
        <v>0.0251624</v>
      </c>
      <c r="F50" s="2">
        <v>9.22337e+18</v>
      </c>
      <c r="G50" s="1">
        <f t="shared" si="0"/>
        <v>0</v>
      </c>
      <c r="H50" s="1">
        <f t="shared" si="1"/>
        <v>1</v>
      </c>
      <c r="I50" s="1">
        <f t="shared" si="2"/>
        <v>1</v>
      </c>
    </row>
    <row r="51" spans="1:9">
      <c r="A51" t="s">
        <v>175</v>
      </c>
      <c r="B51" s="2">
        <v>1.70141e+38</v>
      </c>
      <c r="C51" s="2">
        <v>1.70141e+38</v>
      </c>
      <c r="D51" s="2">
        <v>1.70141e+38</v>
      </c>
      <c r="E51">
        <v>0.0615275</v>
      </c>
      <c r="F51" s="2">
        <v>1.70141e+38</v>
      </c>
      <c r="G51" s="1">
        <f t="shared" si="0"/>
        <v>0</v>
      </c>
      <c r="H51" s="1">
        <f t="shared" si="1"/>
        <v>1</v>
      </c>
      <c r="I51" s="1">
        <f t="shared" si="2"/>
        <v>1</v>
      </c>
    </row>
    <row r="52" spans="1:9">
      <c r="A52" t="s">
        <v>176</v>
      </c>
      <c r="B52" s="2">
        <v>3.96141e+28</v>
      </c>
      <c r="C52" s="2">
        <v>3.96141e+28</v>
      </c>
      <c r="D52" s="2">
        <v>3.96141e+28</v>
      </c>
      <c r="E52">
        <v>0.0357755</v>
      </c>
      <c r="F52" s="2">
        <v>3.96141e+28</v>
      </c>
      <c r="G52" s="1">
        <f t="shared" si="0"/>
        <v>0</v>
      </c>
      <c r="H52" s="1">
        <f t="shared" si="1"/>
        <v>1</v>
      </c>
      <c r="I52" s="1">
        <f t="shared" si="2"/>
        <v>1</v>
      </c>
    </row>
    <row r="53" spans="1:9">
      <c r="A53" t="s">
        <v>177</v>
      </c>
      <c r="B53" s="2">
        <v>8.50706e+37</v>
      </c>
      <c r="C53" s="2">
        <v>8.50706e+37</v>
      </c>
      <c r="D53" s="2">
        <v>8.50706e+37</v>
      </c>
      <c r="E53">
        <v>0.0395197</v>
      </c>
      <c r="F53" s="2">
        <v>8.50706e+37</v>
      </c>
      <c r="G53" s="1">
        <f t="shared" si="0"/>
        <v>0</v>
      </c>
      <c r="H53" s="1">
        <f t="shared" si="1"/>
        <v>1</v>
      </c>
      <c r="I53" s="1">
        <f t="shared" si="2"/>
        <v>1</v>
      </c>
    </row>
    <row r="54" spans="1:9">
      <c r="A54" t="s">
        <v>178</v>
      </c>
      <c r="B54" s="2">
        <v>9.22337e+18</v>
      </c>
      <c r="C54" s="2">
        <v>9.22337e+18</v>
      </c>
      <c r="D54" s="2">
        <v>9.22337e+18</v>
      </c>
      <c r="E54">
        <v>0.0182756</v>
      </c>
      <c r="F54" s="2">
        <v>9.22337e+18</v>
      </c>
      <c r="G54" s="1">
        <f t="shared" si="0"/>
        <v>0</v>
      </c>
      <c r="H54" s="1">
        <f t="shared" si="1"/>
        <v>1</v>
      </c>
      <c r="I54" s="1">
        <f t="shared" si="2"/>
        <v>1</v>
      </c>
    </row>
    <row r="55" spans="1:9">
      <c r="A55" t="s">
        <v>179</v>
      </c>
      <c r="B55" s="2">
        <v>1.56928e+57</v>
      </c>
      <c r="C55" s="2">
        <v>1.56928e+57</v>
      </c>
      <c r="D55" s="2">
        <v>1.56928e+57</v>
      </c>
      <c r="E55">
        <v>0.160455</v>
      </c>
      <c r="F55" s="2">
        <v>1.56928e+57</v>
      </c>
      <c r="G55" s="1">
        <f t="shared" si="0"/>
        <v>0</v>
      </c>
      <c r="H55" s="1">
        <f t="shared" si="1"/>
        <v>1</v>
      </c>
      <c r="I55" s="1">
        <f t="shared" si="2"/>
        <v>1</v>
      </c>
    </row>
    <row r="56" spans="1:9">
      <c r="A56" t="s">
        <v>180</v>
      </c>
      <c r="B56" s="2">
        <v>3.65376e+47</v>
      </c>
      <c r="C56" s="2">
        <v>3.65376e+47</v>
      </c>
      <c r="D56" s="2">
        <v>3.65376e+47</v>
      </c>
      <c r="E56">
        <v>0.0637021</v>
      </c>
      <c r="F56" s="2">
        <v>3.65376e+47</v>
      </c>
      <c r="G56" s="1">
        <f t="shared" si="0"/>
        <v>0</v>
      </c>
      <c r="H56" s="1">
        <f t="shared" si="1"/>
        <v>1</v>
      </c>
      <c r="I56" s="1">
        <f t="shared" si="2"/>
        <v>1</v>
      </c>
    </row>
    <row r="57" spans="1:9">
      <c r="A57" t="s">
        <v>181</v>
      </c>
      <c r="B57" s="2">
        <v>1.98071e+28</v>
      </c>
      <c r="C57" s="2">
        <v>1.98071e+28</v>
      </c>
      <c r="D57" s="2">
        <v>1.98071e+28</v>
      </c>
      <c r="E57">
        <v>0.0253468</v>
      </c>
      <c r="F57" s="2">
        <v>1.98071e+28</v>
      </c>
      <c r="G57" s="1">
        <f t="shared" si="0"/>
        <v>0</v>
      </c>
      <c r="H57" s="1">
        <f t="shared" si="1"/>
        <v>1</v>
      </c>
      <c r="I57" s="1">
        <f t="shared" si="2"/>
        <v>1</v>
      </c>
    </row>
    <row r="58" spans="1:9">
      <c r="A58" t="s">
        <v>182</v>
      </c>
      <c r="B58" s="2">
        <v>3.65376e+47</v>
      </c>
      <c r="C58" s="2">
        <v>3.65376e+47</v>
      </c>
      <c r="D58" s="2">
        <v>3.65376e+47</v>
      </c>
      <c r="E58">
        <v>0.0629457</v>
      </c>
      <c r="F58" s="2">
        <v>3.65376e+47</v>
      </c>
      <c r="G58" s="1">
        <f t="shared" si="0"/>
        <v>0</v>
      </c>
      <c r="H58" s="1">
        <f t="shared" si="1"/>
        <v>1</v>
      </c>
      <c r="I58" s="1">
        <f t="shared" si="2"/>
        <v>1</v>
      </c>
    </row>
    <row r="59" spans="1:9">
      <c r="A59" t="s">
        <v>183</v>
      </c>
      <c r="B59" s="2">
        <v>8.50706e+37</v>
      </c>
      <c r="C59" s="2">
        <v>8.50706e+37</v>
      </c>
      <c r="D59" s="2">
        <v>8.50706e+37</v>
      </c>
      <c r="E59">
        <v>0.0375854</v>
      </c>
      <c r="F59" s="2">
        <v>8.50706e+37</v>
      </c>
      <c r="G59" s="1">
        <f t="shared" si="0"/>
        <v>0</v>
      </c>
      <c r="H59" s="1">
        <f t="shared" si="1"/>
        <v>1</v>
      </c>
      <c r="I59" s="1">
        <f t="shared" si="2"/>
        <v>1</v>
      </c>
    </row>
    <row r="60" spans="1:9">
      <c r="A60" t="s">
        <v>184</v>
      </c>
      <c r="B60" s="2">
        <v>7.23701e+75</v>
      </c>
      <c r="C60" s="2">
        <v>7.23701e+75</v>
      </c>
      <c r="D60" s="2">
        <v>7.23701e+75</v>
      </c>
      <c r="E60">
        <v>0.06336</v>
      </c>
      <c r="F60" s="2">
        <v>7.23701e+75</v>
      </c>
      <c r="G60" s="1">
        <f t="shared" si="0"/>
        <v>0</v>
      </c>
      <c r="H60" s="1">
        <f t="shared" si="1"/>
        <v>1</v>
      </c>
      <c r="I60" s="1">
        <f t="shared" si="2"/>
        <v>1</v>
      </c>
    </row>
    <row r="61" spans="1:9">
      <c r="A61" t="s">
        <v>185</v>
      </c>
      <c r="B61" s="2">
        <v>4.44997e+94</v>
      </c>
      <c r="C61" s="2">
        <v>4.44997e+94</v>
      </c>
      <c r="D61" s="2">
        <v>4.44997e+94</v>
      </c>
      <c r="E61">
        <v>0.116714</v>
      </c>
      <c r="F61" s="2">
        <v>4.44997e+94</v>
      </c>
      <c r="G61" s="1">
        <f t="shared" si="0"/>
        <v>0</v>
      </c>
      <c r="H61" s="1">
        <f t="shared" si="1"/>
        <v>1</v>
      </c>
      <c r="I61" s="1">
        <f t="shared" si="2"/>
        <v>1</v>
      </c>
    </row>
    <row r="62" spans="1:9">
      <c r="A62" t="s">
        <v>186</v>
      </c>
      <c r="B62" s="2">
        <v>2.22499e+94</v>
      </c>
      <c r="C62" s="2">
        <v>2.22499e+94</v>
      </c>
      <c r="D62" s="2">
        <v>2.22499e+94</v>
      </c>
      <c r="E62">
        <v>0.136318</v>
      </c>
      <c r="F62" s="2">
        <v>2.22499e+94</v>
      </c>
      <c r="G62" s="1">
        <f t="shared" si="0"/>
        <v>0</v>
      </c>
      <c r="H62" s="1">
        <f t="shared" si="1"/>
        <v>1</v>
      </c>
      <c r="I62" s="1">
        <f t="shared" si="2"/>
        <v>1</v>
      </c>
    </row>
    <row r="63" spans="1:9">
      <c r="A63" t="s">
        <v>187</v>
      </c>
      <c r="B63" s="2">
        <v>7.23701e+75</v>
      </c>
      <c r="C63" s="2">
        <v>7.23701e+75</v>
      </c>
      <c r="D63" s="2">
        <v>7.23701e+75</v>
      </c>
      <c r="E63">
        <v>0.0572726</v>
      </c>
      <c r="F63" s="2">
        <v>7.23701e+75</v>
      </c>
      <c r="G63" s="1">
        <f t="shared" si="0"/>
        <v>0</v>
      </c>
      <c r="H63" s="1">
        <f t="shared" si="1"/>
        <v>1</v>
      </c>
      <c r="I63" s="1">
        <f t="shared" si="2"/>
        <v>1</v>
      </c>
    </row>
    <row r="64" spans="1:9">
      <c r="A64" t="s">
        <v>188</v>
      </c>
      <c r="B64" s="2">
        <v>4.44997e+94</v>
      </c>
      <c r="C64" s="2">
        <v>4.44997e+94</v>
      </c>
      <c r="D64" s="2">
        <v>4.44997e+94</v>
      </c>
      <c r="E64">
        <v>0.118338</v>
      </c>
      <c r="F64" s="2">
        <v>4.44997e+94</v>
      </c>
      <c r="G64" s="1">
        <f t="shared" si="0"/>
        <v>0</v>
      </c>
      <c r="H64" s="1">
        <f t="shared" si="1"/>
        <v>1</v>
      </c>
      <c r="I64" s="1">
        <f t="shared" si="2"/>
        <v>1</v>
      </c>
    </row>
    <row r="65" spans="1:9">
      <c r="A65" t="s">
        <v>189</v>
      </c>
      <c r="B65" s="2">
        <v>9.22337e+18</v>
      </c>
      <c r="C65" s="2">
        <v>9.22337e+18</v>
      </c>
      <c r="D65" s="2">
        <v>9.22337e+18</v>
      </c>
      <c r="E65">
        <v>0.0176693</v>
      </c>
      <c r="F65" s="2">
        <v>9.22337e+18</v>
      </c>
      <c r="G65" s="1">
        <f t="shared" si="0"/>
        <v>0</v>
      </c>
      <c r="H65" s="1">
        <f t="shared" si="1"/>
        <v>1</v>
      </c>
      <c r="I65" s="1">
        <f t="shared" si="2"/>
        <v>1</v>
      </c>
    </row>
    <row r="66" spans="1:9">
      <c r="A66" t="s">
        <v>190</v>
      </c>
      <c r="B66" s="2">
        <v>2.22499e+94</v>
      </c>
      <c r="C66" s="2">
        <v>2.22499e+94</v>
      </c>
      <c r="D66" s="2">
        <v>2.22499e+94</v>
      </c>
      <c r="E66">
        <v>0.129676</v>
      </c>
      <c r="F66" s="2">
        <v>2.22499e+94</v>
      </c>
      <c r="G66" s="1">
        <f t="shared" ref="G66:G121" si="3">ABS(B66-F66)/F66</f>
        <v>0</v>
      </c>
      <c r="H66" s="1">
        <f t="shared" ref="H66:H121" si="4">C66/F66</f>
        <v>1</v>
      </c>
      <c r="I66" s="1">
        <f t="shared" ref="I66:I121" si="5">D66/F66</f>
        <v>1</v>
      </c>
    </row>
    <row r="67" spans="1:9">
      <c r="A67" t="s">
        <v>191</v>
      </c>
      <c r="B67" s="2">
        <v>3.10827e+85</v>
      </c>
      <c r="C67" s="2">
        <v>3.10827e+85</v>
      </c>
      <c r="D67" s="2">
        <v>3.10827e+85</v>
      </c>
      <c r="E67">
        <v>0.149257</v>
      </c>
      <c r="F67" s="2">
        <v>3.10827e+85</v>
      </c>
      <c r="G67" s="1">
        <f t="shared" si="3"/>
        <v>0</v>
      </c>
      <c r="H67" s="1">
        <f t="shared" si="4"/>
        <v>1</v>
      </c>
      <c r="I67" s="1">
        <f t="shared" si="5"/>
        <v>1</v>
      </c>
    </row>
    <row r="68" spans="1:9">
      <c r="A68" t="s">
        <v>192</v>
      </c>
      <c r="B68" s="2">
        <v>1.91125e+104</v>
      </c>
      <c r="C68" s="2">
        <v>1.91125e+104</v>
      </c>
      <c r="D68" s="2">
        <v>1.91125e+104</v>
      </c>
      <c r="E68">
        <v>0.490835</v>
      </c>
      <c r="F68" s="2">
        <v>1.91125e+104</v>
      </c>
      <c r="G68" s="1">
        <f t="shared" si="3"/>
        <v>0</v>
      </c>
      <c r="H68" s="1">
        <f t="shared" si="4"/>
        <v>1</v>
      </c>
      <c r="I68" s="1">
        <f t="shared" si="5"/>
        <v>1</v>
      </c>
    </row>
    <row r="69" spans="1:9">
      <c r="A69" t="s">
        <v>193</v>
      </c>
      <c r="B69" s="2">
        <v>9.55624e+103</v>
      </c>
      <c r="C69" s="2">
        <v>9.55624e+103</v>
      </c>
      <c r="D69" s="2">
        <v>9.55624e+103</v>
      </c>
      <c r="E69">
        <v>0.379076</v>
      </c>
      <c r="F69" s="2">
        <v>9.55624e+103</v>
      </c>
      <c r="G69" s="1">
        <f t="shared" si="3"/>
        <v>0</v>
      </c>
      <c r="H69" s="1">
        <f t="shared" si="4"/>
        <v>1</v>
      </c>
      <c r="I69" s="1">
        <f t="shared" si="5"/>
        <v>1</v>
      </c>
    </row>
    <row r="70" spans="1:9">
      <c r="A70" t="s">
        <v>194</v>
      </c>
      <c r="B70" s="2">
        <v>3.10827e+85</v>
      </c>
      <c r="C70" s="2">
        <v>3.10827e+85</v>
      </c>
      <c r="D70" s="2">
        <v>3.10827e+85</v>
      </c>
      <c r="E70">
        <v>0.177136</v>
      </c>
      <c r="F70" s="2">
        <v>3.10827e+85</v>
      </c>
      <c r="G70" s="1">
        <f t="shared" si="3"/>
        <v>0</v>
      </c>
      <c r="H70" s="1">
        <f t="shared" si="4"/>
        <v>1</v>
      </c>
      <c r="I70" s="1">
        <f t="shared" si="5"/>
        <v>1</v>
      </c>
    </row>
    <row r="71" spans="1:9">
      <c r="A71" t="s">
        <v>195</v>
      </c>
      <c r="B71" s="2">
        <v>1.91125e+104</v>
      </c>
      <c r="C71" s="2">
        <v>1.91125e+104</v>
      </c>
      <c r="D71" s="2">
        <v>1.91125e+104</v>
      </c>
      <c r="E71">
        <v>0.52904</v>
      </c>
      <c r="F71" s="2">
        <v>1.91125e+104</v>
      </c>
      <c r="G71" s="1">
        <f t="shared" si="3"/>
        <v>0</v>
      </c>
      <c r="H71" s="1">
        <f t="shared" si="4"/>
        <v>1</v>
      </c>
      <c r="I71" s="1">
        <f t="shared" si="5"/>
        <v>1</v>
      </c>
    </row>
    <row r="72" spans="1:9">
      <c r="A72" t="s">
        <v>196</v>
      </c>
      <c r="B72" s="2">
        <v>9.55624e+103</v>
      </c>
      <c r="C72" s="2">
        <v>9.55624e+103</v>
      </c>
      <c r="D72" s="2">
        <v>9.55625e+103</v>
      </c>
      <c r="E72">
        <v>0.578753</v>
      </c>
      <c r="F72" s="2">
        <v>9.55624e+103</v>
      </c>
      <c r="G72" s="1">
        <f t="shared" si="3"/>
        <v>0</v>
      </c>
      <c r="H72" s="1">
        <f t="shared" si="4"/>
        <v>1</v>
      </c>
      <c r="I72" s="1">
        <f t="shared" si="5"/>
        <v>1.00000104643667</v>
      </c>
    </row>
    <row r="73" spans="1:9">
      <c r="A73" t="s">
        <v>197</v>
      </c>
      <c r="B73" s="2">
        <v>1.33499e+95</v>
      </c>
      <c r="C73" s="2">
        <v>1.33499e+95</v>
      </c>
      <c r="D73" s="2">
        <v>1.33499e+95</v>
      </c>
      <c r="E73">
        <v>0.438538</v>
      </c>
      <c r="F73" s="2">
        <v>1.33499e+95</v>
      </c>
      <c r="G73" s="1">
        <f t="shared" si="3"/>
        <v>0</v>
      </c>
      <c r="H73" s="1">
        <f t="shared" si="4"/>
        <v>1</v>
      </c>
      <c r="I73" s="1">
        <f t="shared" si="5"/>
        <v>1</v>
      </c>
    </row>
    <row r="74" spans="1:9">
      <c r="A74" t="s">
        <v>198</v>
      </c>
      <c r="B74" s="2">
        <v>8.20875e+113</v>
      </c>
      <c r="C74" s="2">
        <v>8.20875e+113</v>
      </c>
      <c r="D74" s="2">
        <v>8.20875e+113</v>
      </c>
      <c r="E74">
        <v>1.4686</v>
      </c>
      <c r="F74" s="2">
        <v>8.20875e+113</v>
      </c>
      <c r="G74" s="1">
        <f t="shared" si="3"/>
        <v>0</v>
      </c>
      <c r="H74" s="1">
        <f t="shared" si="4"/>
        <v>1</v>
      </c>
      <c r="I74" s="1">
        <f t="shared" si="5"/>
        <v>1</v>
      </c>
    </row>
    <row r="75" spans="1:9">
      <c r="A75" t="s">
        <v>199</v>
      </c>
      <c r="B75" s="2">
        <v>4.10438e+113</v>
      </c>
      <c r="C75" s="2">
        <v>4.10438e+113</v>
      </c>
      <c r="D75" s="2">
        <v>4.10438e+113</v>
      </c>
      <c r="E75">
        <v>1.73925</v>
      </c>
      <c r="F75" s="2">
        <v>4.10438e+113</v>
      </c>
      <c r="G75" s="1">
        <f t="shared" si="3"/>
        <v>0</v>
      </c>
      <c r="H75" s="1">
        <f t="shared" si="4"/>
        <v>1</v>
      </c>
      <c r="I75" s="1">
        <f t="shared" si="5"/>
        <v>1</v>
      </c>
    </row>
    <row r="76" spans="1:9">
      <c r="A76" t="s">
        <v>200</v>
      </c>
      <c r="B76" s="2">
        <v>9.22337e+18</v>
      </c>
      <c r="C76" s="2">
        <v>9.22337e+18</v>
      </c>
      <c r="D76" s="2">
        <v>9.22337e+18</v>
      </c>
      <c r="E76">
        <v>0.0184427</v>
      </c>
      <c r="F76" s="2">
        <v>9.22337e+18</v>
      </c>
      <c r="G76" s="1">
        <f t="shared" si="3"/>
        <v>0</v>
      </c>
      <c r="H76" s="1">
        <f t="shared" si="4"/>
        <v>1</v>
      </c>
      <c r="I76" s="1">
        <f t="shared" si="5"/>
        <v>1</v>
      </c>
    </row>
    <row r="77" spans="1:9">
      <c r="A77" t="s">
        <v>201</v>
      </c>
      <c r="B77" s="2">
        <v>1.33499e+95</v>
      </c>
      <c r="C77" s="2">
        <v>1.33499e+95</v>
      </c>
      <c r="D77" s="2">
        <v>1.33499e+95</v>
      </c>
      <c r="E77">
        <v>0.434608</v>
      </c>
      <c r="F77" s="2">
        <v>1.33499e+95</v>
      </c>
      <c r="G77" s="1">
        <f t="shared" si="3"/>
        <v>0</v>
      </c>
      <c r="H77" s="1">
        <f t="shared" si="4"/>
        <v>1</v>
      </c>
      <c r="I77" s="1">
        <f t="shared" si="5"/>
        <v>1</v>
      </c>
    </row>
    <row r="78" spans="1:9">
      <c r="A78" t="s">
        <v>202</v>
      </c>
      <c r="B78" s="2">
        <v>8.20875e+113</v>
      </c>
      <c r="C78" s="2">
        <v>8.20875e+113</v>
      </c>
      <c r="D78" s="2">
        <v>8.20875e+113</v>
      </c>
      <c r="E78">
        <v>1.46482</v>
      </c>
      <c r="F78" s="2">
        <v>8.20875e+113</v>
      </c>
      <c r="G78" s="1">
        <f t="shared" si="3"/>
        <v>0</v>
      </c>
      <c r="H78" s="1">
        <f t="shared" si="4"/>
        <v>1</v>
      </c>
      <c r="I78" s="1">
        <f t="shared" si="5"/>
        <v>1</v>
      </c>
    </row>
    <row r="79" spans="1:9">
      <c r="A79" t="s">
        <v>203</v>
      </c>
      <c r="B79" s="2">
        <v>4.10438e+113</v>
      </c>
      <c r="C79" s="2">
        <v>4.10438e+113</v>
      </c>
      <c r="D79" s="2">
        <v>4.10438e+113</v>
      </c>
      <c r="E79">
        <v>1.75251</v>
      </c>
      <c r="F79" s="2">
        <v>4.10438e+113</v>
      </c>
      <c r="G79" s="1">
        <f t="shared" si="3"/>
        <v>0</v>
      </c>
      <c r="H79" s="1">
        <f t="shared" si="4"/>
        <v>1</v>
      </c>
      <c r="I79" s="1">
        <f t="shared" si="5"/>
        <v>1</v>
      </c>
    </row>
    <row r="80" spans="1:9">
      <c r="A80" t="s">
        <v>204</v>
      </c>
      <c r="B80" s="2">
        <v>5.73375e+104</v>
      </c>
      <c r="C80" s="2">
        <v>5.73375e+104</v>
      </c>
      <c r="D80" s="2">
        <v>5.73375e+104</v>
      </c>
      <c r="E80">
        <v>1.34551</v>
      </c>
      <c r="F80" s="2">
        <v>5.73375e+104</v>
      </c>
      <c r="G80" s="1">
        <f t="shared" si="3"/>
        <v>0</v>
      </c>
      <c r="H80" s="1">
        <f t="shared" si="4"/>
        <v>1</v>
      </c>
      <c r="I80" s="1">
        <f t="shared" si="5"/>
        <v>1</v>
      </c>
    </row>
    <row r="81" spans="1:9">
      <c r="A81" t="s">
        <v>205</v>
      </c>
      <c r="B81" s="2">
        <v>3.52563e+123</v>
      </c>
      <c r="C81" s="2">
        <v>3.52563e+123</v>
      </c>
      <c r="D81" s="2">
        <v>3.52563e+123</v>
      </c>
      <c r="E81">
        <v>8.95914</v>
      </c>
      <c r="F81" s="2">
        <v>3.52563e+123</v>
      </c>
      <c r="G81" s="1">
        <f t="shared" si="3"/>
        <v>0</v>
      </c>
      <c r="H81" s="1">
        <f t="shared" si="4"/>
        <v>1</v>
      </c>
      <c r="I81" s="1">
        <f t="shared" si="5"/>
        <v>1</v>
      </c>
    </row>
    <row r="82" spans="1:9">
      <c r="A82" t="s">
        <v>206</v>
      </c>
      <c r="B82" s="2">
        <v>1.76282e+123</v>
      </c>
      <c r="C82" s="2">
        <v>1.76282e+123</v>
      </c>
      <c r="D82" s="2">
        <v>1.76282e+123</v>
      </c>
      <c r="E82">
        <v>5.90051</v>
      </c>
      <c r="F82" s="2">
        <v>1.76282e+123</v>
      </c>
      <c r="G82" s="1">
        <f t="shared" si="3"/>
        <v>0</v>
      </c>
      <c r="H82" s="1">
        <f t="shared" si="4"/>
        <v>1</v>
      </c>
      <c r="I82" s="1">
        <f t="shared" si="5"/>
        <v>1</v>
      </c>
    </row>
    <row r="83" spans="1:9">
      <c r="A83" t="s">
        <v>207</v>
      </c>
      <c r="B83" s="2">
        <v>5.73375e+104</v>
      </c>
      <c r="C83" s="2">
        <v>5.73375e+104</v>
      </c>
      <c r="D83" s="2">
        <v>5.73375e+104</v>
      </c>
      <c r="E83">
        <v>1.64312</v>
      </c>
      <c r="F83" s="2">
        <v>5.73375e+104</v>
      </c>
      <c r="G83" s="1">
        <f t="shared" si="3"/>
        <v>0</v>
      </c>
      <c r="H83" s="1">
        <f t="shared" si="4"/>
        <v>1</v>
      </c>
      <c r="I83" s="1">
        <f t="shared" si="5"/>
        <v>1</v>
      </c>
    </row>
    <row r="84" spans="1:9">
      <c r="A84" t="s">
        <v>208</v>
      </c>
      <c r="B84" s="2">
        <v>3.52563e+123</v>
      </c>
      <c r="C84" s="2">
        <v>3.52563e+123</v>
      </c>
      <c r="D84" s="2">
        <v>3.52563e+123</v>
      </c>
      <c r="E84">
        <v>9.87039</v>
      </c>
      <c r="F84" s="2">
        <v>3.52563e+123</v>
      </c>
      <c r="G84" s="1">
        <f t="shared" si="3"/>
        <v>0</v>
      </c>
      <c r="H84" s="1">
        <f t="shared" si="4"/>
        <v>1</v>
      </c>
      <c r="I84" s="1">
        <f t="shared" si="5"/>
        <v>1</v>
      </c>
    </row>
    <row r="85" spans="1:9">
      <c r="A85" t="s">
        <v>209</v>
      </c>
      <c r="B85" s="2">
        <v>1.76282e+123</v>
      </c>
      <c r="C85" s="2">
        <v>1.76282e+123</v>
      </c>
      <c r="D85" s="2">
        <v>1.76282e+123</v>
      </c>
      <c r="E85">
        <v>10.8473</v>
      </c>
      <c r="F85" s="2">
        <v>1.76282e+123</v>
      </c>
      <c r="G85" s="1">
        <f t="shared" si="3"/>
        <v>0</v>
      </c>
      <c r="H85" s="1">
        <f t="shared" si="4"/>
        <v>1</v>
      </c>
      <c r="I85" s="1">
        <f t="shared" si="5"/>
        <v>1</v>
      </c>
    </row>
    <row r="86" spans="1:9">
      <c r="A86" t="s">
        <v>210</v>
      </c>
      <c r="B86" s="2">
        <v>3.10827e+85</v>
      </c>
      <c r="C86" s="2">
        <v>3.10827e+85</v>
      </c>
      <c r="D86" s="2">
        <v>3.10827e+85</v>
      </c>
      <c r="E86">
        <v>0.140575</v>
      </c>
      <c r="F86" s="2">
        <v>3.10827e+85</v>
      </c>
      <c r="G86" s="1">
        <f t="shared" si="3"/>
        <v>0</v>
      </c>
      <c r="H86" s="1">
        <f t="shared" si="4"/>
        <v>1</v>
      </c>
      <c r="I86" s="1">
        <f t="shared" si="5"/>
        <v>1</v>
      </c>
    </row>
    <row r="87" spans="1:9">
      <c r="A87" t="s">
        <v>211</v>
      </c>
      <c r="B87" s="2">
        <v>9.22337e+18</v>
      </c>
      <c r="C87" s="2">
        <v>9.22337e+18</v>
      </c>
      <c r="D87" s="2">
        <v>9.22337e+18</v>
      </c>
      <c r="E87">
        <v>0.0173041</v>
      </c>
      <c r="F87" s="2">
        <v>9.22337e+18</v>
      </c>
      <c r="G87" s="1">
        <f t="shared" si="3"/>
        <v>0</v>
      </c>
      <c r="H87" s="1">
        <f t="shared" si="4"/>
        <v>1</v>
      </c>
      <c r="I87" s="1">
        <f t="shared" si="5"/>
        <v>1</v>
      </c>
    </row>
    <row r="88" spans="1:9">
      <c r="A88" t="s">
        <v>212</v>
      </c>
      <c r="B88" s="2">
        <v>1.91125e+104</v>
      </c>
      <c r="C88" s="2">
        <v>1.91125e+104</v>
      </c>
      <c r="D88" s="2">
        <v>1.91125e+104</v>
      </c>
      <c r="E88">
        <v>0.377295</v>
      </c>
      <c r="F88" s="2">
        <v>1.91125e+104</v>
      </c>
      <c r="G88" s="1">
        <f t="shared" si="3"/>
        <v>0</v>
      </c>
      <c r="H88" s="1">
        <f t="shared" si="4"/>
        <v>1</v>
      </c>
      <c r="I88" s="1">
        <f t="shared" si="5"/>
        <v>1</v>
      </c>
    </row>
    <row r="89" spans="1:9">
      <c r="A89" t="s">
        <v>213</v>
      </c>
      <c r="B89" s="2">
        <v>9.55624e+103</v>
      </c>
      <c r="C89" s="2">
        <v>9.55624e+103</v>
      </c>
      <c r="D89" s="2">
        <v>9.55625e+103</v>
      </c>
      <c r="E89">
        <v>0.434368</v>
      </c>
      <c r="F89" s="2">
        <v>9.55624e+103</v>
      </c>
      <c r="G89" s="1">
        <f t="shared" si="3"/>
        <v>0</v>
      </c>
      <c r="H89" s="1">
        <f t="shared" si="4"/>
        <v>1</v>
      </c>
      <c r="I89" s="1">
        <f t="shared" si="5"/>
        <v>1.00000104643667</v>
      </c>
    </row>
    <row r="90" spans="1:9">
      <c r="A90" t="s">
        <v>214</v>
      </c>
      <c r="B90" s="2">
        <v>3.10827e+85</v>
      </c>
      <c r="C90" s="2">
        <v>3.10827e+85</v>
      </c>
      <c r="D90" s="2">
        <v>3.10827e+85</v>
      </c>
      <c r="E90">
        <v>0.138982</v>
      </c>
      <c r="F90" s="2">
        <v>3.10827e+85</v>
      </c>
      <c r="G90" s="1">
        <f t="shared" si="3"/>
        <v>0</v>
      </c>
      <c r="H90" s="1">
        <f t="shared" si="4"/>
        <v>1</v>
      </c>
      <c r="I90" s="1">
        <f t="shared" si="5"/>
        <v>1</v>
      </c>
    </row>
    <row r="91" spans="1:9">
      <c r="A91" t="s">
        <v>215</v>
      </c>
      <c r="B91" s="2">
        <v>1.91125e+104</v>
      </c>
      <c r="C91" s="2">
        <v>1.91125e+104</v>
      </c>
      <c r="D91" s="2">
        <v>1.91125e+104</v>
      </c>
      <c r="E91">
        <v>0.398379</v>
      </c>
      <c r="F91" s="2">
        <v>1.91125e+104</v>
      </c>
      <c r="G91" s="1">
        <f t="shared" si="3"/>
        <v>0</v>
      </c>
      <c r="H91" s="1">
        <f t="shared" si="4"/>
        <v>1</v>
      </c>
      <c r="I91" s="1">
        <f t="shared" si="5"/>
        <v>1</v>
      </c>
    </row>
    <row r="92" spans="1:9">
      <c r="A92" t="s">
        <v>216</v>
      </c>
      <c r="B92" s="2">
        <v>9.55624e+103</v>
      </c>
      <c r="C92" s="2">
        <v>9.55624e+103</v>
      </c>
      <c r="D92" s="2">
        <v>9.55625e+103</v>
      </c>
      <c r="E92">
        <v>0.44003</v>
      </c>
      <c r="F92" s="2">
        <v>9.55624e+103</v>
      </c>
      <c r="G92" s="1">
        <f t="shared" si="3"/>
        <v>0</v>
      </c>
      <c r="H92" s="1">
        <f t="shared" si="4"/>
        <v>1</v>
      </c>
      <c r="I92" s="1">
        <f t="shared" si="5"/>
        <v>1.00000104643667</v>
      </c>
    </row>
    <row r="93" spans="1:9">
      <c r="A93" t="s">
        <v>217</v>
      </c>
      <c r="B93" s="2">
        <v>1.33499e+95</v>
      </c>
      <c r="C93" s="2">
        <v>1.33499e+95</v>
      </c>
      <c r="D93" s="2">
        <v>1.33499e+95</v>
      </c>
      <c r="E93">
        <v>0.385403</v>
      </c>
      <c r="F93" s="2">
        <v>1.33499e+95</v>
      </c>
      <c r="G93" s="1">
        <f t="shared" si="3"/>
        <v>0</v>
      </c>
      <c r="H93" s="1">
        <f t="shared" si="4"/>
        <v>1</v>
      </c>
      <c r="I93" s="1">
        <f t="shared" si="5"/>
        <v>1</v>
      </c>
    </row>
    <row r="94" spans="1:9">
      <c r="A94" t="s">
        <v>218</v>
      </c>
      <c r="B94" s="2">
        <v>8.20875e+113</v>
      </c>
      <c r="C94" s="2">
        <v>8.20875e+113</v>
      </c>
      <c r="D94" s="2">
        <v>8.20875e+113</v>
      </c>
      <c r="E94">
        <v>2.03755</v>
      </c>
      <c r="F94" s="2">
        <v>8.20875e+113</v>
      </c>
      <c r="G94" s="1">
        <f t="shared" si="3"/>
        <v>0</v>
      </c>
      <c r="H94" s="1">
        <f t="shared" si="4"/>
        <v>1</v>
      </c>
      <c r="I94" s="1">
        <f t="shared" si="5"/>
        <v>1</v>
      </c>
    </row>
    <row r="95" spans="1:9">
      <c r="A95" t="s">
        <v>219</v>
      </c>
      <c r="B95" s="2">
        <v>4.10438e+113</v>
      </c>
      <c r="C95" s="2">
        <v>4.10437e+113</v>
      </c>
      <c r="D95" s="2">
        <v>4.10438e+113</v>
      </c>
      <c r="E95">
        <v>1.41374</v>
      </c>
      <c r="F95" s="2">
        <v>4.10438e+113</v>
      </c>
      <c r="G95" s="1">
        <f t="shared" si="3"/>
        <v>0</v>
      </c>
      <c r="H95" s="1">
        <f t="shared" si="4"/>
        <v>0.999997563578421</v>
      </c>
      <c r="I95" s="1">
        <f t="shared" si="5"/>
        <v>1</v>
      </c>
    </row>
    <row r="96" spans="1:9">
      <c r="A96" t="s">
        <v>220</v>
      </c>
      <c r="B96" s="2">
        <v>1.33499e+95</v>
      </c>
      <c r="C96" s="2">
        <v>1.33499e+95</v>
      </c>
      <c r="D96" s="2">
        <v>1.33499e+95</v>
      </c>
      <c r="E96">
        <v>0.486448</v>
      </c>
      <c r="F96" s="2">
        <v>1.33499e+95</v>
      </c>
      <c r="G96" s="1">
        <f t="shared" si="3"/>
        <v>0</v>
      </c>
      <c r="H96" s="1">
        <f t="shared" si="4"/>
        <v>1</v>
      </c>
      <c r="I96" s="1">
        <f t="shared" si="5"/>
        <v>1</v>
      </c>
    </row>
    <row r="97" spans="1:9">
      <c r="A97" t="s">
        <v>221</v>
      </c>
      <c r="B97" s="2">
        <v>8.20875e+113</v>
      </c>
      <c r="C97" s="2">
        <v>8.20875e+113</v>
      </c>
      <c r="D97" s="2">
        <v>8.20875e+113</v>
      </c>
      <c r="E97">
        <v>2.18409</v>
      </c>
      <c r="F97" s="2">
        <v>8.20875e+113</v>
      </c>
      <c r="G97" s="1">
        <f t="shared" si="3"/>
        <v>0</v>
      </c>
      <c r="H97" s="1">
        <f t="shared" si="4"/>
        <v>1</v>
      </c>
      <c r="I97" s="1">
        <f t="shared" si="5"/>
        <v>1</v>
      </c>
    </row>
    <row r="98" spans="1:9">
      <c r="A98" t="s">
        <v>222</v>
      </c>
      <c r="B98" s="2">
        <v>8.50706e+37</v>
      </c>
      <c r="C98" s="2">
        <v>8.50706e+37</v>
      </c>
      <c r="D98" s="2">
        <v>8.50706e+37</v>
      </c>
      <c r="E98">
        <v>0.0183741</v>
      </c>
      <c r="F98" s="2">
        <v>8.50706e+37</v>
      </c>
      <c r="G98" s="1">
        <f t="shared" si="3"/>
        <v>0</v>
      </c>
      <c r="H98" s="1">
        <f t="shared" si="4"/>
        <v>1</v>
      </c>
      <c r="I98" s="1">
        <f t="shared" si="5"/>
        <v>1</v>
      </c>
    </row>
    <row r="99" spans="1:9">
      <c r="A99" t="s">
        <v>223</v>
      </c>
      <c r="B99" s="2">
        <v>4.10438e+113</v>
      </c>
      <c r="C99" s="2">
        <v>4.10438e+113</v>
      </c>
      <c r="D99" s="2">
        <v>4.10438e+113</v>
      </c>
      <c r="E99">
        <v>2.32073</v>
      </c>
      <c r="F99" s="2">
        <v>4.10438e+113</v>
      </c>
      <c r="G99" s="1">
        <f t="shared" si="3"/>
        <v>0</v>
      </c>
      <c r="H99" s="1">
        <f t="shared" si="4"/>
        <v>1</v>
      </c>
      <c r="I99" s="1">
        <f t="shared" si="5"/>
        <v>1</v>
      </c>
    </row>
    <row r="100" spans="1:9">
      <c r="A100" t="s">
        <v>224</v>
      </c>
      <c r="B100" s="2">
        <v>1.9807e+28</v>
      </c>
      <c r="C100" s="2">
        <v>1.9807e+28</v>
      </c>
      <c r="D100" s="2">
        <v>1.9807e+28</v>
      </c>
      <c r="E100">
        <v>0.0236662</v>
      </c>
      <c r="F100" s="2">
        <v>1.9807e+28</v>
      </c>
      <c r="G100" s="1">
        <f t="shared" si="3"/>
        <v>0</v>
      </c>
      <c r="H100" s="1">
        <f t="shared" si="4"/>
        <v>1</v>
      </c>
      <c r="I100" s="1">
        <f t="shared" si="5"/>
        <v>1</v>
      </c>
    </row>
    <row r="101" spans="1:9">
      <c r="A101" t="s">
        <v>225</v>
      </c>
      <c r="B101" s="2">
        <v>3.65375e+47</v>
      </c>
      <c r="C101" s="2">
        <v>3.65375e+47</v>
      </c>
      <c r="D101" s="2">
        <v>3.65375e+47</v>
      </c>
      <c r="E101">
        <v>0.0572038</v>
      </c>
      <c r="F101" s="2">
        <v>3.65375e+47</v>
      </c>
      <c r="G101" s="1">
        <f t="shared" si="3"/>
        <v>0</v>
      </c>
      <c r="H101" s="1">
        <f t="shared" si="4"/>
        <v>1</v>
      </c>
      <c r="I101" s="1">
        <f t="shared" si="5"/>
        <v>1</v>
      </c>
    </row>
    <row r="102" spans="1:9">
      <c r="A102" t="s">
        <v>226</v>
      </c>
      <c r="B102" s="2">
        <v>7.23701e+75</v>
      </c>
      <c r="C102" s="2">
        <v>7.23701e+75</v>
      </c>
      <c r="D102" s="2">
        <v>7.23701e+75</v>
      </c>
      <c r="E102">
        <v>0.0638918</v>
      </c>
      <c r="F102" s="2">
        <v>7.23701e+75</v>
      </c>
      <c r="G102" s="1">
        <f t="shared" si="3"/>
        <v>0</v>
      </c>
      <c r="H102" s="1">
        <f t="shared" si="4"/>
        <v>1</v>
      </c>
      <c r="I102" s="1">
        <f t="shared" si="5"/>
        <v>1</v>
      </c>
    </row>
    <row r="103" spans="1:9">
      <c r="A103" t="s">
        <v>227</v>
      </c>
      <c r="B103" s="2">
        <v>4.44997e+94</v>
      </c>
      <c r="C103" s="2">
        <v>4.44997e+94</v>
      </c>
      <c r="D103" s="2">
        <v>4.44997e+94</v>
      </c>
      <c r="E103">
        <v>0.117094</v>
      </c>
      <c r="F103" s="2">
        <v>4.44997e+94</v>
      </c>
      <c r="G103" s="1">
        <f t="shared" si="3"/>
        <v>0</v>
      </c>
      <c r="H103" s="1">
        <f t="shared" si="4"/>
        <v>1</v>
      </c>
      <c r="I103" s="1">
        <f t="shared" si="5"/>
        <v>1</v>
      </c>
    </row>
    <row r="104" spans="1:9">
      <c r="A104" t="s">
        <v>228</v>
      </c>
      <c r="B104" s="2">
        <v>2.22499e+94</v>
      </c>
      <c r="C104" s="2">
        <v>2.22499e+94</v>
      </c>
      <c r="D104" s="2">
        <v>2.22499e+94</v>
      </c>
      <c r="E104">
        <v>0.141252</v>
      </c>
      <c r="F104" s="2">
        <v>2.22499e+94</v>
      </c>
      <c r="G104" s="1">
        <f t="shared" si="3"/>
        <v>0</v>
      </c>
      <c r="H104" s="1">
        <f t="shared" si="4"/>
        <v>1</v>
      </c>
      <c r="I104" s="1">
        <f t="shared" si="5"/>
        <v>1</v>
      </c>
    </row>
    <row r="105" spans="1:9">
      <c r="A105" t="s">
        <v>229</v>
      </c>
      <c r="B105" s="2">
        <v>7.23701e+75</v>
      </c>
      <c r="C105" s="2">
        <v>7.23701e+75</v>
      </c>
      <c r="D105" s="2">
        <v>7.23701e+75</v>
      </c>
      <c r="E105">
        <v>0.0552305</v>
      </c>
      <c r="F105" s="2">
        <v>7.23701e+75</v>
      </c>
      <c r="G105" s="1">
        <f t="shared" si="3"/>
        <v>0</v>
      </c>
      <c r="H105" s="1">
        <f t="shared" si="4"/>
        <v>1</v>
      </c>
      <c r="I105" s="1">
        <f t="shared" si="5"/>
        <v>1</v>
      </c>
    </row>
    <row r="106" spans="1:9">
      <c r="A106" t="s">
        <v>230</v>
      </c>
      <c r="B106" s="2">
        <v>4.44997e+94</v>
      </c>
      <c r="C106" s="2">
        <v>4.44997e+94</v>
      </c>
      <c r="D106" s="2">
        <v>4.44997e+94</v>
      </c>
      <c r="E106">
        <v>0.120274</v>
      </c>
      <c r="F106" s="2">
        <v>4.44997e+94</v>
      </c>
      <c r="G106" s="1">
        <f t="shared" si="3"/>
        <v>0</v>
      </c>
      <c r="H106" s="1">
        <f t="shared" si="4"/>
        <v>1</v>
      </c>
      <c r="I106" s="1">
        <f t="shared" si="5"/>
        <v>1</v>
      </c>
    </row>
    <row r="107" spans="1:9">
      <c r="A107" t="s">
        <v>231</v>
      </c>
      <c r="B107" s="2">
        <v>2.22499e+94</v>
      </c>
      <c r="C107" s="2">
        <v>2.22499e+94</v>
      </c>
      <c r="D107" s="2">
        <v>2.22499e+94</v>
      </c>
      <c r="E107">
        <v>0.128166</v>
      </c>
      <c r="F107" s="2">
        <v>2.22499e+94</v>
      </c>
      <c r="G107" s="1">
        <f t="shared" si="3"/>
        <v>0</v>
      </c>
      <c r="H107" s="1">
        <f t="shared" si="4"/>
        <v>1</v>
      </c>
      <c r="I107" s="1">
        <f t="shared" si="5"/>
        <v>1</v>
      </c>
    </row>
    <row r="108" spans="1:9">
      <c r="A108" t="s">
        <v>232</v>
      </c>
      <c r="B108" s="2">
        <v>3.10827e+85</v>
      </c>
      <c r="C108" s="2">
        <v>3.10827e+85</v>
      </c>
      <c r="D108" s="2">
        <v>3.10827e+85</v>
      </c>
      <c r="E108">
        <v>0.145048</v>
      </c>
      <c r="F108" s="2">
        <v>3.10827e+85</v>
      </c>
      <c r="G108" s="1">
        <f t="shared" si="3"/>
        <v>0</v>
      </c>
      <c r="H108" s="1">
        <f t="shared" si="4"/>
        <v>1</v>
      </c>
      <c r="I108" s="1">
        <f t="shared" si="5"/>
        <v>1</v>
      </c>
    </row>
    <row r="109" spans="5:9">
      <c r="E109">
        <f t="shared" ref="E109:I109" si="6">AVERAGE(E2:E108)</f>
        <v>0.601199160747663</v>
      </c>
      <c r="G109">
        <f t="shared" si="6"/>
        <v>0</v>
      </c>
      <c r="H109">
        <f t="shared" si="6"/>
        <v>0.999999938488091</v>
      </c>
      <c r="I109">
        <f t="shared" si="6"/>
        <v>1.00000007239802</v>
      </c>
    </row>
    <row r="110" spans="5:9">
      <c r="E110">
        <f t="shared" ref="E110:I110" si="7">MAX(E2:E108)</f>
        <v>10.8473</v>
      </c>
      <c r="G110">
        <f t="shared" si="7"/>
        <v>0</v>
      </c>
      <c r="H110">
        <f t="shared" si="7"/>
        <v>1</v>
      </c>
      <c r="I110">
        <f t="shared" si="7"/>
        <v>1.00000178042071</v>
      </c>
    </row>
    <row r="111" spans="7:9">
      <c r="G111" s="1"/>
      <c r="H111" s="1"/>
      <c r="I111" s="1"/>
    </row>
    <row r="112" spans="7:9">
      <c r="G112" s="1"/>
      <c r="H112" s="1"/>
      <c r="I112" s="1"/>
    </row>
    <row r="113" spans="7:9">
      <c r="G113" s="1"/>
      <c r="H113" s="1"/>
      <c r="I113" s="1"/>
    </row>
    <row r="114" spans="7:9">
      <c r="G114" s="1"/>
      <c r="H114" s="1"/>
      <c r="I114" s="1"/>
    </row>
    <row r="115" spans="7:9">
      <c r="G115" s="1"/>
      <c r="H115" s="1"/>
      <c r="I115" s="1"/>
    </row>
    <row r="116" spans="7:9">
      <c r="G116" s="1"/>
      <c r="H116" s="1"/>
      <c r="I116" s="1"/>
    </row>
    <row r="117" spans="7:9">
      <c r="G117" s="1"/>
      <c r="H117" s="1"/>
      <c r="I117" s="1"/>
    </row>
    <row r="118" spans="7:9">
      <c r="G118" s="1"/>
      <c r="H118" s="1"/>
      <c r="I118" s="1"/>
    </row>
    <row r="119" spans="7:9">
      <c r="G119" s="1"/>
      <c r="H119" s="1"/>
      <c r="I119" s="1"/>
    </row>
    <row r="120" spans="7:9">
      <c r="G120" s="1"/>
      <c r="H120" s="1"/>
      <c r="I120" s="1"/>
    </row>
    <row r="121" spans="7:9">
      <c r="G121" s="1"/>
      <c r="H121" s="1"/>
      <c r="I121" s="1"/>
    </row>
  </sheetData>
  <pageMargins left="0.7875" right="0.7875" top="1.025" bottom="1.025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1"/>
  <sheetViews>
    <sheetView tabSelected="1" topLeftCell="A79" workbookViewId="0">
      <selection activeCell="E109" sqref="E109:E110"/>
    </sheetView>
  </sheetViews>
  <sheetFormatPr defaultColWidth="11.537037037037" defaultRowHeight="13.2"/>
  <cols>
    <col min="1" max="1" width="35.287037037037" customWidth="1"/>
  </cols>
  <sheetData>
    <row r="1" spans="2:9">
      <c r="B1" t="s">
        <v>1</v>
      </c>
      <c r="C1" t="s">
        <v>124</v>
      </c>
      <c r="D1" t="s">
        <v>125</v>
      </c>
      <c r="E1" t="s">
        <v>11</v>
      </c>
      <c r="F1" t="s">
        <v>1</v>
      </c>
      <c r="G1" s="1" t="s">
        <v>121</v>
      </c>
      <c r="H1" s="1" t="s">
        <v>122</v>
      </c>
      <c r="I1" s="1" t="s">
        <v>123</v>
      </c>
    </row>
    <row r="2" spans="1:9">
      <c r="A2" t="s">
        <v>126</v>
      </c>
      <c r="B2" s="2">
        <v>1.82688e+47</v>
      </c>
      <c r="C2" s="2">
        <v>1.73786e+47</v>
      </c>
      <c r="D2" s="2">
        <v>1.92045e+47</v>
      </c>
      <c r="E2">
        <v>0.0202335</v>
      </c>
      <c r="F2" s="2">
        <v>1.82688e+47</v>
      </c>
      <c r="G2" s="1">
        <f t="shared" ref="G2:G65" si="0">ABS(B2-F2)/F2</f>
        <v>0</v>
      </c>
      <c r="H2" s="1">
        <f t="shared" ref="H2:H65" si="1">C2/F2</f>
        <v>0.95127211420564</v>
      </c>
      <c r="I2" s="1">
        <f t="shared" ref="I2:I65" si="2">D2/F2</f>
        <v>1.05121847083552</v>
      </c>
    </row>
    <row r="3" spans="1:9">
      <c r="A3" t="s">
        <v>127</v>
      </c>
      <c r="B3" s="2">
        <v>1.91125e+104</v>
      </c>
      <c r="C3" s="2">
        <v>1.81813e+104</v>
      </c>
      <c r="D3" s="2">
        <v>2.00914e+104</v>
      </c>
      <c r="E3">
        <v>0.488947</v>
      </c>
      <c r="F3" s="2">
        <v>1.91125e+104</v>
      </c>
      <c r="G3" s="1">
        <f t="shared" si="0"/>
        <v>0</v>
      </c>
      <c r="H3" s="1">
        <f t="shared" si="1"/>
        <v>0.951277959450621</v>
      </c>
      <c r="I3" s="1">
        <f t="shared" si="2"/>
        <v>1.05121778940484</v>
      </c>
    </row>
    <row r="4" spans="1:9">
      <c r="A4" t="s">
        <v>128</v>
      </c>
      <c r="B4" s="2">
        <v>9.55624e+103</v>
      </c>
      <c r="C4" s="2">
        <v>9.09063e+103</v>
      </c>
      <c r="D4" s="2">
        <v>1.00457e+104</v>
      </c>
      <c r="E4">
        <v>0.383407</v>
      </c>
      <c r="F4" s="2">
        <v>9.55624e+103</v>
      </c>
      <c r="G4" s="1">
        <f t="shared" si="0"/>
        <v>0</v>
      </c>
      <c r="H4" s="1">
        <f t="shared" si="1"/>
        <v>0.951276862029417</v>
      </c>
      <c r="I4" s="1">
        <f t="shared" si="2"/>
        <v>1.05121888943769</v>
      </c>
    </row>
    <row r="5" spans="1:9">
      <c r="A5" t="s">
        <v>129</v>
      </c>
      <c r="B5" s="2">
        <v>3.10827e+85</v>
      </c>
      <c r="C5" s="2">
        <v>2.95682e+85</v>
      </c>
      <c r="D5" s="2">
        <v>3.26747e+85</v>
      </c>
      <c r="E5">
        <v>0.168258</v>
      </c>
      <c r="F5" s="2">
        <v>3.10827e+85</v>
      </c>
      <c r="G5" s="1">
        <f t="shared" si="0"/>
        <v>0</v>
      </c>
      <c r="H5" s="1">
        <f t="shared" si="1"/>
        <v>0.951275146624971</v>
      </c>
      <c r="I5" s="1">
        <f t="shared" si="2"/>
        <v>1.05121820176497</v>
      </c>
    </row>
    <row r="6" spans="1:9">
      <c r="A6" t="s">
        <v>130</v>
      </c>
      <c r="B6" s="2">
        <v>1.91125e+104</v>
      </c>
      <c r="C6" s="2">
        <v>1.81813e+104</v>
      </c>
      <c r="D6" s="2">
        <v>2.00914e+104</v>
      </c>
      <c r="E6">
        <v>0.536965</v>
      </c>
      <c r="F6" s="2">
        <v>1.91125e+104</v>
      </c>
      <c r="G6" s="1">
        <f t="shared" si="0"/>
        <v>0</v>
      </c>
      <c r="H6" s="1">
        <f t="shared" si="1"/>
        <v>0.951277959450621</v>
      </c>
      <c r="I6" s="1">
        <f t="shared" si="2"/>
        <v>1.05121778940484</v>
      </c>
    </row>
    <row r="7" spans="1:9">
      <c r="A7" t="s">
        <v>131</v>
      </c>
      <c r="B7" s="2">
        <v>9.55624e+103</v>
      </c>
      <c r="C7" s="2">
        <v>9.09063e+103</v>
      </c>
      <c r="D7" s="2">
        <v>1.00457e+104</v>
      </c>
      <c r="E7">
        <v>0.537435</v>
      </c>
      <c r="F7" s="2">
        <v>9.55624e+103</v>
      </c>
      <c r="G7" s="1">
        <f t="shared" si="0"/>
        <v>0</v>
      </c>
      <c r="H7" s="1">
        <f t="shared" si="1"/>
        <v>0.951276862029417</v>
      </c>
      <c r="I7" s="1">
        <f t="shared" si="2"/>
        <v>1.05121888943769</v>
      </c>
    </row>
    <row r="8" spans="1:9">
      <c r="A8" t="s">
        <v>132</v>
      </c>
      <c r="B8" s="2">
        <v>8.50706e+37</v>
      </c>
      <c r="C8" s="2">
        <v>8.09256e+37</v>
      </c>
      <c r="D8" s="2">
        <v>8.94278e+37</v>
      </c>
      <c r="E8">
        <v>0.0224723</v>
      </c>
      <c r="F8" s="2">
        <v>8.50706e+37</v>
      </c>
      <c r="G8" s="1">
        <f t="shared" si="0"/>
        <v>0</v>
      </c>
      <c r="H8" s="1">
        <f t="shared" si="1"/>
        <v>0.95127576389493</v>
      </c>
      <c r="I8" s="1">
        <f t="shared" si="2"/>
        <v>1.05121863487503</v>
      </c>
    </row>
    <row r="9" spans="1:9">
      <c r="A9" t="s">
        <v>133</v>
      </c>
      <c r="B9" s="2">
        <v>8.50706e+37</v>
      </c>
      <c r="C9" s="2">
        <v>8.09256e+37</v>
      </c>
      <c r="D9" s="2">
        <v>8.94279e+37</v>
      </c>
      <c r="E9">
        <v>0.0286558</v>
      </c>
      <c r="F9" s="2">
        <v>8.50706e+37</v>
      </c>
      <c r="G9" s="1">
        <f t="shared" si="0"/>
        <v>0</v>
      </c>
      <c r="H9" s="1">
        <f t="shared" si="1"/>
        <v>0.95127576389493</v>
      </c>
      <c r="I9" s="1">
        <f t="shared" si="2"/>
        <v>1.05121981036927</v>
      </c>
    </row>
    <row r="10" spans="1:9">
      <c r="A10" t="s">
        <v>134</v>
      </c>
      <c r="B10" s="2">
        <v>3.96141e+28</v>
      </c>
      <c r="C10" s="2">
        <v>3.76839e+28</v>
      </c>
      <c r="D10" s="2">
        <v>4.16431e+28</v>
      </c>
      <c r="E10">
        <v>0.0205387</v>
      </c>
      <c r="F10" s="2">
        <v>3.96141e+28</v>
      </c>
      <c r="G10" s="1">
        <f t="shared" si="0"/>
        <v>0</v>
      </c>
      <c r="H10" s="1">
        <f t="shared" si="1"/>
        <v>0.951274924837368</v>
      </c>
      <c r="I10" s="1">
        <f t="shared" si="2"/>
        <v>1.05121913662055</v>
      </c>
    </row>
    <row r="11" spans="1:9">
      <c r="A11" t="s">
        <v>135</v>
      </c>
      <c r="B11" s="2">
        <v>2147480000</v>
      </c>
      <c r="C11" s="2">
        <v>2147480000</v>
      </c>
      <c r="D11" s="2">
        <v>2147480000</v>
      </c>
      <c r="E11">
        <v>0.0135588</v>
      </c>
      <c r="F11" s="2">
        <v>2147480000</v>
      </c>
      <c r="G11" s="1">
        <f t="shared" si="0"/>
        <v>0</v>
      </c>
      <c r="H11" s="1">
        <f t="shared" si="1"/>
        <v>1</v>
      </c>
      <c r="I11" s="1">
        <f t="shared" si="2"/>
        <v>1</v>
      </c>
    </row>
    <row r="12" spans="1:9">
      <c r="A12" t="s">
        <v>136</v>
      </c>
      <c r="B12" s="2">
        <v>1.12333e+66</v>
      </c>
      <c r="C12" s="2">
        <v>1.0686e+66</v>
      </c>
      <c r="D12" s="2">
        <v>1.18087e+66</v>
      </c>
      <c r="E12">
        <v>0.0222631</v>
      </c>
      <c r="F12" s="2">
        <v>1.12333e+66</v>
      </c>
      <c r="G12" s="1">
        <f t="shared" si="0"/>
        <v>0</v>
      </c>
      <c r="H12" s="1">
        <f t="shared" si="1"/>
        <v>0.95127878717741</v>
      </c>
      <c r="I12" s="1">
        <f t="shared" si="2"/>
        <v>1.05122270392494</v>
      </c>
    </row>
    <row r="13" spans="1:9">
      <c r="A13" t="s">
        <v>137</v>
      </c>
      <c r="B13" s="2">
        <v>5.61665e+65</v>
      </c>
      <c r="C13" s="2">
        <v>5.34299e+65</v>
      </c>
      <c r="D13" s="2">
        <v>5.90434e+65</v>
      </c>
      <c r="E13">
        <v>0.0246738</v>
      </c>
      <c r="F13" s="2">
        <v>5.61665e+65</v>
      </c>
      <c r="G13" s="1">
        <f t="shared" si="0"/>
        <v>0</v>
      </c>
      <c r="H13" s="1">
        <f t="shared" si="1"/>
        <v>0.951277006756697</v>
      </c>
      <c r="I13" s="1">
        <f t="shared" si="2"/>
        <v>1.05122092350422</v>
      </c>
    </row>
    <row r="14" spans="1:9">
      <c r="A14" t="s">
        <v>138</v>
      </c>
      <c r="B14" s="2">
        <v>8.50706e+37</v>
      </c>
      <c r="C14" s="2">
        <v>8.09256e+37</v>
      </c>
      <c r="D14" s="2">
        <v>8.94279e+37</v>
      </c>
      <c r="E14">
        <v>0.0192165</v>
      </c>
      <c r="F14" s="2">
        <v>8.50706e+37</v>
      </c>
      <c r="G14" s="1">
        <f t="shared" si="0"/>
        <v>0</v>
      </c>
      <c r="H14" s="1">
        <f t="shared" si="1"/>
        <v>0.95127576389493</v>
      </c>
      <c r="I14" s="1">
        <f t="shared" si="2"/>
        <v>1.05121981036927</v>
      </c>
    </row>
    <row r="15" spans="1:9">
      <c r="A15" t="s">
        <v>139</v>
      </c>
      <c r="B15" s="2">
        <v>5.23092e+56</v>
      </c>
      <c r="C15" s="2">
        <v>4.97605e+56</v>
      </c>
      <c r="D15" s="2">
        <v>5.49884e+56</v>
      </c>
      <c r="E15">
        <v>0.0217199</v>
      </c>
      <c r="F15" s="2">
        <v>5.23092e+56</v>
      </c>
      <c r="G15" s="1">
        <f t="shared" si="0"/>
        <v>0</v>
      </c>
      <c r="H15" s="1">
        <f t="shared" si="1"/>
        <v>0.951276257331406</v>
      </c>
      <c r="I15" s="1">
        <f t="shared" si="2"/>
        <v>1.05121852370138</v>
      </c>
    </row>
    <row r="16" spans="1:9">
      <c r="A16" t="s">
        <v>140</v>
      </c>
      <c r="B16" s="2">
        <v>2.61546e+56</v>
      </c>
      <c r="C16" s="2">
        <v>2.48802e+56</v>
      </c>
      <c r="D16" s="2">
        <v>2.74942e+56</v>
      </c>
      <c r="E16">
        <v>0.0207933</v>
      </c>
      <c r="F16" s="2">
        <v>2.61546e+56</v>
      </c>
      <c r="G16" s="1">
        <f t="shared" si="0"/>
        <v>0</v>
      </c>
      <c r="H16" s="1">
        <f t="shared" si="1"/>
        <v>0.951274345621803</v>
      </c>
      <c r="I16" s="1">
        <f t="shared" si="2"/>
        <v>1.05121852370138</v>
      </c>
    </row>
    <row r="17" spans="1:9">
      <c r="A17" t="s">
        <v>141</v>
      </c>
      <c r="B17" s="2">
        <v>3.65375e+47</v>
      </c>
      <c r="C17" s="2">
        <v>3.47573e+47</v>
      </c>
      <c r="D17" s="2">
        <v>3.8409e+47</v>
      </c>
      <c r="E17">
        <v>0.0238632</v>
      </c>
      <c r="F17" s="2">
        <v>3.65375e+47</v>
      </c>
      <c r="G17" s="1">
        <f t="shared" si="0"/>
        <v>0</v>
      </c>
      <c r="H17" s="1">
        <f t="shared" si="1"/>
        <v>0.95127745466986</v>
      </c>
      <c r="I17" s="1">
        <f t="shared" si="2"/>
        <v>1.05122134793021</v>
      </c>
    </row>
    <row r="18" spans="1:9">
      <c r="A18" t="s">
        <v>142</v>
      </c>
      <c r="B18" s="2">
        <v>7.84638e+56</v>
      </c>
      <c r="C18" s="2">
        <v>7.46407e+56</v>
      </c>
      <c r="D18" s="2">
        <v>8.24827e+56</v>
      </c>
      <c r="E18">
        <v>0.0264669</v>
      </c>
      <c r="F18" s="2">
        <v>7.84638e+56</v>
      </c>
      <c r="G18" s="1">
        <f t="shared" si="0"/>
        <v>0</v>
      </c>
      <c r="H18" s="1">
        <f t="shared" si="1"/>
        <v>0.951275620094872</v>
      </c>
      <c r="I18" s="1">
        <f t="shared" si="2"/>
        <v>1.05121979817444</v>
      </c>
    </row>
    <row r="19" spans="1:9">
      <c r="A19" t="s">
        <v>143</v>
      </c>
      <c r="B19" s="2">
        <v>4.82467e+75</v>
      </c>
      <c r="C19" s="2">
        <v>4.58959e+75</v>
      </c>
      <c r="D19" s="2">
        <v>5.07179e+75</v>
      </c>
      <c r="E19">
        <v>0.0692727</v>
      </c>
      <c r="F19" s="2">
        <v>4.82467e+75</v>
      </c>
      <c r="G19" s="1">
        <f t="shared" si="0"/>
        <v>0</v>
      </c>
      <c r="H19" s="1">
        <f t="shared" si="1"/>
        <v>0.951275424018637</v>
      </c>
      <c r="I19" s="1">
        <f t="shared" si="2"/>
        <v>1.05122008344612</v>
      </c>
    </row>
    <row r="20" spans="1:9">
      <c r="A20" t="s">
        <v>144</v>
      </c>
      <c r="B20" s="2">
        <v>2.41233e+75</v>
      </c>
      <c r="C20" s="2">
        <v>2.2948e+75</v>
      </c>
      <c r="D20" s="2">
        <v>2.53589e+75</v>
      </c>
      <c r="E20">
        <v>0.0378718</v>
      </c>
      <c r="F20" s="2">
        <v>2.41233e+75</v>
      </c>
      <c r="G20" s="1">
        <f t="shared" si="0"/>
        <v>0</v>
      </c>
      <c r="H20" s="1">
        <f t="shared" si="1"/>
        <v>0.951279468397773</v>
      </c>
      <c r="I20" s="1">
        <f t="shared" si="2"/>
        <v>1.05122018960922</v>
      </c>
    </row>
    <row r="21" spans="1:9">
      <c r="A21" t="s">
        <v>145</v>
      </c>
      <c r="B21" s="2">
        <v>2147480000</v>
      </c>
      <c r="C21" s="2">
        <v>2147480000</v>
      </c>
      <c r="D21" s="2">
        <v>2147480000</v>
      </c>
      <c r="E21">
        <v>0.0141493</v>
      </c>
      <c r="F21" s="2">
        <v>2147480000</v>
      </c>
      <c r="G21" s="1">
        <f t="shared" si="0"/>
        <v>0</v>
      </c>
      <c r="H21" s="1">
        <f t="shared" si="1"/>
        <v>1</v>
      </c>
      <c r="I21" s="1">
        <f t="shared" si="2"/>
        <v>1</v>
      </c>
    </row>
    <row r="22" spans="1:9">
      <c r="A22" t="s">
        <v>146</v>
      </c>
      <c r="B22" s="2">
        <v>3.65375e+47</v>
      </c>
      <c r="C22" s="2">
        <v>3.47573e+47</v>
      </c>
      <c r="D22" s="2">
        <v>3.8409e+47</v>
      </c>
      <c r="E22">
        <v>0.0239149</v>
      </c>
      <c r="F22" s="2">
        <v>3.65375e+47</v>
      </c>
      <c r="G22" s="1">
        <f t="shared" si="0"/>
        <v>0</v>
      </c>
      <c r="H22" s="1">
        <f t="shared" si="1"/>
        <v>0.95127745466986</v>
      </c>
      <c r="I22" s="1">
        <f t="shared" si="2"/>
        <v>1.05122134793021</v>
      </c>
    </row>
    <row r="23" spans="1:9">
      <c r="A23" t="s">
        <v>147</v>
      </c>
      <c r="B23" s="2">
        <v>2.24666e+66</v>
      </c>
      <c r="C23" s="2">
        <v>2.1372e+66</v>
      </c>
      <c r="D23" s="2">
        <v>2.36174e+66</v>
      </c>
      <c r="E23">
        <v>0.0347084</v>
      </c>
      <c r="F23" s="2">
        <v>2.24666e+66</v>
      </c>
      <c r="G23" s="1">
        <f t="shared" si="0"/>
        <v>0</v>
      </c>
      <c r="H23" s="1">
        <f t="shared" si="1"/>
        <v>0.95127878717741</v>
      </c>
      <c r="I23" s="1">
        <f t="shared" si="2"/>
        <v>1.05122270392494</v>
      </c>
    </row>
    <row r="24" spans="1:9">
      <c r="A24" t="s">
        <v>148</v>
      </c>
      <c r="B24" s="2">
        <v>1.12333e+66</v>
      </c>
      <c r="C24" s="2">
        <v>1.0686e+66</v>
      </c>
      <c r="D24" s="2">
        <v>1.18087e+66</v>
      </c>
      <c r="E24">
        <v>0.0321266</v>
      </c>
      <c r="F24" s="2">
        <v>1.12333e+66</v>
      </c>
      <c r="G24" s="1">
        <f t="shared" si="0"/>
        <v>0</v>
      </c>
      <c r="H24" s="1">
        <f t="shared" si="1"/>
        <v>0.95127878717741</v>
      </c>
      <c r="I24" s="1">
        <f t="shared" si="2"/>
        <v>1.05122270392494</v>
      </c>
    </row>
    <row r="25" spans="1:9">
      <c r="A25" t="s">
        <v>149</v>
      </c>
      <c r="B25" s="2">
        <v>8.50706e+37</v>
      </c>
      <c r="C25" s="2">
        <v>8.09256e+37</v>
      </c>
      <c r="D25" s="2">
        <v>8.94279e+37</v>
      </c>
      <c r="E25">
        <v>0.0206253</v>
      </c>
      <c r="F25" s="2">
        <v>8.50706e+37</v>
      </c>
      <c r="G25" s="1">
        <f t="shared" si="0"/>
        <v>0</v>
      </c>
      <c r="H25" s="1">
        <f t="shared" si="1"/>
        <v>0.95127576389493</v>
      </c>
      <c r="I25" s="1">
        <f t="shared" si="2"/>
        <v>1.05121981036927</v>
      </c>
    </row>
    <row r="26" spans="1:9">
      <c r="A26" t="s">
        <v>150</v>
      </c>
      <c r="B26" s="2">
        <v>5.23092e+56</v>
      </c>
      <c r="C26" s="2">
        <v>4.97605e+56</v>
      </c>
      <c r="D26" s="2">
        <v>5.49884e+56</v>
      </c>
      <c r="E26">
        <v>0.021762</v>
      </c>
      <c r="F26" s="2">
        <v>5.23092e+56</v>
      </c>
      <c r="G26" s="1">
        <f t="shared" si="0"/>
        <v>0</v>
      </c>
      <c r="H26" s="1">
        <f t="shared" si="1"/>
        <v>0.951276257331406</v>
      </c>
      <c r="I26" s="1">
        <f t="shared" si="2"/>
        <v>1.05121852370138</v>
      </c>
    </row>
    <row r="27" spans="1:9">
      <c r="A27" t="s">
        <v>151</v>
      </c>
      <c r="B27" s="2">
        <v>2.61546e+56</v>
      </c>
      <c r="C27" s="2">
        <v>2.48802e+56</v>
      </c>
      <c r="D27" s="2">
        <v>2.74942e+56</v>
      </c>
      <c r="E27">
        <v>0.0228264</v>
      </c>
      <c r="F27" s="2">
        <v>2.61546e+56</v>
      </c>
      <c r="G27" s="1">
        <f t="shared" si="0"/>
        <v>0</v>
      </c>
      <c r="H27" s="1">
        <f t="shared" si="1"/>
        <v>0.951274345621803</v>
      </c>
      <c r="I27" s="1">
        <f t="shared" si="2"/>
        <v>1.05121852370138</v>
      </c>
    </row>
    <row r="28" spans="1:9">
      <c r="A28" t="s">
        <v>152</v>
      </c>
      <c r="B28" s="2">
        <v>8.50706e+37</v>
      </c>
      <c r="C28" s="2">
        <v>8.09256e+37</v>
      </c>
      <c r="D28" s="2">
        <v>8.94279e+37</v>
      </c>
      <c r="E28">
        <v>0.0180118</v>
      </c>
      <c r="F28" s="2">
        <v>8.50706e+37</v>
      </c>
      <c r="G28" s="1">
        <f t="shared" si="0"/>
        <v>0</v>
      </c>
      <c r="H28" s="1">
        <f t="shared" si="1"/>
        <v>0.95127576389493</v>
      </c>
      <c r="I28" s="1">
        <f t="shared" si="2"/>
        <v>1.05121981036927</v>
      </c>
    </row>
    <row r="29" spans="1:9">
      <c r="A29" t="s">
        <v>153</v>
      </c>
      <c r="B29" s="2">
        <v>1.82688e+47</v>
      </c>
      <c r="C29" s="2">
        <v>1.73786e+47</v>
      </c>
      <c r="D29" s="2">
        <v>1.92045e+47</v>
      </c>
      <c r="E29">
        <v>0.0207685</v>
      </c>
      <c r="F29" s="2">
        <v>1.82688e+47</v>
      </c>
      <c r="G29" s="1">
        <f t="shared" si="0"/>
        <v>0</v>
      </c>
      <c r="H29" s="1">
        <f t="shared" si="1"/>
        <v>0.95127211420564</v>
      </c>
      <c r="I29" s="1">
        <f t="shared" si="2"/>
        <v>1.05121847083552</v>
      </c>
    </row>
    <row r="30" spans="1:9">
      <c r="A30" t="s">
        <v>154</v>
      </c>
      <c r="B30" s="2">
        <v>1.12333e+66</v>
      </c>
      <c r="C30" s="2">
        <v>1.0686e+66</v>
      </c>
      <c r="D30" s="2">
        <v>1.18087e+66</v>
      </c>
      <c r="E30">
        <v>0.0222789</v>
      </c>
      <c r="F30" s="2">
        <v>1.12333e+66</v>
      </c>
      <c r="G30" s="1">
        <f t="shared" si="0"/>
        <v>0</v>
      </c>
      <c r="H30" s="1">
        <f t="shared" si="1"/>
        <v>0.95127878717741</v>
      </c>
      <c r="I30" s="1">
        <f t="shared" si="2"/>
        <v>1.05122270392494</v>
      </c>
    </row>
    <row r="31" spans="1:9">
      <c r="A31" t="s">
        <v>155</v>
      </c>
      <c r="B31" s="2">
        <v>5.61665e+65</v>
      </c>
      <c r="C31" s="2">
        <v>5.34299e+65</v>
      </c>
      <c r="D31" s="2">
        <v>5.90434e+65</v>
      </c>
      <c r="E31">
        <v>0.0227883</v>
      </c>
      <c r="F31" s="2">
        <v>5.61665e+65</v>
      </c>
      <c r="G31" s="1">
        <f t="shared" si="0"/>
        <v>0</v>
      </c>
      <c r="H31" s="1">
        <f t="shared" si="1"/>
        <v>0.951277006756697</v>
      </c>
      <c r="I31" s="1">
        <f t="shared" si="2"/>
        <v>1.05122092350422</v>
      </c>
    </row>
    <row r="32" spans="1:9">
      <c r="A32" t="s">
        <v>156</v>
      </c>
      <c r="B32">
        <v>1</v>
      </c>
      <c r="C32">
        <v>1</v>
      </c>
      <c r="D32">
        <v>1</v>
      </c>
      <c r="E32">
        <v>0.0123807</v>
      </c>
      <c r="F32">
        <v>1</v>
      </c>
      <c r="G32" s="1">
        <f t="shared" si="0"/>
        <v>0</v>
      </c>
      <c r="H32" s="1">
        <f t="shared" si="1"/>
        <v>1</v>
      </c>
      <c r="I32" s="1">
        <f t="shared" si="2"/>
        <v>1</v>
      </c>
    </row>
    <row r="33" spans="1:9">
      <c r="A33" t="s">
        <v>157</v>
      </c>
      <c r="B33" s="2">
        <v>3.65375e+47</v>
      </c>
      <c r="C33" s="2">
        <v>3.47573e+47</v>
      </c>
      <c r="D33" s="2">
        <v>3.8409e+47</v>
      </c>
      <c r="E33">
        <v>0.0251136</v>
      </c>
      <c r="F33" s="2">
        <v>3.65375e+47</v>
      </c>
      <c r="G33" s="1">
        <f t="shared" si="0"/>
        <v>0</v>
      </c>
      <c r="H33" s="1">
        <f t="shared" si="1"/>
        <v>0.95127745466986</v>
      </c>
      <c r="I33" s="1">
        <f t="shared" si="2"/>
        <v>1.05122134793021</v>
      </c>
    </row>
    <row r="34" spans="1:9">
      <c r="A34" t="s">
        <v>158</v>
      </c>
      <c r="B34" s="2">
        <v>2.24666e+66</v>
      </c>
      <c r="C34" s="2">
        <v>2.1372e+66</v>
      </c>
      <c r="D34" s="2">
        <v>2.36173e+66</v>
      </c>
      <c r="E34">
        <v>0.0315785</v>
      </c>
      <c r="F34" s="2">
        <v>2.24666e+66</v>
      </c>
      <c r="G34" s="1">
        <f t="shared" si="0"/>
        <v>0</v>
      </c>
      <c r="H34" s="1">
        <f t="shared" si="1"/>
        <v>0.95127878717741</v>
      </c>
      <c r="I34" s="1">
        <f t="shared" si="2"/>
        <v>1.05121825287315</v>
      </c>
    </row>
    <row r="35" spans="1:9">
      <c r="A35" t="s">
        <v>159</v>
      </c>
      <c r="B35" s="2">
        <v>1.12333e+66</v>
      </c>
      <c r="C35" s="2">
        <v>1.0686e+66</v>
      </c>
      <c r="D35" s="2">
        <v>1.18087e+66</v>
      </c>
      <c r="E35">
        <v>0.0277406</v>
      </c>
      <c r="F35" s="2">
        <v>1.12333e+66</v>
      </c>
      <c r="G35" s="1">
        <f t="shared" si="0"/>
        <v>0</v>
      </c>
      <c r="H35" s="1">
        <f t="shared" si="1"/>
        <v>0.95127878717741</v>
      </c>
      <c r="I35" s="1">
        <f t="shared" si="2"/>
        <v>1.05122270392494</v>
      </c>
    </row>
    <row r="36" spans="1:9">
      <c r="A36" t="s">
        <v>160</v>
      </c>
      <c r="B36" s="2">
        <v>3.65375e+47</v>
      </c>
      <c r="C36" s="2">
        <v>3.47573e+47</v>
      </c>
      <c r="D36" s="2">
        <v>3.8409e+47</v>
      </c>
      <c r="E36">
        <v>0.0257194</v>
      </c>
      <c r="F36" s="2">
        <v>3.65375e+47</v>
      </c>
      <c r="G36" s="1">
        <f t="shared" si="0"/>
        <v>0</v>
      </c>
      <c r="H36" s="1">
        <f t="shared" si="1"/>
        <v>0.95127745466986</v>
      </c>
      <c r="I36" s="1">
        <f t="shared" si="2"/>
        <v>1.05122134793021</v>
      </c>
    </row>
    <row r="37" spans="1:9">
      <c r="A37" t="s">
        <v>161</v>
      </c>
      <c r="B37" s="2">
        <v>7.84638e+56</v>
      </c>
      <c r="C37" s="2">
        <v>7.46407e+56</v>
      </c>
      <c r="D37" s="2">
        <v>8.24827e+56</v>
      </c>
      <c r="E37">
        <v>0.0295017</v>
      </c>
      <c r="F37" s="2">
        <v>7.84638e+56</v>
      </c>
      <c r="G37" s="1">
        <f t="shared" si="0"/>
        <v>0</v>
      </c>
      <c r="H37" s="1">
        <f t="shared" si="1"/>
        <v>0.951275620094872</v>
      </c>
      <c r="I37" s="1">
        <f t="shared" si="2"/>
        <v>1.05121979817444</v>
      </c>
    </row>
    <row r="38" spans="1:9">
      <c r="A38" t="s">
        <v>162</v>
      </c>
      <c r="B38" s="2">
        <v>4.82467e+75</v>
      </c>
      <c r="C38" s="2">
        <v>4.58959e+75</v>
      </c>
      <c r="D38" s="2">
        <v>5.07179e+75</v>
      </c>
      <c r="E38">
        <v>0.0424553</v>
      </c>
      <c r="F38" s="2">
        <v>4.82467e+75</v>
      </c>
      <c r="G38" s="1">
        <f t="shared" si="0"/>
        <v>0</v>
      </c>
      <c r="H38" s="1">
        <f t="shared" si="1"/>
        <v>0.951275424018637</v>
      </c>
      <c r="I38" s="1">
        <f t="shared" si="2"/>
        <v>1.05122008344612</v>
      </c>
    </row>
    <row r="39" spans="1:9">
      <c r="A39" t="s">
        <v>163</v>
      </c>
      <c r="B39" s="2">
        <v>2.41234e+75</v>
      </c>
      <c r="C39" s="2">
        <v>2.2948e+75</v>
      </c>
      <c r="D39" s="2">
        <v>2.53589e+75</v>
      </c>
      <c r="E39">
        <v>0.0448675</v>
      </c>
      <c r="F39" s="2">
        <v>2.41234e+75</v>
      </c>
      <c r="G39" s="1">
        <f t="shared" si="0"/>
        <v>0</v>
      </c>
      <c r="H39" s="1">
        <f t="shared" si="1"/>
        <v>0.951275525008912</v>
      </c>
      <c r="I39" s="1">
        <f t="shared" si="2"/>
        <v>1.05121583193082</v>
      </c>
    </row>
    <row r="40" spans="1:9">
      <c r="A40" t="s">
        <v>164</v>
      </c>
      <c r="B40" s="2">
        <v>4294970000</v>
      </c>
      <c r="C40" s="2">
        <v>4085700000</v>
      </c>
      <c r="D40" s="2">
        <v>4514950000</v>
      </c>
      <c r="E40">
        <v>0.0232789</v>
      </c>
      <c r="F40" s="2">
        <v>4294970000</v>
      </c>
      <c r="G40" s="1">
        <f t="shared" si="0"/>
        <v>0</v>
      </c>
      <c r="H40" s="1">
        <f t="shared" si="1"/>
        <v>0.951275561878197</v>
      </c>
      <c r="I40" s="1">
        <f t="shared" si="2"/>
        <v>1.05121805274542</v>
      </c>
    </row>
    <row r="41" spans="1:9">
      <c r="A41" t="s">
        <v>165</v>
      </c>
      <c r="B41" s="2">
        <v>7.92282e+28</v>
      </c>
      <c r="C41" s="2">
        <v>7.53679e+28</v>
      </c>
      <c r="D41" s="2">
        <v>8.32862e+28</v>
      </c>
      <c r="E41">
        <v>0.0581202</v>
      </c>
      <c r="F41" s="2">
        <v>7.92282e+28</v>
      </c>
      <c r="G41" s="1">
        <f t="shared" si="0"/>
        <v>0</v>
      </c>
      <c r="H41" s="1">
        <f t="shared" si="1"/>
        <v>0.95127618701422</v>
      </c>
      <c r="I41" s="1">
        <f t="shared" si="2"/>
        <v>1.05121913662055</v>
      </c>
    </row>
    <row r="42" spans="1:9">
      <c r="A42" t="s">
        <v>166</v>
      </c>
      <c r="B42" s="2">
        <v>1.84467e+19</v>
      </c>
      <c r="C42" s="2">
        <v>1.75479e+19</v>
      </c>
      <c r="D42" s="2">
        <v>1.93916e+19</v>
      </c>
      <c r="E42">
        <v>0.0359394</v>
      </c>
      <c r="F42" s="2">
        <v>1.84467e+19</v>
      </c>
      <c r="G42" s="1">
        <f t="shared" si="0"/>
        <v>0</v>
      </c>
      <c r="H42" s="1">
        <f t="shared" si="1"/>
        <v>0.951275837954756</v>
      </c>
      <c r="I42" s="1">
        <f t="shared" si="2"/>
        <v>1.05122325402375</v>
      </c>
    </row>
    <row r="43" spans="1:9">
      <c r="A43" t="s">
        <v>167</v>
      </c>
      <c r="B43" s="2">
        <v>4294970000</v>
      </c>
      <c r="C43" s="2">
        <v>4294970000</v>
      </c>
      <c r="D43" s="2">
        <v>4294970000</v>
      </c>
      <c r="E43">
        <v>0.0103067</v>
      </c>
      <c r="F43" s="2">
        <v>4294970000</v>
      </c>
      <c r="G43" s="1">
        <f t="shared" si="0"/>
        <v>0</v>
      </c>
      <c r="H43" s="1">
        <f t="shared" si="1"/>
        <v>1</v>
      </c>
      <c r="I43" s="1">
        <f t="shared" si="2"/>
        <v>1</v>
      </c>
    </row>
    <row r="44" spans="1:9">
      <c r="A44" t="s">
        <v>168</v>
      </c>
      <c r="B44">
        <v>1</v>
      </c>
      <c r="C44">
        <v>1</v>
      </c>
      <c r="D44">
        <v>1</v>
      </c>
      <c r="E44">
        <v>0.0149084</v>
      </c>
      <c r="F44">
        <v>1</v>
      </c>
      <c r="G44" s="1">
        <f t="shared" si="0"/>
        <v>0</v>
      </c>
      <c r="H44" s="1">
        <f t="shared" si="1"/>
        <v>1</v>
      </c>
      <c r="I44" s="1">
        <f t="shared" si="2"/>
        <v>1</v>
      </c>
    </row>
    <row r="45" spans="1:9">
      <c r="A45" t="s">
        <v>169</v>
      </c>
      <c r="B45" s="2">
        <v>1.84467e+19</v>
      </c>
      <c r="C45" s="2">
        <v>1.75479e+19</v>
      </c>
      <c r="D45" s="2">
        <v>1.93916e+19</v>
      </c>
      <c r="E45">
        <v>0.0365379</v>
      </c>
      <c r="F45" s="2">
        <v>1.84467e+19</v>
      </c>
      <c r="G45" s="1">
        <f t="shared" si="0"/>
        <v>0</v>
      </c>
      <c r="H45" s="1">
        <f t="shared" si="1"/>
        <v>0.951275837954756</v>
      </c>
      <c r="I45" s="1">
        <f t="shared" si="2"/>
        <v>1.05122325402375</v>
      </c>
    </row>
    <row r="46" spans="1:9">
      <c r="A46" t="s">
        <v>170</v>
      </c>
      <c r="B46" s="2">
        <v>4294970000</v>
      </c>
      <c r="C46" s="2">
        <v>4085700000</v>
      </c>
      <c r="D46" s="2">
        <v>4514950000</v>
      </c>
      <c r="E46">
        <v>0.0446762</v>
      </c>
      <c r="F46" s="2">
        <v>4294970000</v>
      </c>
      <c r="G46" s="1">
        <f t="shared" si="0"/>
        <v>0</v>
      </c>
      <c r="H46" s="1">
        <f t="shared" si="1"/>
        <v>0.951275561878197</v>
      </c>
      <c r="I46" s="1">
        <f t="shared" si="2"/>
        <v>1.05121805274542</v>
      </c>
    </row>
    <row r="47" spans="1:9">
      <c r="A47" t="s">
        <v>171</v>
      </c>
      <c r="B47" s="2">
        <v>3.96141e+28</v>
      </c>
      <c r="C47" s="2">
        <v>3.76839e+28</v>
      </c>
      <c r="D47" s="2">
        <v>4.16431e+28</v>
      </c>
      <c r="E47">
        <v>0.03405</v>
      </c>
      <c r="F47" s="2">
        <v>3.96141e+28</v>
      </c>
      <c r="G47" s="1">
        <f t="shared" si="0"/>
        <v>0</v>
      </c>
      <c r="H47" s="1">
        <f t="shared" si="1"/>
        <v>0.951274924837368</v>
      </c>
      <c r="I47" s="1">
        <f t="shared" si="2"/>
        <v>1.05121913662055</v>
      </c>
    </row>
    <row r="48" spans="1:9">
      <c r="A48" t="s">
        <v>172</v>
      </c>
      <c r="B48" s="2">
        <v>7.30751e+47</v>
      </c>
      <c r="C48" s="2">
        <v>6.95146e+47</v>
      </c>
      <c r="D48" s="2">
        <v>7.68179e+47</v>
      </c>
      <c r="E48">
        <v>0.11605</v>
      </c>
      <c r="F48" s="2">
        <v>7.30751e+47</v>
      </c>
      <c r="G48" s="1">
        <f t="shared" si="0"/>
        <v>0</v>
      </c>
      <c r="H48" s="1">
        <f t="shared" si="1"/>
        <v>0.951276152889288</v>
      </c>
      <c r="I48" s="1">
        <f t="shared" si="2"/>
        <v>1.05121854092571</v>
      </c>
    </row>
    <row r="49" spans="1:9">
      <c r="A49" t="s">
        <v>173</v>
      </c>
      <c r="B49" s="2">
        <v>1.70141e+38</v>
      </c>
      <c r="C49" s="2">
        <v>1.61851e+38</v>
      </c>
      <c r="D49" s="2">
        <v>1.78856e+38</v>
      </c>
      <c r="E49">
        <v>0.0548316</v>
      </c>
      <c r="F49" s="2">
        <v>1.70141e+38</v>
      </c>
      <c r="G49" s="1">
        <f t="shared" si="0"/>
        <v>0</v>
      </c>
      <c r="H49" s="1">
        <f t="shared" si="1"/>
        <v>0.951275706619804</v>
      </c>
      <c r="I49" s="1">
        <f t="shared" si="2"/>
        <v>1.05122222156917</v>
      </c>
    </row>
    <row r="50" spans="1:9">
      <c r="A50" t="s">
        <v>174</v>
      </c>
      <c r="B50" s="2">
        <v>9.22337e+18</v>
      </c>
      <c r="C50" s="2">
        <v>8.77397e+18</v>
      </c>
      <c r="D50" s="2">
        <v>9.69579e+18</v>
      </c>
      <c r="E50">
        <v>0.0246573</v>
      </c>
      <c r="F50" s="2">
        <v>9.22337e+18</v>
      </c>
      <c r="G50" s="1">
        <f t="shared" si="0"/>
        <v>0</v>
      </c>
      <c r="H50" s="1">
        <f t="shared" si="1"/>
        <v>0.951275943608464</v>
      </c>
      <c r="I50" s="1">
        <f t="shared" si="2"/>
        <v>1.05121989034377</v>
      </c>
    </row>
    <row r="51" spans="1:9">
      <c r="A51" t="s">
        <v>175</v>
      </c>
      <c r="B51" s="2">
        <v>1.70141e+38</v>
      </c>
      <c r="C51" s="2">
        <v>1.61851e+38</v>
      </c>
      <c r="D51" s="2">
        <v>1.78856e+38</v>
      </c>
      <c r="E51">
        <v>0.0558056</v>
      </c>
      <c r="F51" s="2">
        <v>1.70141e+38</v>
      </c>
      <c r="G51" s="1">
        <f t="shared" si="0"/>
        <v>0</v>
      </c>
      <c r="H51" s="1">
        <f t="shared" si="1"/>
        <v>0.951275706619804</v>
      </c>
      <c r="I51" s="1">
        <f t="shared" si="2"/>
        <v>1.05122222156917</v>
      </c>
    </row>
    <row r="52" spans="1:9">
      <c r="A52" t="s">
        <v>176</v>
      </c>
      <c r="B52" s="2">
        <v>3.96141e+28</v>
      </c>
      <c r="C52" s="2">
        <v>3.76839e+28</v>
      </c>
      <c r="D52" s="2">
        <v>4.16431e+28</v>
      </c>
      <c r="E52">
        <v>0.0354957</v>
      </c>
      <c r="F52" s="2">
        <v>3.96141e+28</v>
      </c>
      <c r="G52" s="1">
        <f t="shared" si="0"/>
        <v>0</v>
      </c>
      <c r="H52" s="1">
        <f t="shared" si="1"/>
        <v>0.951274924837368</v>
      </c>
      <c r="I52" s="1">
        <f t="shared" si="2"/>
        <v>1.05121913662055</v>
      </c>
    </row>
    <row r="53" spans="1:9">
      <c r="A53" t="s">
        <v>177</v>
      </c>
      <c r="B53" s="2">
        <v>8.50706e+37</v>
      </c>
      <c r="C53" s="2">
        <v>8.09257e+37</v>
      </c>
      <c r="D53" s="2">
        <v>8.94279e+37</v>
      </c>
      <c r="E53">
        <v>0.0345612</v>
      </c>
      <c r="F53" s="2">
        <v>8.50706e+37</v>
      </c>
      <c r="G53" s="1">
        <f t="shared" si="0"/>
        <v>0</v>
      </c>
      <c r="H53" s="1">
        <f t="shared" si="1"/>
        <v>0.951276939389166</v>
      </c>
      <c r="I53" s="1">
        <f t="shared" si="2"/>
        <v>1.05121981036927</v>
      </c>
    </row>
    <row r="54" spans="1:9">
      <c r="A54" t="s">
        <v>178</v>
      </c>
      <c r="B54" s="2">
        <v>9.22337e+18</v>
      </c>
      <c r="C54" s="2">
        <v>8.77397e+18</v>
      </c>
      <c r="D54" s="2">
        <v>9.69579e+18</v>
      </c>
      <c r="E54">
        <v>0.0164365</v>
      </c>
      <c r="F54" s="2">
        <v>9.22337e+18</v>
      </c>
      <c r="G54" s="1">
        <f t="shared" si="0"/>
        <v>0</v>
      </c>
      <c r="H54" s="1">
        <f t="shared" si="1"/>
        <v>0.951275943608464</v>
      </c>
      <c r="I54" s="1">
        <f t="shared" si="2"/>
        <v>1.05121989034377</v>
      </c>
    </row>
    <row r="55" spans="1:9">
      <c r="A55" t="s">
        <v>179</v>
      </c>
      <c r="B55" s="2">
        <v>1.56928e+57</v>
      </c>
      <c r="C55" s="2">
        <v>1.49282e+57</v>
      </c>
      <c r="D55" s="2">
        <v>1.64965e+57</v>
      </c>
      <c r="E55">
        <v>0.123887</v>
      </c>
      <c r="F55" s="2">
        <v>1.56928e+57</v>
      </c>
      <c r="G55" s="1">
        <f t="shared" si="0"/>
        <v>0</v>
      </c>
      <c r="H55" s="1">
        <f t="shared" si="1"/>
        <v>0.951277018760196</v>
      </c>
      <c r="I55" s="1">
        <f t="shared" si="2"/>
        <v>1.05121456973899</v>
      </c>
    </row>
    <row r="56" spans="1:9">
      <c r="A56" t="s">
        <v>180</v>
      </c>
      <c r="B56" s="2">
        <v>3.65376e+47</v>
      </c>
      <c r="C56" s="2">
        <v>3.47573e+47</v>
      </c>
      <c r="D56" s="2">
        <v>3.8409e+47</v>
      </c>
      <c r="E56">
        <v>0.102867</v>
      </c>
      <c r="F56" s="2">
        <v>3.65376e+47</v>
      </c>
      <c r="G56" s="1">
        <f t="shared" si="0"/>
        <v>0</v>
      </c>
      <c r="H56" s="1">
        <f t="shared" si="1"/>
        <v>0.951274851112279</v>
      </c>
      <c r="I56" s="1">
        <f t="shared" si="2"/>
        <v>1.05121847083552</v>
      </c>
    </row>
    <row r="57" spans="1:9">
      <c r="A57" t="s">
        <v>181</v>
      </c>
      <c r="B57" s="2">
        <v>1.98071e+28</v>
      </c>
      <c r="C57" s="2">
        <v>1.8842e+28</v>
      </c>
      <c r="D57" s="2">
        <v>2.08216e+28</v>
      </c>
      <c r="E57">
        <v>0.0234459</v>
      </c>
      <c r="F57" s="2">
        <v>1.98071e+28</v>
      </c>
      <c r="G57" s="1">
        <f t="shared" si="0"/>
        <v>0</v>
      </c>
      <c r="H57" s="1">
        <f t="shared" si="1"/>
        <v>0.951275047836382</v>
      </c>
      <c r="I57" s="1">
        <f t="shared" si="2"/>
        <v>1.05121900732566</v>
      </c>
    </row>
    <row r="58" spans="1:9">
      <c r="A58" t="s">
        <v>182</v>
      </c>
      <c r="B58" s="2">
        <v>3.65376e+47</v>
      </c>
      <c r="C58" s="2">
        <v>3.47573e+47</v>
      </c>
      <c r="D58" s="2">
        <v>3.8409e+47</v>
      </c>
      <c r="E58">
        <v>0.0619112</v>
      </c>
      <c r="F58" s="2">
        <v>3.65376e+47</v>
      </c>
      <c r="G58" s="1">
        <f t="shared" si="0"/>
        <v>0</v>
      </c>
      <c r="H58" s="1">
        <f t="shared" si="1"/>
        <v>0.951274851112279</v>
      </c>
      <c r="I58" s="1">
        <f t="shared" si="2"/>
        <v>1.05121847083552</v>
      </c>
    </row>
    <row r="59" spans="1:9">
      <c r="A59" t="s">
        <v>183</v>
      </c>
      <c r="B59" s="2">
        <v>8.50706e+37</v>
      </c>
      <c r="C59" s="2">
        <v>8.09257e+37</v>
      </c>
      <c r="D59" s="2">
        <v>8.94279e+37</v>
      </c>
      <c r="E59">
        <v>0.0353714</v>
      </c>
      <c r="F59" s="2">
        <v>8.50706e+37</v>
      </c>
      <c r="G59" s="1">
        <f t="shared" si="0"/>
        <v>0</v>
      </c>
      <c r="H59" s="1">
        <f t="shared" si="1"/>
        <v>0.951276939389166</v>
      </c>
      <c r="I59" s="1">
        <f t="shared" si="2"/>
        <v>1.05121981036927</v>
      </c>
    </row>
    <row r="60" spans="1:9">
      <c r="A60" t="s">
        <v>184</v>
      </c>
      <c r="B60" s="2">
        <v>7.23701e+75</v>
      </c>
      <c r="C60" s="2">
        <v>6.88439e+75</v>
      </c>
      <c r="D60" s="2">
        <v>7.60768e+75</v>
      </c>
      <c r="E60">
        <v>0.0585255</v>
      </c>
      <c r="F60" s="2">
        <v>7.23701e+75</v>
      </c>
      <c r="G60" s="1">
        <f t="shared" si="0"/>
        <v>0</v>
      </c>
      <c r="H60" s="1">
        <f t="shared" si="1"/>
        <v>0.951275457682109</v>
      </c>
      <c r="I60" s="1">
        <f t="shared" si="2"/>
        <v>1.0512186662724</v>
      </c>
    </row>
    <row r="61" spans="1:9">
      <c r="A61" t="s">
        <v>185</v>
      </c>
      <c r="B61" s="2">
        <v>4.44997e+94</v>
      </c>
      <c r="C61" s="2">
        <v>4.23315e+94</v>
      </c>
      <c r="D61" s="2">
        <v>4.6779e+94</v>
      </c>
      <c r="E61">
        <v>0.115979</v>
      </c>
      <c r="F61" s="2">
        <v>4.44997e+94</v>
      </c>
      <c r="G61" s="1">
        <f t="shared" si="0"/>
        <v>0</v>
      </c>
      <c r="H61" s="1">
        <f t="shared" si="1"/>
        <v>0.95127607601849</v>
      </c>
      <c r="I61" s="1">
        <f t="shared" si="2"/>
        <v>1.05122057002631</v>
      </c>
    </row>
    <row r="62" spans="1:9">
      <c r="A62" t="s">
        <v>186</v>
      </c>
      <c r="B62" s="2">
        <v>2.22499e+94</v>
      </c>
      <c r="C62" s="2">
        <v>2.11658e+94</v>
      </c>
      <c r="D62" s="2">
        <v>2.33895e+94</v>
      </c>
      <c r="E62">
        <v>0.135802</v>
      </c>
      <c r="F62" s="2">
        <v>2.22499e+94</v>
      </c>
      <c r="G62" s="1">
        <f t="shared" si="0"/>
        <v>0</v>
      </c>
      <c r="H62" s="1">
        <f t="shared" si="1"/>
        <v>0.951276185510946</v>
      </c>
      <c r="I62" s="1">
        <f t="shared" si="2"/>
        <v>1.05121820772228</v>
      </c>
    </row>
    <row r="63" spans="1:9">
      <c r="A63" t="s">
        <v>187</v>
      </c>
      <c r="B63" s="2">
        <v>7.23701e+75</v>
      </c>
      <c r="C63" s="2">
        <v>6.88439e+75</v>
      </c>
      <c r="D63" s="2">
        <v>7.60768e+75</v>
      </c>
      <c r="E63">
        <v>0.0618961</v>
      </c>
      <c r="F63" s="2">
        <v>7.23701e+75</v>
      </c>
      <c r="G63" s="1">
        <f t="shared" si="0"/>
        <v>0</v>
      </c>
      <c r="H63" s="1">
        <f t="shared" si="1"/>
        <v>0.951275457682109</v>
      </c>
      <c r="I63" s="1">
        <f t="shared" si="2"/>
        <v>1.0512186662724</v>
      </c>
    </row>
    <row r="64" spans="1:9">
      <c r="A64" t="s">
        <v>188</v>
      </c>
      <c r="B64" s="2">
        <v>4.44997e+94</v>
      </c>
      <c r="C64" s="2">
        <v>4.23315e+94</v>
      </c>
      <c r="D64" s="2">
        <v>4.6779e+94</v>
      </c>
      <c r="E64">
        <v>0.121801</v>
      </c>
      <c r="F64" s="2">
        <v>4.44997e+94</v>
      </c>
      <c r="G64" s="1">
        <f t="shared" si="0"/>
        <v>0</v>
      </c>
      <c r="H64" s="1">
        <f t="shared" si="1"/>
        <v>0.95127607601849</v>
      </c>
      <c r="I64" s="1">
        <f t="shared" si="2"/>
        <v>1.05122057002631</v>
      </c>
    </row>
    <row r="65" spans="1:9">
      <c r="A65" t="s">
        <v>189</v>
      </c>
      <c r="B65" s="2">
        <v>9.22337e+18</v>
      </c>
      <c r="C65" s="2">
        <v>8.77397e+18</v>
      </c>
      <c r="D65" s="2">
        <v>9.69579e+18</v>
      </c>
      <c r="E65">
        <v>0.0193245</v>
      </c>
      <c r="F65" s="2">
        <v>9.22337e+18</v>
      </c>
      <c r="G65" s="1">
        <f t="shared" si="0"/>
        <v>0</v>
      </c>
      <c r="H65" s="1">
        <f t="shared" si="1"/>
        <v>0.951275943608464</v>
      </c>
      <c r="I65" s="1">
        <f t="shared" si="2"/>
        <v>1.05121989034377</v>
      </c>
    </row>
    <row r="66" spans="1:9">
      <c r="A66" t="s">
        <v>190</v>
      </c>
      <c r="B66" s="2">
        <v>2.22499e+94</v>
      </c>
      <c r="C66" s="2">
        <v>2.11658e+94</v>
      </c>
      <c r="D66" s="2">
        <v>2.33895e+94</v>
      </c>
      <c r="E66">
        <v>0.140048</v>
      </c>
      <c r="F66" s="2">
        <v>2.22499e+94</v>
      </c>
      <c r="G66" s="1">
        <f t="shared" ref="G66:G108" si="3">ABS(B66-F66)/F66</f>
        <v>0</v>
      </c>
      <c r="H66" s="1">
        <f t="shared" ref="H66:H108" si="4">C66/F66</f>
        <v>0.951276185510946</v>
      </c>
      <c r="I66" s="1">
        <f t="shared" ref="I66:I108" si="5">D66/F66</f>
        <v>1.05121820772228</v>
      </c>
    </row>
    <row r="67" spans="1:9">
      <c r="A67" t="s">
        <v>191</v>
      </c>
      <c r="B67" s="2">
        <v>3.10827e+85</v>
      </c>
      <c r="C67" s="2">
        <v>2.95682e+85</v>
      </c>
      <c r="D67" s="2">
        <v>3.26747e+85</v>
      </c>
      <c r="E67">
        <v>0.183415</v>
      </c>
      <c r="F67" s="2">
        <v>3.10827e+85</v>
      </c>
      <c r="G67" s="1">
        <f t="shared" si="3"/>
        <v>0</v>
      </c>
      <c r="H67" s="1">
        <f t="shared" si="4"/>
        <v>0.951275146624971</v>
      </c>
      <c r="I67" s="1">
        <f t="shared" si="5"/>
        <v>1.05121820176497</v>
      </c>
    </row>
    <row r="68" spans="1:9">
      <c r="A68" t="s">
        <v>192</v>
      </c>
      <c r="B68" s="2">
        <v>1.91125e+104</v>
      </c>
      <c r="C68" s="2">
        <v>1.81813e+104</v>
      </c>
      <c r="D68" s="2">
        <v>2.00914e+104</v>
      </c>
      <c r="E68">
        <v>0.479399</v>
      </c>
      <c r="F68" s="2">
        <v>1.91125e+104</v>
      </c>
      <c r="G68" s="1">
        <f t="shared" si="3"/>
        <v>0</v>
      </c>
      <c r="H68" s="1">
        <f t="shared" si="4"/>
        <v>0.951277959450621</v>
      </c>
      <c r="I68" s="1">
        <f t="shared" si="5"/>
        <v>1.05121778940484</v>
      </c>
    </row>
    <row r="69" spans="1:9">
      <c r="A69" t="s">
        <v>193</v>
      </c>
      <c r="B69" s="2">
        <v>9.55624e+103</v>
      </c>
      <c r="C69" s="2">
        <v>9.09063e+103</v>
      </c>
      <c r="D69" s="2">
        <v>1.00457e+104</v>
      </c>
      <c r="E69">
        <v>0.359408</v>
      </c>
      <c r="F69" s="2">
        <v>9.55624e+103</v>
      </c>
      <c r="G69" s="1">
        <f t="shared" si="3"/>
        <v>0</v>
      </c>
      <c r="H69" s="1">
        <f t="shared" si="4"/>
        <v>0.951276862029417</v>
      </c>
      <c r="I69" s="1">
        <f t="shared" si="5"/>
        <v>1.05121888943769</v>
      </c>
    </row>
    <row r="70" spans="1:9">
      <c r="A70" t="s">
        <v>194</v>
      </c>
      <c r="B70" s="2">
        <v>3.10827e+85</v>
      </c>
      <c r="C70" s="2">
        <v>2.95682e+85</v>
      </c>
      <c r="D70" s="2">
        <v>3.26747e+85</v>
      </c>
      <c r="E70">
        <v>0.177216</v>
      </c>
      <c r="F70" s="2">
        <v>3.10827e+85</v>
      </c>
      <c r="G70" s="1">
        <f t="shared" si="3"/>
        <v>0</v>
      </c>
      <c r="H70" s="1">
        <f t="shared" si="4"/>
        <v>0.951275146624971</v>
      </c>
      <c r="I70" s="1">
        <f t="shared" si="5"/>
        <v>1.05121820176497</v>
      </c>
    </row>
    <row r="71" spans="1:9">
      <c r="A71" t="s">
        <v>195</v>
      </c>
      <c r="B71" s="2">
        <v>1.91125e+104</v>
      </c>
      <c r="C71" s="2">
        <v>1.81813e+104</v>
      </c>
      <c r="D71" s="2">
        <v>2.00914e+104</v>
      </c>
      <c r="E71">
        <v>0.510103</v>
      </c>
      <c r="F71" s="2">
        <v>1.91125e+104</v>
      </c>
      <c r="G71" s="1">
        <f t="shared" si="3"/>
        <v>0</v>
      </c>
      <c r="H71" s="1">
        <f t="shared" si="4"/>
        <v>0.951277959450621</v>
      </c>
      <c r="I71" s="1">
        <f t="shared" si="5"/>
        <v>1.05121778940484</v>
      </c>
    </row>
    <row r="72" spans="1:9">
      <c r="A72" t="s">
        <v>196</v>
      </c>
      <c r="B72" s="2">
        <v>9.55624e+103</v>
      </c>
      <c r="C72" s="2">
        <v>9.09063e+103</v>
      </c>
      <c r="D72" s="2">
        <v>1.00457e+104</v>
      </c>
      <c r="E72">
        <v>0.561711</v>
      </c>
      <c r="F72" s="2">
        <v>9.55624e+103</v>
      </c>
      <c r="G72" s="1">
        <f t="shared" si="3"/>
        <v>0</v>
      </c>
      <c r="H72" s="1">
        <f t="shared" si="4"/>
        <v>0.951276862029417</v>
      </c>
      <c r="I72" s="1">
        <f t="shared" si="5"/>
        <v>1.05121888943769</v>
      </c>
    </row>
    <row r="73" spans="1:9">
      <c r="A73" t="s">
        <v>197</v>
      </c>
      <c r="B73" s="2">
        <v>1.33499e+95</v>
      </c>
      <c r="C73" s="2">
        <v>1.26995e+95</v>
      </c>
      <c r="D73" s="2">
        <v>1.40337e+95</v>
      </c>
      <c r="E73">
        <v>0.427964</v>
      </c>
      <c r="F73" s="2">
        <v>1.33499e+95</v>
      </c>
      <c r="G73" s="1">
        <f t="shared" si="3"/>
        <v>0</v>
      </c>
      <c r="H73" s="1">
        <f t="shared" si="4"/>
        <v>0.951280533936584</v>
      </c>
      <c r="I73" s="1">
        <f t="shared" si="5"/>
        <v>1.05122135746335</v>
      </c>
    </row>
    <row r="74" spans="1:9">
      <c r="A74" t="s">
        <v>198</v>
      </c>
      <c r="B74" s="2">
        <v>8.20875e+113</v>
      </c>
      <c r="C74" s="2">
        <v>7.80879e+113</v>
      </c>
      <c r="D74" s="2">
        <v>8.6292e+113</v>
      </c>
      <c r="E74">
        <v>1.4362</v>
      </c>
      <c r="F74" s="2">
        <v>8.20875e+113</v>
      </c>
      <c r="G74" s="1">
        <f t="shared" si="3"/>
        <v>0</v>
      </c>
      <c r="H74" s="1">
        <f t="shared" si="4"/>
        <v>0.951276381909548</v>
      </c>
      <c r="I74" s="1">
        <f t="shared" si="5"/>
        <v>1.05121973503883</v>
      </c>
    </row>
    <row r="75" spans="1:9">
      <c r="A75" t="s">
        <v>199</v>
      </c>
      <c r="B75" s="2">
        <v>4.10438e+113</v>
      </c>
      <c r="C75" s="2">
        <v>3.90439e+113</v>
      </c>
      <c r="D75" s="2">
        <v>4.3146e+113</v>
      </c>
      <c r="E75">
        <v>1.74663</v>
      </c>
      <c r="F75" s="2">
        <v>4.10438e+113</v>
      </c>
      <c r="G75" s="1">
        <f t="shared" si="3"/>
        <v>0</v>
      </c>
      <c r="H75" s="1">
        <f t="shared" si="4"/>
        <v>0.951274004843606</v>
      </c>
      <c r="I75" s="1">
        <f t="shared" si="5"/>
        <v>1.05121845443161</v>
      </c>
    </row>
    <row r="76" spans="1:9">
      <c r="A76" t="s">
        <v>200</v>
      </c>
      <c r="B76" s="2">
        <v>9.22337e+18</v>
      </c>
      <c r="C76" s="2">
        <v>8.77397e+18</v>
      </c>
      <c r="D76" s="2">
        <v>9.69579e+18</v>
      </c>
      <c r="E76">
        <v>0.0186043</v>
      </c>
      <c r="F76" s="2">
        <v>9.22337e+18</v>
      </c>
      <c r="G76" s="1">
        <f t="shared" si="3"/>
        <v>0</v>
      </c>
      <c r="H76" s="1">
        <f t="shared" si="4"/>
        <v>0.951275943608464</v>
      </c>
      <c r="I76" s="1">
        <f t="shared" si="5"/>
        <v>1.05121989034377</v>
      </c>
    </row>
    <row r="77" spans="1:9">
      <c r="A77" t="s">
        <v>201</v>
      </c>
      <c r="B77" s="2">
        <v>1.33499e+95</v>
      </c>
      <c r="C77" s="2">
        <v>1.26995e+95</v>
      </c>
      <c r="D77" s="2">
        <v>1.40337e+95</v>
      </c>
      <c r="E77">
        <v>0.435764</v>
      </c>
      <c r="F77" s="2">
        <v>1.33499e+95</v>
      </c>
      <c r="G77" s="1">
        <f t="shared" si="3"/>
        <v>0</v>
      </c>
      <c r="H77" s="1">
        <f t="shared" si="4"/>
        <v>0.951280533936584</v>
      </c>
      <c r="I77" s="1">
        <f t="shared" si="5"/>
        <v>1.05122135746335</v>
      </c>
    </row>
    <row r="78" spans="1:9">
      <c r="A78" t="s">
        <v>202</v>
      </c>
      <c r="B78" s="2">
        <v>8.20875e+113</v>
      </c>
      <c r="C78" s="2">
        <v>7.80879e+113</v>
      </c>
      <c r="D78" s="2">
        <v>8.6292e+113</v>
      </c>
      <c r="E78">
        <v>1.48185</v>
      </c>
      <c r="F78" s="2">
        <v>8.20875e+113</v>
      </c>
      <c r="G78" s="1">
        <f t="shared" si="3"/>
        <v>0</v>
      </c>
      <c r="H78" s="1">
        <f t="shared" si="4"/>
        <v>0.951276381909548</v>
      </c>
      <c r="I78" s="1">
        <f t="shared" si="5"/>
        <v>1.05121973503883</v>
      </c>
    </row>
    <row r="79" spans="1:9">
      <c r="A79" t="s">
        <v>203</v>
      </c>
      <c r="B79" s="2">
        <v>4.10438e+113</v>
      </c>
      <c r="C79" s="2">
        <v>3.90439e+113</v>
      </c>
      <c r="D79" s="2">
        <v>4.3146e+113</v>
      </c>
      <c r="E79">
        <v>1.75302</v>
      </c>
      <c r="F79" s="2">
        <v>4.10438e+113</v>
      </c>
      <c r="G79" s="1">
        <f t="shared" si="3"/>
        <v>0</v>
      </c>
      <c r="H79" s="1">
        <f t="shared" si="4"/>
        <v>0.951274004843606</v>
      </c>
      <c r="I79" s="1">
        <f t="shared" si="5"/>
        <v>1.05121845443161</v>
      </c>
    </row>
    <row r="80" spans="1:9">
      <c r="A80" t="s">
        <v>204</v>
      </c>
      <c r="B80" s="2">
        <v>5.73375e+104</v>
      </c>
      <c r="C80" s="2">
        <v>5.45438e+104</v>
      </c>
      <c r="D80" s="2">
        <v>6.02743e+104</v>
      </c>
      <c r="E80">
        <v>1.36937</v>
      </c>
      <c r="F80" s="2">
        <v>5.73375e+104</v>
      </c>
      <c r="G80" s="1">
        <f t="shared" si="3"/>
        <v>0</v>
      </c>
      <c r="H80" s="1">
        <f t="shared" si="4"/>
        <v>0.951276215391323</v>
      </c>
      <c r="I80" s="1">
        <f t="shared" si="5"/>
        <v>1.05121953346414</v>
      </c>
    </row>
    <row r="81" spans="1:9">
      <c r="A81" t="s">
        <v>205</v>
      </c>
      <c r="B81" s="2">
        <v>3.52563e+123</v>
      </c>
      <c r="C81" s="2">
        <v>3.35385e+123</v>
      </c>
      <c r="D81" s="2">
        <v>3.70621e+123</v>
      </c>
      <c r="E81">
        <v>8.86172</v>
      </c>
      <c r="F81" s="2">
        <v>3.52563e+123</v>
      </c>
      <c r="G81" s="1">
        <f t="shared" si="3"/>
        <v>0</v>
      </c>
      <c r="H81" s="1">
        <f t="shared" si="4"/>
        <v>0.951276793083789</v>
      </c>
      <c r="I81" s="1">
        <f t="shared" si="5"/>
        <v>1.05121921472191</v>
      </c>
    </row>
    <row r="82" spans="1:9">
      <c r="A82" t="s">
        <v>206</v>
      </c>
      <c r="B82" s="2">
        <v>1.76282e+123</v>
      </c>
      <c r="C82" s="2">
        <v>1.67692e+123</v>
      </c>
      <c r="D82" s="2">
        <v>1.85311e+123</v>
      </c>
      <c r="E82">
        <v>5.92281</v>
      </c>
      <c r="F82" s="2">
        <v>1.76282e+123</v>
      </c>
      <c r="G82" s="1">
        <f t="shared" si="3"/>
        <v>0</v>
      </c>
      <c r="H82" s="1">
        <f t="shared" si="4"/>
        <v>0.951271258551639</v>
      </c>
      <c r="I82" s="1">
        <f t="shared" si="5"/>
        <v>1.05121906944555</v>
      </c>
    </row>
    <row r="83" spans="1:9">
      <c r="A83" t="s">
        <v>207</v>
      </c>
      <c r="B83" s="2">
        <v>5.73375e+104</v>
      </c>
      <c r="C83" s="2">
        <v>5.45438e+104</v>
      </c>
      <c r="D83" s="2">
        <v>6.02743e+104</v>
      </c>
      <c r="E83">
        <v>1.58602</v>
      </c>
      <c r="F83" s="2">
        <v>5.73375e+104</v>
      </c>
      <c r="G83" s="1">
        <f t="shared" si="3"/>
        <v>0</v>
      </c>
      <c r="H83" s="1">
        <f t="shared" si="4"/>
        <v>0.951276215391323</v>
      </c>
      <c r="I83" s="1">
        <f t="shared" si="5"/>
        <v>1.05121953346414</v>
      </c>
    </row>
    <row r="84" spans="1:9">
      <c r="A84" t="s">
        <v>208</v>
      </c>
      <c r="B84" s="2">
        <v>3.52563e+123</v>
      </c>
      <c r="C84" s="2">
        <v>3.35385e+123</v>
      </c>
      <c r="D84" s="2">
        <v>3.70621e+123</v>
      </c>
      <c r="E84">
        <v>9.73702</v>
      </c>
      <c r="F84" s="2">
        <v>3.52563e+123</v>
      </c>
      <c r="G84" s="1">
        <f t="shared" si="3"/>
        <v>0</v>
      </c>
      <c r="H84" s="1">
        <f t="shared" si="4"/>
        <v>0.951276793083789</v>
      </c>
      <c r="I84" s="1">
        <f t="shared" si="5"/>
        <v>1.05121921472191</v>
      </c>
    </row>
    <row r="85" spans="1:9">
      <c r="A85" t="s">
        <v>209</v>
      </c>
      <c r="B85" s="2">
        <v>1.76282e+123</v>
      </c>
      <c r="C85" s="2">
        <v>1.67692e+123</v>
      </c>
      <c r="D85" s="2">
        <v>1.85311e+123</v>
      </c>
      <c r="E85">
        <v>10.6988</v>
      </c>
      <c r="F85" s="2">
        <v>1.76282e+123</v>
      </c>
      <c r="G85" s="1">
        <f t="shared" si="3"/>
        <v>0</v>
      </c>
      <c r="H85" s="1">
        <f t="shared" si="4"/>
        <v>0.951271258551639</v>
      </c>
      <c r="I85" s="1">
        <f t="shared" si="5"/>
        <v>1.05121906944555</v>
      </c>
    </row>
    <row r="86" spans="1:9">
      <c r="A86" t="s">
        <v>210</v>
      </c>
      <c r="B86" s="2">
        <v>3.10827e+85</v>
      </c>
      <c r="C86" s="2">
        <v>2.95682e+85</v>
      </c>
      <c r="D86" s="2">
        <v>3.26747e+85</v>
      </c>
      <c r="E86">
        <v>0.142369</v>
      </c>
      <c r="F86" s="2">
        <v>3.10827e+85</v>
      </c>
      <c r="G86" s="1">
        <f t="shared" si="3"/>
        <v>0</v>
      </c>
      <c r="H86" s="1">
        <f t="shared" si="4"/>
        <v>0.951275146624971</v>
      </c>
      <c r="I86" s="1">
        <f t="shared" si="5"/>
        <v>1.05121820176497</v>
      </c>
    </row>
    <row r="87" spans="1:9">
      <c r="A87" t="s">
        <v>211</v>
      </c>
      <c r="B87" s="2">
        <v>9.22337e+18</v>
      </c>
      <c r="C87" s="2">
        <v>8.77397e+18</v>
      </c>
      <c r="D87" s="2">
        <v>9.69579e+18</v>
      </c>
      <c r="E87">
        <v>0.0193575</v>
      </c>
      <c r="F87" s="2">
        <v>9.22337e+18</v>
      </c>
      <c r="G87" s="1">
        <f t="shared" si="3"/>
        <v>0</v>
      </c>
      <c r="H87" s="1">
        <f t="shared" si="4"/>
        <v>0.951275943608464</v>
      </c>
      <c r="I87" s="1">
        <f t="shared" si="5"/>
        <v>1.05121989034377</v>
      </c>
    </row>
    <row r="88" spans="1:9">
      <c r="A88" t="s">
        <v>212</v>
      </c>
      <c r="B88" s="2">
        <v>1.91125e+104</v>
      </c>
      <c r="C88" s="2">
        <v>1.81813e+104</v>
      </c>
      <c r="D88" s="2">
        <v>2.00914e+104</v>
      </c>
      <c r="E88">
        <v>0.391525</v>
      </c>
      <c r="F88" s="2">
        <v>1.91125e+104</v>
      </c>
      <c r="G88" s="1">
        <f t="shared" si="3"/>
        <v>0</v>
      </c>
      <c r="H88" s="1">
        <f t="shared" si="4"/>
        <v>0.951277959450621</v>
      </c>
      <c r="I88" s="1">
        <f t="shared" si="5"/>
        <v>1.05121778940484</v>
      </c>
    </row>
    <row r="89" spans="1:9">
      <c r="A89" t="s">
        <v>213</v>
      </c>
      <c r="B89" s="2">
        <v>9.55624e+103</v>
      </c>
      <c r="C89" s="2">
        <v>9.09063e+103</v>
      </c>
      <c r="D89" s="2">
        <v>1.00457e+104</v>
      </c>
      <c r="E89">
        <v>0.435094</v>
      </c>
      <c r="F89" s="2">
        <v>9.55624e+103</v>
      </c>
      <c r="G89" s="1">
        <f t="shared" si="3"/>
        <v>0</v>
      </c>
      <c r="H89" s="1">
        <f t="shared" si="4"/>
        <v>0.951276862029417</v>
      </c>
      <c r="I89" s="1">
        <f t="shared" si="5"/>
        <v>1.05121888943769</v>
      </c>
    </row>
    <row r="90" spans="1:9">
      <c r="A90" t="s">
        <v>214</v>
      </c>
      <c r="B90" s="2">
        <v>3.10827e+85</v>
      </c>
      <c r="C90" s="2">
        <v>2.95682e+85</v>
      </c>
      <c r="D90" s="2">
        <v>3.26747e+85</v>
      </c>
      <c r="E90">
        <v>0.165806</v>
      </c>
      <c r="F90" s="2">
        <v>3.10827e+85</v>
      </c>
      <c r="G90" s="1">
        <f t="shared" si="3"/>
        <v>0</v>
      </c>
      <c r="H90" s="1">
        <f t="shared" si="4"/>
        <v>0.951275146624971</v>
      </c>
      <c r="I90" s="1">
        <f t="shared" si="5"/>
        <v>1.05121820176497</v>
      </c>
    </row>
    <row r="91" spans="1:9">
      <c r="A91" t="s">
        <v>215</v>
      </c>
      <c r="B91" s="2">
        <v>1.91125e+104</v>
      </c>
      <c r="C91" s="2">
        <v>1.81813e+104</v>
      </c>
      <c r="D91" s="2">
        <v>2.00914e+104</v>
      </c>
      <c r="E91">
        <v>0.376162</v>
      </c>
      <c r="F91" s="2">
        <v>1.91125e+104</v>
      </c>
      <c r="G91" s="1">
        <f t="shared" si="3"/>
        <v>0</v>
      </c>
      <c r="H91" s="1">
        <f t="shared" si="4"/>
        <v>0.951277959450621</v>
      </c>
      <c r="I91" s="1">
        <f t="shared" si="5"/>
        <v>1.05121778940484</v>
      </c>
    </row>
    <row r="92" spans="1:9">
      <c r="A92" t="s">
        <v>216</v>
      </c>
      <c r="B92" s="2">
        <v>9.55624e+103</v>
      </c>
      <c r="C92" s="2">
        <v>9.09063e+103</v>
      </c>
      <c r="D92" s="2">
        <v>1.00457e+104</v>
      </c>
      <c r="E92">
        <v>0.463068</v>
      </c>
      <c r="F92" s="2">
        <v>9.55624e+103</v>
      </c>
      <c r="G92" s="1">
        <f t="shared" si="3"/>
        <v>0</v>
      </c>
      <c r="H92" s="1">
        <f t="shared" si="4"/>
        <v>0.951276862029417</v>
      </c>
      <c r="I92" s="1">
        <f t="shared" si="5"/>
        <v>1.05121888943769</v>
      </c>
    </row>
    <row r="93" spans="1:9">
      <c r="A93" t="s">
        <v>217</v>
      </c>
      <c r="B93" s="2">
        <v>1.33499e+95</v>
      </c>
      <c r="C93" s="2">
        <v>1.26995e+95</v>
      </c>
      <c r="D93" s="2">
        <v>1.40337e+95</v>
      </c>
      <c r="E93">
        <v>0.421762</v>
      </c>
      <c r="F93" s="2">
        <v>1.33499e+95</v>
      </c>
      <c r="G93" s="1">
        <f t="shared" si="3"/>
        <v>0</v>
      </c>
      <c r="H93" s="1">
        <f t="shared" si="4"/>
        <v>0.951280533936584</v>
      </c>
      <c r="I93" s="1">
        <f t="shared" si="5"/>
        <v>1.05122135746335</v>
      </c>
    </row>
    <row r="94" spans="1:9">
      <c r="A94" t="s">
        <v>218</v>
      </c>
      <c r="B94" s="2">
        <v>8.20875e+113</v>
      </c>
      <c r="C94" s="2">
        <v>7.80879e+113</v>
      </c>
      <c r="D94" s="2">
        <v>8.6292e+113</v>
      </c>
      <c r="E94">
        <v>2.01619</v>
      </c>
      <c r="F94" s="2">
        <v>8.20875e+113</v>
      </c>
      <c r="G94" s="1">
        <f t="shared" si="3"/>
        <v>0</v>
      </c>
      <c r="H94" s="1">
        <f t="shared" si="4"/>
        <v>0.951276381909548</v>
      </c>
      <c r="I94" s="1">
        <f t="shared" si="5"/>
        <v>1.05121973503883</v>
      </c>
    </row>
    <row r="95" spans="1:9">
      <c r="A95" t="s">
        <v>219</v>
      </c>
      <c r="B95" s="2">
        <v>4.10438e+113</v>
      </c>
      <c r="C95" s="2">
        <v>3.90439e+113</v>
      </c>
      <c r="D95" s="2">
        <v>4.3146e+113</v>
      </c>
      <c r="E95">
        <v>1.42674</v>
      </c>
      <c r="F95" s="2">
        <v>4.10438e+113</v>
      </c>
      <c r="G95" s="1">
        <f t="shared" si="3"/>
        <v>0</v>
      </c>
      <c r="H95" s="1">
        <f t="shared" si="4"/>
        <v>0.951274004843606</v>
      </c>
      <c r="I95" s="1">
        <f t="shared" si="5"/>
        <v>1.05121845443161</v>
      </c>
    </row>
    <row r="96" spans="1:9">
      <c r="A96" t="s">
        <v>220</v>
      </c>
      <c r="B96" s="2">
        <v>1.33499e+95</v>
      </c>
      <c r="C96" s="2">
        <v>1.26995e+95</v>
      </c>
      <c r="D96" s="2">
        <v>1.40337e+95</v>
      </c>
      <c r="E96">
        <v>0.476296</v>
      </c>
      <c r="F96" s="2">
        <v>1.33499e+95</v>
      </c>
      <c r="G96" s="1">
        <f t="shared" si="3"/>
        <v>0</v>
      </c>
      <c r="H96" s="1">
        <f t="shared" si="4"/>
        <v>0.951280533936584</v>
      </c>
      <c r="I96" s="1">
        <f t="shared" si="5"/>
        <v>1.05122135746335</v>
      </c>
    </row>
    <row r="97" spans="1:9">
      <c r="A97" t="s">
        <v>221</v>
      </c>
      <c r="B97" s="2">
        <v>8.20875e+113</v>
      </c>
      <c r="C97" s="2">
        <v>7.80879e+113</v>
      </c>
      <c r="D97" s="2">
        <v>8.6292e+113</v>
      </c>
      <c r="E97">
        <v>2.22458</v>
      </c>
      <c r="F97" s="2">
        <v>8.20875e+113</v>
      </c>
      <c r="G97" s="1">
        <f t="shared" si="3"/>
        <v>0</v>
      </c>
      <c r="H97" s="1">
        <f t="shared" si="4"/>
        <v>0.951276381909548</v>
      </c>
      <c r="I97" s="1">
        <f t="shared" si="5"/>
        <v>1.05121973503883</v>
      </c>
    </row>
    <row r="98" spans="1:9">
      <c r="A98" t="s">
        <v>222</v>
      </c>
      <c r="B98" s="2">
        <v>8.50706e+37</v>
      </c>
      <c r="C98" s="2">
        <v>8.09256e+37</v>
      </c>
      <c r="D98" s="2">
        <v>8.94279e+37</v>
      </c>
      <c r="E98">
        <v>0.0193401</v>
      </c>
      <c r="F98" s="2">
        <v>8.50706e+37</v>
      </c>
      <c r="G98" s="1">
        <f t="shared" si="3"/>
        <v>0</v>
      </c>
      <c r="H98" s="1">
        <f t="shared" si="4"/>
        <v>0.95127576389493</v>
      </c>
      <c r="I98" s="1">
        <f t="shared" si="5"/>
        <v>1.05121981036927</v>
      </c>
    </row>
    <row r="99" spans="1:9">
      <c r="A99" t="s">
        <v>223</v>
      </c>
      <c r="B99" s="2">
        <v>4.10438e+113</v>
      </c>
      <c r="C99" s="2">
        <v>3.90439e+113</v>
      </c>
      <c r="D99" s="2">
        <v>4.3146e+113</v>
      </c>
      <c r="E99">
        <v>2.38484</v>
      </c>
      <c r="F99" s="2">
        <v>4.10438e+113</v>
      </c>
      <c r="G99" s="1">
        <f t="shared" si="3"/>
        <v>0</v>
      </c>
      <c r="H99" s="1">
        <f t="shared" si="4"/>
        <v>0.951274004843606</v>
      </c>
      <c r="I99" s="1">
        <f t="shared" si="5"/>
        <v>1.05121845443161</v>
      </c>
    </row>
    <row r="100" spans="1:9">
      <c r="A100" t="s">
        <v>224</v>
      </c>
      <c r="B100" s="2">
        <v>1.9807e+28</v>
      </c>
      <c r="C100" s="2">
        <v>1.8842e+28</v>
      </c>
      <c r="D100" s="2">
        <v>2.08215e+28</v>
      </c>
      <c r="E100">
        <v>0.026252</v>
      </c>
      <c r="F100" s="2">
        <v>1.9807e+28</v>
      </c>
      <c r="G100" s="1">
        <f t="shared" si="3"/>
        <v>0</v>
      </c>
      <c r="H100" s="1">
        <f t="shared" si="4"/>
        <v>0.951279850557884</v>
      </c>
      <c r="I100" s="1">
        <f t="shared" si="5"/>
        <v>1.05121926591609</v>
      </c>
    </row>
    <row r="101" spans="1:9">
      <c r="A101" t="s">
        <v>225</v>
      </c>
      <c r="B101" s="2">
        <v>3.65375e+47</v>
      </c>
      <c r="C101" s="2">
        <v>3.47573e+47</v>
      </c>
      <c r="D101" s="2">
        <v>3.8409e+47</v>
      </c>
      <c r="E101">
        <v>0.0663716</v>
      </c>
      <c r="F101" s="2">
        <v>3.65375e+47</v>
      </c>
      <c r="G101" s="1">
        <f t="shared" si="3"/>
        <v>0</v>
      </c>
      <c r="H101" s="1">
        <f t="shared" si="4"/>
        <v>0.95127745466986</v>
      </c>
      <c r="I101" s="1">
        <f t="shared" si="5"/>
        <v>1.05122134793021</v>
      </c>
    </row>
    <row r="102" spans="1:9">
      <c r="A102" t="s">
        <v>226</v>
      </c>
      <c r="B102" s="2">
        <v>7.23701e+75</v>
      </c>
      <c r="C102" s="2">
        <v>6.88439e+75</v>
      </c>
      <c r="D102" s="2">
        <v>7.60768e+75</v>
      </c>
      <c r="E102">
        <v>0.058908</v>
      </c>
      <c r="F102" s="2">
        <v>7.23701e+75</v>
      </c>
      <c r="G102" s="1">
        <f t="shared" si="3"/>
        <v>0</v>
      </c>
      <c r="H102" s="1">
        <f t="shared" si="4"/>
        <v>0.951275457682109</v>
      </c>
      <c r="I102" s="1">
        <f t="shared" si="5"/>
        <v>1.0512186662724</v>
      </c>
    </row>
    <row r="103" spans="1:9">
      <c r="A103" t="s">
        <v>227</v>
      </c>
      <c r="B103" s="2">
        <v>4.44997e+94</v>
      </c>
      <c r="C103" s="2">
        <v>4.23315e+94</v>
      </c>
      <c r="D103" s="2">
        <v>4.6779e+94</v>
      </c>
      <c r="E103">
        <v>0.120392</v>
      </c>
      <c r="F103" s="2">
        <v>4.44997e+94</v>
      </c>
      <c r="G103" s="1">
        <f t="shared" si="3"/>
        <v>0</v>
      </c>
      <c r="H103" s="1">
        <f t="shared" si="4"/>
        <v>0.95127607601849</v>
      </c>
      <c r="I103" s="1">
        <f t="shared" si="5"/>
        <v>1.05122057002631</v>
      </c>
    </row>
    <row r="104" spans="1:9">
      <c r="A104" t="s">
        <v>228</v>
      </c>
      <c r="B104" s="2">
        <v>2.22499e+94</v>
      </c>
      <c r="C104" s="2">
        <v>2.11658e+94</v>
      </c>
      <c r="D104" s="2">
        <v>2.33895e+94</v>
      </c>
      <c r="E104">
        <v>0.126758</v>
      </c>
      <c r="F104" s="2">
        <v>2.22499e+94</v>
      </c>
      <c r="G104" s="1">
        <f t="shared" si="3"/>
        <v>0</v>
      </c>
      <c r="H104" s="1">
        <f t="shared" si="4"/>
        <v>0.951276185510946</v>
      </c>
      <c r="I104" s="1">
        <f t="shared" si="5"/>
        <v>1.05121820772228</v>
      </c>
    </row>
    <row r="105" spans="1:9">
      <c r="A105" t="s">
        <v>229</v>
      </c>
      <c r="B105" s="2">
        <v>7.23701e+75</v>
      </c>
      <c r="C105" s="2">
        <v>6.88439e+75</v>
      </c>
      <c r="D105" s="2">
        <v>7.60768e+75</v>
      </c>
      <c r="E105">
        <v>0.0869873</v>
      </c>
      <c r="F105" s="2">
        <v>7.23701e+75</v>
      </c>
      <c r="G105" s="1">
        <f t="shared" si="3"/>
        <v>0</v>
      </c>
      <c r="H105" s="1">
        <f t="shared" si="4"/>
        <v>0.951275457682109</v>
      </c>
      <c r="I105" s="1">
        <f t="shared" si="5"/>
        <v>1.0512186662724</v>
      </c>
    </row>
    <row r="106" spans="1:9">
      <c r="A106" t="s">
        <v>230</v>
      </c>
      <c r="B106" s="2">
        <v>4.44997e+94</v>
      </c>
      <c r="C106" s="2">
        <v>4.23315e+94</v>
      </c>
      <c r="D106" s="2">
        <v>4.6779e+94</v>
      </c>
      <c r="E106">
        <v>0.126569</v>
      </c>
      <c r="F106" s="2">
        <v>4.44997e+94</v>
      </c>
      <c r="G106" s="1">
        <f t="shared" si="3"/>
        <v>0</v>
      </c>
      <c r="H106" s="1">
        <f t="shared" si="4"/>
        <v>0.95127607601849</v>
      </c>
      <c r="I106" s="1">
        <f t="shared" si="5"/>
        <v>1.05122057002631</v>
      </c>
    </row>
    <row r="107" spans="1:9">
      <c r="A107" t="s">
        <v>231</v>
      </c>
      <c r="B107" s="2">
        <v>2.22499e+94</v>
      </c>
      <c r="C107" s="2">
        <v>2.11658e+94</v>
      </c>
      <c r="D107" s="2">
        <v>2.33895e+94</v>
      </c>
      <c r="E107">
        <v>0.13214</v>
      </c>
      <c r="F107" s="2">
        <v>2.22499e+94</v>
      </c>
      <c r="G107" s="1">
        <f t="shared" si="3"/>
        <v>0</v>
      </c>
      <c r="H107" s="1">
        <f t="shared" si="4"/>
        <v>0.951276185510946</v>
      </c>
      <c r="I107" s="1">
        <f t="shared" si="5"/>
        <v>1.05121820772228</v>
      </c>
    </row>
    <row r="108" spans="1:9">
      <c r="A108" t="s">
        <v>232</v>
      </c>
      <c r="B108" s="2">
        <v>3.10827e+85</v>
      </c>
      <c r="C108" s="2">
        <v>2.95682e+85</v>
      </c>
      <c r="D108" s="2">
        <v>3.26747e+85</v>
      </c>
      <c r="E108">
        <v>0.147395</v>
      </c>
      <c r="F108" s="2">
        <v>3.10827e+85</v>
      </c>
      <c r="G108" s="1">
        <f t="shared" si="3"/>
        <v>0</v>
      </c>
      <c r="H108" s="1">
        <f t="shared" si="4"/>
        <v>0.951275146624971</v>
      </c>
      <c r="I108" s="1">
        <f t="shared" si="5"/>
        <v>1.05121820176497</v>
      </c>
    </row>
    <row r="109" spans="5:9">
      <c r="E109">
        <f>AVERAGE(E2:E108)</f>
        <v>0.599797859813084</v>
      </c>
      <c r="G109">
        <f t="shared" ref="G109:I109" si="6">AVERAGE(G2:G108)</f>
        <v>0</v>
      </c>
      <c r="H109">
        <f t="shared" si="6"/>
        <v>0.953553089299604</v>
      </c>
      <c r="I109">
        <f t="shared" si="6"/>
        <v>1.048826063094</v>
      </c>
    </row>
    <row r="110" spans="5:9">
      <c r="E110">
        <f>MAX(E2:E108)</f>
        <v>10.6988</v>
      </c>
      <c r="G110">
        <f t="shared" ref="G110:I110" si="7">MAX(G2:G108)</f>
        <v>0</v>
      </c>
      <c r="H110">
        <f t="shared" si="7"/>
        <v>1</v>
      </c>
      <c r="I110">
        <f t="shared" si="7"/>
        <v>1.05122325402375</v>
      </c>
    </row>
    <row r="111" spans="7:9">
      <c r="G111" s="1"/>
      <c r="H111" s="1"/>
      <c r="I111" s="1"/>
    </row>
    <row r="112" spans="7:9">
      <c r="G112" s="1"/>
      <c r="H112" s="1"/>
      <c r="I112" s="1"/>
    </row>
    <row r="113" spans="7:9">
      <c r="G113" s="1"/>
      <c r="H113" s="1"/>
      <c r="I113" s="1"/>
    </row>
    <row r="114" spans="7:9">
      <c r="G114" s="1"/>
      <c r="H114" s="1"/>
      <c r="I114" s="1"/>
    </row>
    <row r="115" spans="7:9">
      <c r="G115" s="1"/>
      <c r="H115" s="1"/>
      <c r="I115" s="1"/>
    </row>
    <row r="116" spans="7:9">
      <c r="G116" s="1"/>
      <c r="H116" s="1"/>
      <c r="I116" s="1"/>
    </row>
    <row r="117" spans="7:9">
      <c r="G117" s="1"/>
      <c r="H117" s="1"/>
      <c r="I117" s="1"/>
    </row>
    <row r="118" spans="7:9">
      <c r="G118" s="1"/>
      <c r="H118" s="1"/>
      <c r="I118" s="1"/>
    </row>
    <row r="119" spans="7:9">
      <c r="G119" s="1"/>
      <c r="H119" s="1"/>
      <c r="I119" s="1"/>
    </row>
    <row r="120" spans="7:9">
      <c r="G120" s="1"/>
      <c r="H120" s="1"/>
      <c r="I120" s="1"/>
    </row>
    <row r="121" spans="7:9">
      <c r="G121" s="1"/>
      <c r="H121" s="1"/>
      <c r="I121" s="1"/>
    </row>
  </sheetData>
  <pageMargins left="0.7875" right="0.7875" top="1.025" bottom="1.025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LibreOffice/6.4.7.2$Linux_X86_64 LibreOffice_project/40$Build-2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LattE</vt:lpstr>
      <vt:lpstr>vinci</vt:lpstr>
      <vt:lpstr>vinci_v2l</vt:lpstr>
      <vt:lpstr>vinci_mic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葛存菁</cp:lastModifiedBy>
  <cp:revision>65</cp:revision>
  <dcterms:created xsi:type="dcterms:W3CDTF">2018-08-28T14:32:00Z</dcterms:created>
  <dcterms:modified xsi:type="dcterms:W3CDTF">2022-08-13T16:16:29Z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F30C423A99A7477FAF6260C351A0919F</vt:lpwstr>
  </property>
  <property fmtid="{D5CDD505-2E9C-101B-9397-08002B2CF9AE}" pid="3" name="KSOProductBuildVer">
    <vt:lpwstr>2052-11.1.0.12302</vt:lpwstr>
  </property>
</Properties>
</file>