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s774\Desktop\"/>
    </mc:Choice>
  </mc:AlternateContent>
  <xr:revisionPtr revIDLastSave="0" documentId="13_ncr:1_{3B27D9D1-98D3-4EC1-BAF6-78A8119C937A}" xr6:coauthVersionLast="45" xr6:coauthVersionMax="45" xr10:uidLastSave="{00000000-0000-0000-0000-000000000000}"/>
  <bookViews>
    <workbookView xWindow="35505" yWindow="6225" windowWidth="28800" windowHeight="15435" xr2:uid="{1D5D49B9-E82D-4FED-8C93-60F1400F6545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14" i="1" l="1"/>
  <c r="G3" i="1"/>
  <c r="G4" i="1"/>
  <c r="G5" i="1"/>
  <c r="G6" i="1"/>
  <c r="G7" i="1"/>
  <c r="G8" i="1"/>
  <c r="G9" i="1"/>
  <c r="G10" i="1"/>
  <c r="G11" i="1"/>
  <c r="G12" i="1"/>
  <c r="G13" i="1"/>
  <c r="G2" i="1"/>
  <c r="F14" i="1" l="1"/>
</calcChain>
</file>

<file path=xl/sharedStrings.xml><?xml version="1.0" encoding="utf-8"?>
<sst xmlns="http://schemas.openxmlformats.org/spreadsheetml/2006/main" count="58" uniqueCount="54">
  <si>
    <t>센서 이름</t>
  </si>
  <si>
    <t>모델명</t>
  </si>
  <si>
    <t>종류</t>
  </si>
  <si>
    <t>단가(원래)</t>
  </si>
  <si>
    <t>단가(한화)</t>
  </si>
  <si>
    <t>수량</t>
  </si>
  <si>
    <t>가격</t>
  </si>
  <si>
    <t>링크</t>
  </si>
  <si>
    <t>zigbee 동글</t>
  </si>
  <si>
    <t>무선통신장치</t>
  </si>
  <si>
    <t>라즈베리파이4</t>
  </si>
  <si>
    <t>보드</t>
  </si>
  <si>
    <t>라파 어댑터</t>
  </si>
  <si>
    <t>어댑터</t>
  </si>
  <si>
    <t>마이크로 SD카드</t>
  </si>
  <si>
    <t>SD카드(64GB)</t>
  </si>
  <si>
    <t>센서</t>
  </si>
  <si>
    <t>도어 센서</t>
  </si>
  <si>
    <t>전구</t>
  </si>
  <si>
    <t>전구 소켓</t>
  </si>
  <si>
    <t>전구소켓</t>
  </si>
  <si>
    <t>총계</t>
  </si>
  <si>
    <t>센서</t>
    <phoneticPr fontId="5" type="noConversion"/>
  </si>
  <si>
    <r>
      <rPr>
        <sz val="11"/>
        <color theme="1"/>
        <rFont val="Arial"/>
        <family val="3"/>
      </rPr>
      <t xml:space="preserve">zigbee </t>
    </r>
    <r>
      <rPr>
        <sz val="11"/>
        <color theme="1"/>
        <rFont val="맑은 고딕"/>
        <family val="3"/>
        <charset val="129"/>
      </rPr>
      <t>전구</t>
    </r>
    <phoneticPr fontId="5" type="noConversion"/>
  </si>
  <si>
    <t>https://ko.aliexpress.com/item/4000167524511.html</t>
  </si>
  <si>
    <t>Aqara Button</t>
    <phoneticPr fontId="5" type="noConversion"/>
  </si>
  <si>
    <t>Aqara Motion Sensor</t>
    <phoneticPr fontId="5" type="noConversion"/>
  </si>
  <si>
    <t>Zigbee OnOff Controller</t>
    <phoneticPr fontId="5" type="noConversion"/>
  </si>
  <si>
    <r>
      <t>물</t>
    </r>
    <r>
      <rPr>
        <sz val="11"/>
        <color theme="1"/>
        <rFont val="돋움"/>
        <family val="2"/>
        <charset val="129"/>
      </rPr>
      <t xml:space="preserve"> </t>
    </r>
    <r>
      <rPr>
        <sz val="11"/>
        <color theme="1"/>
        <rFont val="Arial"/>
        <family val="2"/>
      </rPr>
      <t>잠김센서</t>
    </r>
    <phoneticPr fontId="5" type="noConversion"/>
  </si>
  <si>
    <t>버튼센서</t>
    <phoneticPr fontId="5" type="noConversion"/>
  </si>
  <si>
    <t>모션센서</t>
    <phoneticPr fontId="5" type="noConversion"/>
  </si>
  <si>
    <t>릴레이 센서</t>
    <phoneticPr fontId="5" type="noConversion"/>
  </si>
  <si>
    <t>시트센서</t>
    <phoneticPr fontId="5" type="noConversion"/>
  </si>
  <si>
    <t>CC2531</t>
    <phoneticPr fontId="5" type="noConversion"/>
  </si>
  <si>
    <r>
      <rPr>
        <sz val="11"/>
        <color theme="1"/>
        <rFont val="맑은 고딕"/>
        <family val="3"/>
        <charset val="129"/>
      </rPr>
      <t>리셉터클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부착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중간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스위치</t>
    </r>
    <phoneticPr fontId="5" type="noConversion"/>
  </si>
  <si>
    <t>Broadcom BCM2837B0</t>
    <phoneticPr fontId="5" type="noConversion"/>
  </si>
  <si>
    <t>SZH-PSU04</t>
    <phoneticPr fontId="5" type="noConversion"/>
  </si>
  <si>
    <t>SDSQUAR-064GB</t>
    <phoneticPr fontId="5" type="noConversion"/>
  </si>
  <si>
    <t>CA08132</t>
    <phoneticPr fontId="5" type="noConversion"/>
  </si>
  <si>
    <t>Aqara Flood Sensor</t>
    <phoneticPr fontId="5" type="noConversion"/>
  </si>
  <si>
    <t>MCCGQ11LM</t>
    <phoneticPr fontId="5" type="noConversion"/>
  </si>
  <si>
    <r>
      <t xml:space="preserve">ZNLDP12LM E27 9W </t>
    </r>
    <r>
      <rPr>
        <sz val="11"/>
        <color theme="1"/>
        <rFont val="맑은 고딕"/>
        <family val="3"/>
        <charset val="129"/>
      </rPr>
      <t>스마트</t>
    </r>
    <r>
      <rPr>
        <sz val="11"/>
        <color theme="1"/>
        <rFont val="Arial"/>
        <family val="2"/>
      </rPr>
      <t xml:space="preserve"> LED </t>
    </r>
    <r>
      <rPr>
        <sz val="11"/>
        <color theme="1"/>
        <rFont val="맑은 고딕"/>
        <family val="3"/>
        <charset val="129"/>
      </rPr>
      <t>전구</t>
    </r>
    <phoneticPr fontId="5" type="noConversion"/>
  </si>
  <si>
    <t>http://enuri.com/detail.jsp?modelno=39307871</t>
    <phoneticPr fontId="5" type="noConversion"/>
  </si>
  <si>
    <t>https://ko.aliexpress.com/item/4000167524511.html</t>
    <phoneticPr fontId="5" type="noConversion"/>
  </si>
  <si>
    <t>https://ko.aliexpress.com/item/32948577991.html</t>
    <phoneticPr fontId="5" type="noConversion"/>
  </si>
  <si>
    <t>https://ko.aliexpress.com/item/32947297034.html</t>
    <phoneticPr fontId="5" type="noConversion"/>
  </si>
  <si>
    <t>https://ko.aliexpress.com/item/32950471459.html</t>
    <phoneticPr fontId="5" type="noConversion"/>
  </si>
  <si>
    <t>https://ko.aliexpress.com/item/32947165890.html</t>
    <phoneticPr fontId="5" type="noConversion"/>
  </si>
  <si>
    <t>https://ko.aliexpress.com/item/1005001590847050.html</t>
    <phoneticPr fontId="5" type="noConversion"/>
  </si>
  <si>
    <t>https://www.alibaba.com/product-detail/Usb-Cc2531-Protocol-Analyzer-Sniffer-External_1600167533450.html?spm=a2700.galleryofferlist.normal_offer.d_title.6a7f1829sPkS7y</t>
    <phoneticPr fontId="5" type="noConversion"/>
  </si>
  <si>
    <t>https://www.devicemart.co.kr/goods/view?no=12234533</t>
    <phoneticPr fontId="5" type="noConversion"/>
  </si>
  <si>
    <t>https://www.devicemart.co.kr/goods/view?no=12234996&amp;gclid=Cj0KCQjwl9GCBhDvARIsAFunhsmdpoNUGS_ElW7ZugY0zeffJNYyiBZXexqIkjhF4HWLAfkbvMHiclkaAk5mEALw_wcB#goods_description</t>
    <phoneticPr fontId="5" type="noConversion"/>
  </si>
  <si>
    <t>https://ko.aliexpress.com/item/32978763129.html</t>
    <phoneticPr fontId="5" type="noConversion"/>
  </si>
  <si>
    <t>http://m.11st.co.kr/MW/Product/productBasicInfo.tmall?prdNo=334186865&amp;NaPm=ct=kmg6x16g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</si>
</sst>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26" formatCode="\$#,##0.00_);[Red]\(\$#,##0.00\)"/>
  </numFmts>
  <fonts count="10" x14ac:knownFonts="1">
    <font>
      <sz val="11"/>
      <color theme="1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color rgb="FF000000"/>
      <name val="Arial"/>
      <family val="2"/>
    </font>
    <font>
      <sz val="11"/>
      <color theme="1"/>
      <name val="Arial"/>
      <family val="2"/>
    </font>
    <font>
      <u/>
      <sz val="11"/>
      <color rgb="FF000000"/>
      <name val="Arial"/>
      <family val="2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</font>
    <font>
      <sz val="11"/>
      <color theme="1"/>
      <name val="Arial"/>
      <family val="3"/>
    </font>
    <font>
      <sz val="11"/>
      <color theme="1"/>
      <name val="돋움"/>
      <family val="2"/>
      <charset val="129"/>
    </font>
    <font>
      <sz val="11"/>
      <color theme="1"/>
      <name val="Arial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B7B7B7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  <xf numFmtId="0" fontId="3" fillId="3" borderId="1" xfId="0" applyFont="1" applyFill="1" applyBorder="1" applyAlignment="1">
      <alignment horizontal="right" wrapText="1"/>
    </xf>
    <xf numFmtId="0" fontId="3" fillId="3" borderId="1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center" wrapText="1"/>
    </xf>
    <xf numFmtId="0" fontId="3" fillId="4" borderId="1" xfId="0" applyFont="1" applyFill="1" applyBorder="1" applyAlignment="1">
      <alignment horizontal="center" vertical="center" wrapText="1"/>
    </xf>
    <xf numFmtId="26" fontId="3" fillId="4" borderId="1" xfId="0" applyNumberFormat="1" applyFont="1" applyFill="1" applyBorder="1" applyAlignment="1">
      <alignment horizontal="right" vertical="center" wrapText="1"/>
    </xf>
    <xf numFmtId="0" fontId="3" fillId="4" borderId="1" xfId="0" applyFont="1" applyFill="1" applyBorder="1" applyAlignment="1">
      <alignment horizontal="right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right" wrapText="1"/>
    </xf>
    <xf numFmtId="0" fontId="9" fillId="4" borderId="1" xfId="0" applyFont="1" applyFill="1" applyBorder="1" applyAlignment="1">
      <alignment horizontal="center" vertical="center" wrapText="1"/>
    </xf>
    <xf numFmtId="0" fontId="1" fillId="4" borderId="1" xfId="1" applyFill="1" applyBorder="1" applyAlignment="1">
      <alignment horizontal="left" vertical="center"/>
    </xf>
    <xf numFmtId="1" fontId="3" fillId="4" borderId="1" xfId="0" applyNumberFormat="1" applyFont="1" applyFill="1" applyBorder="1" applyAlignment="1">
      <alignment horizontal="right" vertical="center" wrapText="1"/>
    </xf>
    <xf numFmtId="0" fontId="1" fillId="4" borderId="1" xfId="1" applyFill="1" applyBorder="1" applyAlignment="1">
      <alignment horizontal="left" vertical="center" wrapText="1"/>
    </xf>
    <xf numFmtId="1" fontId="3" fillId="3" borderId="1" xfId="0" applyNumberFormat="1" applyFont="1" applyFill="1" applyBorder="1" applyAlignment="1">
      <alignment horizontal="right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ko.aliexpress.com/item/32948577991.html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www.devicemart.co.kr/goods/view?no=12234996&amp;gclid=Cj0KCQjwl9GCBhDvARIsAFunhsmdpoNUGS_ElW7ZugY0zeffJNYyiBZXexqIkjhF4HWLAfkbvMHiclkaAk5mEALw_wcB" TargetMode="External"/><Relationship Id="rId7" Type="http://schemas.openxmlformats.org/officeDocument/2006/relationships/hyperlink" Target="https://ko.aliexpress.com/item/4000167524511.html" TargetMode="External"/><Relationship Id="rId12" Type="http://schemas.openxmlformats.org/officeDocument/2006/relationships/hyperlink" Target="https://ko.aliexpress.com/item/1005001590847050.html" TargetMode="External"/><Relationship Id="rId2" Type="http://schemas.openxmlformats.org/officeDocument/2006/relationships/hyperlink" Target="https://www.devicemart.co.kr/goods/view?no=12234533" TargetMode="External"/><Relationship Id="rId1" Type="http://schemas.openxmlformats.org/officeDocument/2006/relationships/hyperlink" Target="https://www.alibaba.com/product-detail/Usb-Cc2531-Protocol-Analyzer-Sniffer-External_1600167533450.html?spm=a2700.galleryofferlist.normal_offer.d_title.6a7f1829sPkS7y" TargetMode="External"/><Relationship Id="rId6" Type="http://schemas.openxmlformats.org/officeDocument/2006/relationships/hyperlink" Target="http://enuri.com/detail.jsp?modelno=39307871" TargetMode="External"/><Relationship Id="rId11" Type="http://schemas.openxmlformats.org/officeDocument/2006/relationships/hyperlink" Target="https://ko.aliexpress.com/item/32947165890.html" TargetMode="External"/><Relationship Id="rId5" Type="http://schemas.openxmlformats.org/officeDocument/2006/relationships/hyperlink" Target="http://m.11st.co.kr/MW/Product/productBasicInfo.tmall?prdNo=334186865&amp;NaPm=ct=kmg6x16g" TargetMode="External"/><Relationship Id="rId10" Type="http://schemas.openxmlformats.org/officeDocument/2006/relationships/hyperlink" Target="https://ko.aliexpress.com/item/32950471459.html" TargetMode="External"/><Relationship Id="rId4" Type="http://schemas.openxmlformats.org/officeDocument/2006/relationships/hyperlink" Target="https://ko.aliexpress.com/item/32978763129.html" TargetMode="External"/><Relationship Id="rId9" Type="http://schemas.openxmlformats.org/officeDocument/2006/relationships/hyperlink" Target="https://ko.aliexpress.com/item/32947297034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6B415-186B-404F-AE11-DE5402DDBD0D}">
  <dimension ref="A1:I14"/>
  <sheetViews>
    <sheetView tabSelected="1" topLeftCell="H1" workbookViewId="0">
      <selection activeCell="H13" sqref="H13"/>
    </sheetView>
  </sheetViews>
  <sheetFormatPr defaultRowHeight="16.5" x14ac:dyDescent="0.3"/>
  <cols>
    <col min="1" max="1" width="13.375" customWidth="1"/>
    <col min="2" max="2" width="30.25" customWidth="1"/>
    <col min="3" max="3" width="14" customWidth="1"/>
    <col min="4" max="4" width="12.875" style="2" customWidth="1"/>
    <col min="5" max="5" width="14.625" style="2" customWidth="1"/>
    <col min="6" max="6" width="9" style="2"/>
    <col min="7" max="7" width="10" style="2" bestFit="1" customWidth="1"/>
    <col min="8" max="8" width="255.75" style="3" bestFit="1" customWidth="1"/>
  </cols>
  <sheetData>
    <row r="1" spans="1:9" s="1" customFormat="1" ht="17.25" thickBot="1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</row>
    <row r="2" spans="1:9" s="1" customFormat="1" ht="30" customHeight="1" thickBot="1" x14ac:dyDescent="0.35">
      <c r="A2" s="7" t="s">
        <v>8</v>
      </c>
      <c r="B2" s="7" t="s">
        <v>33</v>
      </c>
      <c r="C2" s="7" t="s">
        <v>9</v>
      </c>
      <c r="D2" s="8">
        <v>4.9800000000000004</v>
      </c>
      <c r="E2" s="9">
        <v>5700</v>
      </c>
      <c r="F2" s="9">
        <v>10</v>
      </c>
      <c r="G2" s="16">
        <f>E2*F2</f>
        <v>57000</v>
      </c>
      <c r="H2" s="15" t="s">
        <v>49</v>
      </c>
    </row>
    <row r="3" spans="1:9" s="1" customFormat="1" ht="30" customHeight="1" thickBot="1" x14ac:dyDescent="0.35">
      <c r="A3" s="7" t="s">
        <v>10</v>
      </c>
      <c r="B3" s="7" t="s">
        <v>35</v>
      </c>
      <c r="C3" s="7" t="s">
        <v>11</v>
      </c>
      <c r="D3" s="9">
        <v>54890</v>
      </c>
      <c r="E3" s="9">
        <v>54890</v>
      </c>
      <c r="F3" s="9">
        <v>6</v>
      </c>
      <c r="G3" s="16">
        <f t="shared" ref="G3:G13" si="0">E3*F3</f>
        <v>329340</v>
      </c>
      <c r="H3" s="17" t="s">
        <v>50</v>
      </c>
    </row>
    <row r="4" spans="1:9" s="1" customFormat="1" ht="30" customHeight="1" thickBot="1" x14ac:dyDescent="0.35">
      <c r="A4" s="7" t="s">
        <v>12</v>
      </c>
      <c r="B4" s="7" t="s">
        <v>36</v>
      </c>
      <c r="C4" s="7" t="s">
        <v>13</v>
      </c>
      <c r="D4" s="9">
        <v>5800</v>
      </c>
      <c r="E4" s="9">
        <v>5800</v>
      </c>
      <c r="F4" s="9">
        <v>12</v>
      </c>
      <c r="G4" s="16">
        <f t="shared" si="0"/>
        <v>69600</v>
      </c>
      <c r="H4" s="15" t="s">
        <v>51</v>
      </c>
    </row>
    <row r="5" spans="1:9" s="1" customFormat="1" ht="30" customHeight="1" thickBot="1" x14ac:dyDescent="0.35">
      <c r="A5" s="7" t="s">
        <v>14</v>
      </c>
      <c r="B5" s="7" t="s">
        <v>37</v>
      </c>
      <c r="C5" s="7" t="s">
        <v>15</v>
      </c>
      <c r="D5" s="9">
        <v>9730</v>
      </c>
      <c r="E5" s="9">
        <v>9730</v>
      </c>
      <c r="F5" s="9">
        <v>6</v>
      </c>
      <c r="G5" s="16">
        <f t="shared" si="0"/>
        <v>58380</v>
      </c>
      <c r="H5" s="15" t="s">
        <v>42</v>
      </c>
    </row>
    <row r="6" spans="1:9" s="1" customFormat="1" ht="30" customHeight="1" thickBot="1" x14ac:dyDescent="0.35">
      <c r="A6" s="12" t="s">
        <v>32</v>
      </c>
      <c r="B6" s="10" t="s">
        <v>38</v>
      </c>
      <c r="C6" s="7" t="s">
        <v>16</v>
      </c>
      <c r="D6" s="9">
        <v>4619</v>
      </c>
      <c r="E6" s="9">
        <v>4619</v>
      </c>
      <c r="F6" s="9">
        <v>4</v>
      </c>
      <c r="G6" s="16">
        <f t="shared" si="0"/>
        <v>18476</v>
      </c>
      <c r="H6" s="17" t="s">
        <v>43</v>
      </c>
      <c r="I6" s="1" t="s">
        <v>24</v>
      </c>
    </row>
    <row r="7" spans="1:9" s="1" customFormat="1" ht="30" customHeight="1" thickBot="1" x14ac:dyDescent="0.35">
      <c r="A7" s="7" t="s">
        <v>28</v>
      </c>
      <c r="B7" t="s">
        <v>39</v>
      </c>
      <c r="C7" s="7" t="s">
        <v>22</v>
      </c>
      <c r="D7" s="8">
        <v>13</v>
      </c>
      <c r="E7" s="9">
        <v>14711</v>
      </c>
      <c r="F7" s="9">
        <v>3</v>
      </c>
      <c r="G7" s="16">
        <f t="shared" si="0"/>
        <v>44133</v>
      </c>
      <c r="H7" s="15" t="s">
        <v>44</v>
      </c>
    </row>
    <row r="8" spans="1:9" s="1" customFormat="1" ht="30" customHeight="1" thickBot="1" x14ac:dyDescent="0.35">
      <c r="A8" s="7" t="s">
        <v>17</v>
      </c>
      <c r="B8" s="7" t="s">
        <v>40</v>
      </c>
      <c r="C8" s="7" t="s">
        <v>22</v>
      </c>
      <c r="D8" s="9">
        <v>18400</v>
      </c>
      <c r="E8" s="9">
        <v>18400</v>
      </c>
      <c r="F8" s="9">
        <v>3</v>
      </c>
      <c r="G8" s="16">
        <f t="shared" si="0"/>
        <v>55200</v>
      </c>
      <c r="H8" s="15" t="s">
        <v>45</v>
      </c>
    </row>
    <row r="9" spans="1:9" s="1" customFormat="1" ht="30" customHeight="1" thickBot="1" x14ac:dyDescent="0.35">
      <c r="A9" s="11" t="s">
        <v>23</v>
      </c>
      <c r="B9" s="7" t="s">
        <v>41</v>
      </c>
      <c r="C9" s="7" t="s">
        <v>18</v>
      </c>
      <c r="D9" s="8">
        <v>16.03</v>
      </c>
      <c r="E9" s="9">
        <v>19000</v>
      </c>
      <c r="F9" s="9">
        <v>3</v>
      </c>
      <c r="G9" s="16">
        <f t="shared" si="0"/>
        <v>57000</v>
      </c>
      <c r="H9" s="17" t="s">
        <v>52</v>
      </c>
    </row>
    <row r="10" spans="1:9" s="1" customFormat="1" ht="30" customHeight="1" thickBot="1" x14ac:dyDescent="0.35">
      <c r="A10" s="11" t="s">
        <v>29</v>
      </c>
      <c r="B10" s="7" t="s">
        <v>25</v>
      </c>
      <c r="C10" s="7" t="s">
        <v>22</v>
      </c>
      <c r="D10" s="8">
        <v>5.29</v>
      </c>
      <c r="E10" s="9">
        <v>5986</v>
      </c>
      <c r="F10" s="9">
        <v>3</v>
      </c>
      <c r="G10" s="16">
        <f t="shared" si="0"/>
        <v>17958</v>
      </c>
      <c r="H10" s="17" t="s">
        <v>46</v>
      </c>
    </row>
    <row r="11" spans="1:9" s="1" customFormat="1" ht="30" customHeight="1" thickBot="1" x14ac:dyDescent="0.35">
      <c r="A11" s="11" t="s">
        <v>30</v>
      </c>
      <c r="B11" s="7" t="s">
        <v>26</v>
      </c>
      <c r="C11" s="7" t="s">
        <v>22</v>
      </c>
      <c r="D11" s="8">
        <v>13.49</v>
      </c>
      <c r="E11" s="9">
        <v>15266</v>
      </c>
      <c r="F11" s="9">
        <v>2</v>
      </c>
      <c r="G11" s="16">
        <f t="shared" si="0"/>
        <v>30532</v>
      </c>
      <c r="H11" s="17" t="s">
        <v>47</v>
      </c>
    </row>
    <row r="12" spans="1:9" s="1" customFormat="1" ht="30" customHeight="1" thickBot="1" x14ac:dyDescent="0.35">
      <c r="A12" s="11" t="s">
        <v>31</v>
      </c>
      <c r="B12" s="7" t="s">
        <v>27</v>
      </c>
      <c r="C12" s="7" t="s">
        <v>22</v>
      </c>
      <c r="D12" s="8">
        <v>7.33</v>
      </c>
      <c r="E12" s="9">
        <v>8295</v>
      </c>
      <c r="F12" s="9">
        <v>4</v>
      </c>
      <c r="G12" s="16">
        <f t="shared" si="0"/>
        <v>33180</v>
      </c>
      <c r="H12" s="17" t="s">
        <v>48</v>
      </c>
    </row>
    <row r="13" spans="1:9" s="1" customFormat="1" ht="30" customHeight="1" thickBot="1" x14ac:dyDescent="0.35">
      <c r="A13" s="7" t="s">
        <v>19</v>
      </c>
      <c r="B13" s="14" t="s">
        <v>34</v>
      </c>
      <c r="C13" s="7" t="s">
        <v>20</v>
      </c>
      <c r="D13" s="9">
        <v>6600</v>
      </c>
      <c r="E13" s="9">
        <v>6600</v>
      </c>
      <c r="F13" s="9">
        <v>3</v>
      </c>
      <c r="G13" s="16">
        <f t="shared" si="0"/>
        <v>19800</v>
      </c>
      <c r="H13" s="17" t="s">
        <v>53</v>
      </c>
    </row>
    <row r="14" spans="1:9" ht="17.25" thickBot="1" x14ac:dyDescent="0.25">
      <c r="A14" s="13" t="s">
        <v>21</v>
      </c>
      <c r="B14" s="13"/>
      <c r="C14" s="13"/>
      <c r="D14" s="13"/>
      <c r="E14" s="13"/>
      <c r="F14" s="4">
        <f>SUM(F2:F13)</f>
        <v>59</v>
      </c>
      <c r="G14" s="18">
        <f>SUM(G2:G13)</f>
        <v>790599</v>
      </c>
      <c r="H14" s="5"/>
    </row>
  </sheetData>
  <mergeCells count="1">
    <mergeCell ref="A14:E14"/>
  </mergeCells>
  <phoneticPr fontId="5" type="noConversion"/>
  <hyperlinks>
    <hyperlink ref="H2" r:id="rId1" xr:uid="{A2236164-0A75-4BF2-9AB6-FA26E9DDB936}"/>
    <hyperlink ref="H3" r:id="rId2" xr:uid="{48810994-1C9B-4F07-B583-43B661E256F5}"/>
    <hyperlink ref="H4" r:id="rId3" location="goods_description" xr:uid="{CE75CF03-74DC-4757-B28F-AC30A0F3C90B}"/>
    <hyperlink ref="H9" r:id="rId4" xr:uid="{700EE44F-C328-4386-A621-39F811F2C401}"/>
    <hyperlink ref="H13" r:id="rId5" xr:uid="{C7152964-83E8-4079-8FB8-339377F4CDB2}"/>
    <hyperlink ref="H5" r:id="rId6" xr:uid="{686C9EE2-89BE-4343-9EB1-EE7BB481FA60}"/>
    <hyperlink ref="H6" r:id="rId7" xr:uid="{C4580D2F-D0F4-4DDA-8684-D97679709DE4}"/>
    <hyperlink ref="H7" r:id="rId8" xr:uid="{94C93803-3F82-4605-8947-FACEAD1D2029}"/>
    <hyperlink ref="H8" r:id="rId9" xr:uid="{6AB3F2E8-9CED-4315-9A47-4BF1D7730BDC}"/>
    <hyperlink ref="H10" r:id="rId10" xr:uid="{28235A97-5743-4CD5-A6FA-1D91F029FFC3}"/>
    <hyperlink ref="H11" r:id="rId11" xr:uid="{5954352F-F8F6-4750-AB5D-58BE0D6CD0DD}"/>
    <hyperlink ref="H12" r:id="rId12" xr:uid="{CF3ABFF7-18EA-4EB9-93E7-67AC41974C82}"/>
  </hyperlinks>
  <pageMargins left="0.7" right="0.7" top="0.75" bottom="0.75" header="0.3" footer="0.3"/>
  <pageSetup paperSize="9"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js774</dc:creator>
  <cp:lastModifiedBy>js774</cp:lastModifiedBy>
  <dcterms:created xsi:type="dcterms:W3CDTF">2021-03-22T13:20:36Z</dcterms:created>
  <dcterms:modified xsi:type="dcterms:W3CDTF">2021-03-24T14:27:56Z</dcterms:modified>
</cp:coreProperties>
</file>