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-t\Desktop\dev\High-Performance-Systems\incrOrderCuda\"/>
    </mc:Choice>
  </mc:AlternateContent>
  <xr:revisionPtr revIDLastSave="0" documentId="13_ncr:1_{ABDBD435-395B-4E7B-BD0C-324AD7FE1E41}" xr6:coauthVersionLast="47" xr6:coauthVersionMax="47" xr10:uidLastSave="{00000000-0000-0000-0000-000000000000}"/>
  <bookViews>
    <workbookView xWindow="-108" yWindow="-108" windowWidth="23256" windowHeight="12576" activeTab="1" xr2:uid="{49D1E07E-1220-4C40-87CD-2DA84B69BA7B}"/>
  </bookViews>
  <sheets>
    <sheet name="Rows" sheetId="1" r:id="rId1"/>
    <sheet name="Co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2" l="1"/>
  <c r="K10" i="2"/>
  <c r="J10" i="2"/>
  <c r="I10" i="2"/>
  <c r="H10" i="2"/>
  <c r="G10" i="2"/>
  <c r="F10" i="2"/>
  <c r="E10" i="2"/>
  <c r="D10" i="2"/>
  <c r="C10" i="2"/>
  <c r="B10" i="2"/>
  <c r="B7" i="2"/>
  <c r="C7" i="2" s="1"/>
  <c r="D7" i="2" s="1"/>
  <c r="E7" i="2" s="1"/>
  <c r="F7" i="2" s="1"/>
  <c r="G7" i="2" s="1"/>
  <c r="H7" i="2" s="1"/>
  <c r="I7" i="2" s="1"/>
  <c r="J7" i="2" s="1"/>
  <c r="K7" i="2" s="1"/>
  <c r="L7" i="2" s="1"/>
  <c r="C7" i="1"/>
  <c r="D7" i="1" s="1"/>
  <c r="E7" i="1" s="1"/>
  <c r="F7" i="1" s="1"/>
  <c r="G7" i="1" s="1"/>
  <c r="H7" i="1" s="1"/>
  <c r="I7" i="1" s="1"/>
  <c r="J7" i="1" s="1"/>
  <c r="K7" i="1" s="1"/>
  <c r="L7" i="1" s="1"/>
  <c r="C9" i="2"/>
  <c r="D9" i="2"/>
  <c r="E9" i="2"/>
  <c r="F9" i="2"/>
  <c r="G9" i="2"/>
  <c r="H9" i="2"/>
  <c r="I9" i="2"/>
  <c r="J9" i="2"/>
  <c r="K9" i="2"/>
  <c r="L9" i="2"/>
  <c r="C8" i="2"/>
  <c r="D8" i="2"/>
  <c r="E8" i="2"/>
  <c r="F8" i="2"/>
  <c r="G8" i="2"/>
  <c r="H8" i="2"/>
  <c r="I8" i="2"/>
  <c r="J8" i="2"/>
  <c r="K8" i="2"/>
  <c r="L8" i="2"/>
  <c r="B9" i="2"/>
  <c r="B8" i="2"/>
  <c r="G9" i="1"/>
  <c r="G10" i="1" s="1"/>
  <c r="H9" i="1"/>
  <c r="H10" i="1" s="1"/>
  <c r="I9" i="1"/>
  <c r="I10" i="1" s="1"/>
  <c r="J9" i="1"/>
  <c r="J10" i="1" s="1"/>
  <c r="K9" i="1"/>
  <c r="K10" i="1" s="1"/>
  <c r="C8" i="1"/>
  <c r="C9" i="1" s="1"/>
  <c r="C10" i="1" s="1"/>
  <c r="D8" i="1"/>
  <c r="D9" i="1" s="1"/>
  <c r="D10" i="1" s="1"/>
  <c r="E8" i="1"/>
  <c r="E9" i="1" s="1"/>
  <c r="E10" i="1" s="1"/>
  <c r="F8" i="1"/>
  <c r="F9" i="1" s="1"/>
  <c r="F10" i="1" s="1"/>
  <c r="G8" i="1"/>
  <c r="H8" i="1"/>
  <c r="I8" i="1"/>
  <c r="J8" i="1"/>
  <c r="K8" i="1"/>
  <c r="L8" i="1"/>
  <c r="L9" i="1" s="1"/>
  <c r="L10" i="1" s="1"/>
  <c r="B8" i="1"/>
  <c r="B9" i="1" s="1"/>
  <c r="B10" i="1" s="1"/>
</calcChain>
</file>

<file path=xl/sharedStrings.xml><?xml version="1.0" encoding="utf-8"?>
<sst xmlns="http://schemas.openxmlformats.org/spreadsheetml/2006/main" count="20" uniqueCount="10">
  <si>
    <t>Blocks</t>
  </si>
  <si>
    <t>time_1</t>
  </si>
  <si>
    <t>time_2</t>
  </si>
  <si>
    <t>time_3</t>
  </si>
  <si>
    <t>time_4</t>
  </si>
  <si>
    <t>time_5</t>
  </si>
  <si>
    <t>Average</t>
  </si>
  <si>
    <t>Std Deviation</t>
  </si>
  <si>
    <t>theoric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</si>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</sst>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Rows!$A$7</c:f>
              <c:strCache>
                <c:ptCount val="1"/>
                <c:pt idx="0">
                  <c:v>theoric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Rows!$B$1:$L$1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Rows!$B$7:$L$7</c:f>
              <c:numCache>
                <c:formatCode>0.000</c:formatCode>
                <c:ptCount val="11"/>
                <c:pt idx="0">
                  <c:v>1.0186234000000001</c:v>
                </c:pt>
                <c:pt idx="1">
                  <c:v>0.50931170000000003</c:v>
                </c:pt>
                <c:pt idx="2">
                  <c:v>0.25465585000000002</c:v>
                </c:pt>
                <c:pt idx="3">
                  <c:v>0.12732792500000001</c:v>
                </c:pt>
                <c:pt idx="4">
                  <c:v>6.3663962500000004E-2</c:v>
                </c:pt>
                <c:pt idx="5">
                  <c:v>3.1831981250000002E-2</c:v>
                </c:pt>
                <c:pt idx="6">
                  <c:v>3.1831981250000002E-2</c:v>
                </c:pt>
                <c:pt idx="7">
                  <c:v>3.1831981250000002E-2</c:v>
                </c:pt>
                <c:pt idx="8">
                  <c:v>3.1831981250000002E-2</c:v>
                </c:pt>
                <c:pt idx="9">
                  <c:v>3.1831981250000002E-2</c:v>
                </c:pt>
                <c:pt idx="10">
                  <c:v>3.1831981250000002E-2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35-4350-BBD8-79A69D9ADD11}"/>
            </c:ext>
          </c:extLst>
        </c:ser>
        <c:ser>
          <c:idx val="1"/>
          <c:order val="1"/>
          <c:tx>
            <c:strRef>
              <c:f>Rows!$A$8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Rows!$B$1:$L$1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Rows!$B$8:$L$8</c:f>
              <c:numCache>
                <c:formatCode>0.000</c:formatCode>
                <c:ptCount val="11"/>
                <c:pt idx="0">
                  <c:v>1.0186234000000001</c:v>
                </c:pt>
                <c:pt idx="1">
                  <c:v>0.47430339999999999</c:v>
                </c:pt>
                <c:pt idx="2">
                  <c:v>0.24025819999999998</c:v>
                </c:pt>
                <c:pt idx="3">
                  <c:v>0.1409802</c:v>
                </c:pt>
                <c:pt idx="4">
                  <c:v>0.13308840000000002</c:v>
                </c:pt>
                <c:pt idx="5">
                  <c:v>0.11812719999999999</c:v>
                </c:pt>
                <c:pt idx="6">
                  <c:v>9.2434000000000016E-2</c:v>
                </c:pt>
                <c:pt idx="7">
                  <c:v>8.1640799999999986E-2</c:v>
                </c:pt>
                <c:pt idx="8">
                  <c:v>8.1843200000000005E-2</c:v>
                </c:pt>
                <c:pt idx="9">
                  <c:v>9.8125000000000004E-2</c:v>
                </c:pt>
                <c:pt idx="10">
                  <c:v>0.12412000000000001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35-4350-BBD8-79A69D9AD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289423"/>
        <c:axId val="377291087"/>
      </c:lineChart>
      <c:catAx>
        <c:axId val="37728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7291087"/>
        <c:crosses val="autoZero"/>
        <c:auto val="1"/>
        <c:lblAlgn val="ctr"/>
        <c:lblOffset val="100"/>
        <c:noMultiLvlLbl val="0"/>
      </c:catAx>
      <c:valAx>
        <c:axId val="377291087"/>
        <c:scaling>
          <c:orientation val="minMax"/>
          <c:max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728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Cols!$A$7</c:f>
              <c:strCache>
                <c:ptCount val="1"/>
                <c:pt idx="0">
                  <c:v>theoric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Cols!$B$1:$L$1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Cols!$B$7:$L$7</c:f>
              <c:numCache>
                <c:formatCode>0.000</c:formatCode>
                <c:ptCount val="11"/>
                <c:pt idx="0">
                  <c:v>0.16888719999999999</c:v>
                </c:pt>
                <c:pt idx="1">
                  <c:v>8.4443599999999994E-2</c:v>
                </c:pt>
                <c:pt idx="2">
                  <c:v>4.2221799999999997E-2</c:v>
                </c:pt>
                <c:pt idx="3">
                  <c:v>2.1110899999999998E-2</c:v>
                </c:pt>
                <c:pt idx="4">
                  <c:v>1.0555449999999999E-2</c:v>
                </c:pt>
                <c:pt idx="5">
                  <c:v>5.2777249999999996E-3</c:v>
                </c:pt>
                <c:pt idx="6">
                  <c:v>5.2777249999999996E-3</c:v>
                </c:pt>
                <c:pt idx="7">
                  <c:v>5.2777249999999996E-3</c:v>
                </c:pt>
                <c:pt idx="8">
                  <c:v>5.2777249999999996E-3</c:v>
                </c:pt>
                <c:pt idx="9">
                  <c:v>5.2777249999999996E-3</c:v>
                </c:pt>
                <c:pt idx="10">
                  <c:v>5.2777249999999996E-3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E-442A-A7CB-B7E811A82914}"/>
            </c:ext>
          </c:extLst>
        </c:ser>
        <c:ser>
          <c:idx val="1"/>
          <c:order val="1"/>
          <c:tx>
            <c:strRef>
              <c:f>Cols!$A$8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Cols!$B$1:$L$1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Cols!$B$8:$L$8</c:f>
              <c:numCache>
                <c:formatCode>0.000</c:formatCode>
                <c:ptCount val="11"/>
                <c:pt idx="0">
                  <c:v>0.16888719999999999</c:v>
                </c:pt>
                <c:pt idx="1">
                  <c:v>0.16033059999999999</c:v>
                </c:pt>
                <c:pt idx="2">
                  <c:v>0.1558446</c:v>
                </c:pt>
                <c:pt idx="3">
                  <c:v>0.15187300000000001</c:v>
                </c:pt>
                <c:pt idx="4">
                  <c:v>0.14705499999999999</c:v>
                </c:pt>
                <c:pt idx="5">
                  <c:v>0.1428266</c:v>
                </c:pt>
                <c:pt idx="6">
                  <c:v>0.15186459999999999</c:v>
                </c:pt>
                <c:pt idx="7">
                  <c:v>0.15329280000000001</c:v>
                </c:pt>
                <c:pt idx="8">
                  <c:v>0.15536240000000001</c:v>
                </c:pt>
                <c:pt idx="9">
                  <c:v>0.20759699999999998</c:v>
                </c:pt>
                <c:pt idx="10">
                  <c:v>0.23549999999999999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2E-442A-A7CB-B7E811A82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111759"/>
        <c:axId val="810704975"/>
      </c:lineChart>
      <c:catAx>
        <c:axId val="81211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0704975"/>
        <c:crosses val="autoZero"/>
        <c:auto val="1"/>
        <c:lblAlgn val="ctr"/>
        <c:lblOffset val="100"/>
        <c:noMultiLvlLbl val="0"/>
      </c:catAx>
      <c:valAx>
        <c:axId val="8107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211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11</xdr:row>
      <xdr:rowOff>102870</xdr:rowOff>
    </xdr:from>
    <xdr:to>
      <xdr:col>11</xdr:col>
      <xdr:colOff>457200</xdr:colOff>
      <xdr:row>26</xdr:row>
      <xdr:rowOff>102870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A4DAC4-A688-BA6A-3D08-CDBAE301F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11</xdr:row>
      <xdr:rowOff>11430</xdr:rowOff>
    </xdr:from>
    <xdr:to>
      <xdr:col>13</xdr:col>
      <xdr:colOff>312420</xdr:colOff>
      <xdr:row>26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8CC30F-6653-BC9A-BCCC-EBBAB3CFC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02B0F-D16E-4263-AE93-E71F124C5A32}">
  <dimension ref="A1:L10"/>
  <sheetViews>
    <sheetView zoomScaleNormal="100" workbookViewId="0">
      <selection activeCell="B7" sqref="B7:B8"/>
    </sheetView>
  </sheetViews>
  <sheetFormatPr defaultRowHeight="14.4" x14ac:dyDescent="0.3"/>
  <cols>
    <col min="1" max="1" width="14.5546875" customWidth="1"/>
    <col min="2" max="2" width="10.44140625" bestFit="1" customWidth="1"/>
  </cols>
  <sheetData>
    <row r="1" spans="1:12" x14ac:dyDescent="0.3">
      <c r="A1" t="s">
        <v>0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  <c r="I1">
        <v>128</v>
      </c>
      <c r="J1">
        <v>256</v>
      </c>
      <c r="K1">
        <v>512</v>
      </c>
      <c r="L1">
        <v>1024</v>
      </c>
    </row>
    <row r="2" spans="1:12" x14ac:dyDescent="0.3">
      <c r="A2" t="s">
        <v>1</v>
      </c>
      <c r="B2" s="1">
        <v>1.0196540000000001</v>
      </c>
      <c r="C2" s="1">
        <v>0.47509499999999999</v>
      </c>
      <c r="D2" s="1">
        <v>0.24072499999999999</v>
      </c>
      <c r="E2" s="1">
        <v>0.14110300000000001</v>
      </c>
      <c r="F2" s="1">
        <v>0.13294800000000001</v>
      </c>
      <c r="G2" s="1">
        <v>0.118177</v>
      </c>
      <c r="H2" s="1">
        <v>9.2471999999999999E-2</v>
      </c>
      <c r="I2" s="1">
        <v>8.1619999999999998E-2</v>
      </c>
      <c r="J2" s="1">
        <v>8.1889000000000003E-2</v>
      </c>
      <c r="K2" s="1">
        <v>9.8220000000000002E-2</v>
      </c>
      <c r="L2" s="1">
        <v>0.1249</v>
      </c>
    </row>
    <row r="3" spans="1:12" x14ac:dyDescent="0.3">
      <c r="A3" t="s">
        <v>2</v>
      </c>
      <c r="B3" s="1">
        <v>1.0185390000000001</v>
      </c>
      <c r="C3" s="1">
        <v>0.47447800000000001</v>
      </c>
      <c r="D3" s="1">
        <v>0.23979900000000001</v>
      </c>
      <c r="E3" s="1">
        <v>0.14133599999999999</v>
      </c>
      <c r="F3" s="1">
        <v>0.13294900000000001</v>
      </c>
      <c r="G3" s="1">
        <v>0.117992</v>
      </c>
      <c r="H3" s="1">
        <v>9.2349000000000001E-2</v>
      </c>
      <c r="I3" s="1">
        <v>8.1630999999999995E-2</v>
      </c>
      <c r="J3" s="1">
        <v>8.1834000000000004E-2</v>
      </c>
      <c r="K3" s="1">
        <v>9.7439999999999999E-2</v>
      </c>
      <c r="L3" s="1">
        <v>0.1237</v>
      </c>
    </row>
    <row r="4" spans="1:12" x14ac:dyDescent="0.3">
      <c r="A4" t="s">
        <v>3</v>
      </c>
      <c r="B4" s="1">
        <v>1.01779</v>
      </c>
      <c r="C4" s="1">
        <v>0.47393200000000002</v>
      </c>
      <c r="D4" s="1">
        <v>0.24035500000000001</v>
      </c>
      <c r="E4" s="1">
        <v>0.14103099999999999</v>
      </c>
      <c r="F4" s="1">
        <v>0.133245</v>
      </c>
      <c r="G4" s="1">
        <v>0.11805400000000001</v>
      </c>
      <c r="H4" s="1">
        <v>9.2438000000000006E-2</v>
      </c>
      <c r="I4" s="1">
        <v>8.1694000000000003E-2</v>
      </c>
      <c r="J4" s="1">
        <v>8.1832000000000002E-2</v>
      </c>
      <c r="K4" s="1">
        <v>9.8504999999999995E-2</v>
      </c>
      <c r="L4" s="1">
        <v>0.1242</v>
      </c>
    </row>
    <row r="5" spans="1:12" x14ac:dyDescent="0.3">
      <c r="A5" t="s">
        <v>4</v>
      </c>
      <c r="B5" s="1">
        <v>1.0181100000000001</v>
      </c>
      <c r="C5" s="1">
        <v>0.474522</v>
      </c>
      <c r="D5" s="1">
        <v>0.24085899999999999</v>
      </c>
      <c r="E5" s="1">
        <v>0.14016200000000001</v>
      </c>
      <c r="F5" s="1">
        <v>0.13302700000000001</v>
      </c>
      <c r="G5" s="1">
        <v>0.11820799999999999</v>
      </c>
      <c r="H5" s="1">
        <v>9.2517000000000002E-2</v>
      </c>
      <c r="I5" s="1">
        <v>8.1611000000000003E-2</v>
      </c>
      <c r="J5" s="1">
        <v>8.1811999999999996E-2</v>
      </c>
      <c r="K5" s="1">
        <v>9.8430000000000004E-2</v>
      </c>
      <c r="L5" s="1">
        <v>0.1236</v>
      </c>
    </row>
    <row r="6" spans="1:12" x14ac:dyDescent="0.3">
      <c r="A6" t="s">
        <v>5</v>
      </c>
      <c r="B6" s="1">
        <v>1.0190239999999999</v>
      </c>
      <c r="C6" s="1">
        <v>0.47349000000000002</v>
      </c>
      <c r="D6" s="1">
        <v>0.23955299999999999</v>
      </c>
      <c r="E6" s="1">
        <v>0.14126900000000001</v>
      </c>
      <c r="F6" s="1">
        <v>0.133273</v>
      </c>
      <c r="G6" s="1">
        <v>0.118205</v>
      </c>
      <c r="H6" s="1">
        <v>9.2394000000000004E-2</v>
      </c>
      <c r="I6" s="1">
        <v>8.1647999999999998E-2</v>
      </c>
      <c r="J6" s="1">
        <v>8.1849000000000005E-2</v>
      </c>
      <c r="K6" s="1">
        <v>9.8030000000000006E-2</v>
      </c>
      <c r="L6" s="1">
        <v>0.1242</v>
      </c>
    </row>
    <row r="7" spans="1:12" x14ac:dyDescent="0.3">
      <c r="A7" t="s">
        <v>8</v>
      </c>
      <c r="B7" s="2">
        <v>1.0186234000000001</v>
      </c>
      <c r="C7" s="2">
        <f>B7/2</f>
        <v>0.50931170000000003</v>
      </c>
      <c r="D7" s="2">
        <f t="shared" ref="D7:G7" si="0">C7/2</f>
        <v>0.25465585000000002</v>
      </c>
      <c r="E7" s="2">
        <f t="shared" si="0"/>
        <v>0.12732792500000001</v>
      </c>
      <c r="F7" s="2">
        <f t="shared" si="0"/>
        <v>6.3663962500000004E-2</v>
      </c>
      <c r="G7" s="2">
        <f t="shared" si="0"/>
        <v>3.1831981250000002E-2</v>
      </c>
      <c r="H7" s="2">
        <f>G7</f>
        <v>3.1831981250000002E-2</v>
      </c>
      <c r="I7" s="2">
        <f>H7</f>
        <v>3.1831981250000002E-2</v>
      </c>
      <c r="J7" s="2">
        <f>I7</f>
        <v>3.1831981250000002E-2</v>
      </c>
      <c r="K7" s="2">
        <f>J7</f>
        <v>3.1831981250000002E-2</v>
      </c>
      <c r="L7" s="2">
        <f>K7</f>
        <v>3.1831981250000002E-2</v>
      </c>
    </row>
    <row r="8" spans="1:12" x14ac:dyDescent="0.3">
      <c r="A8" t="s">
        <v>6</v>
      </c>
      <c r="B8" s="2">
        <f t="shared" ref="B8:L8" si="1">AVERAGE(B2,B3,B4,B5,B6)</f>
        <v>1.0186234000000001</v>
      </c>
      <c r="C8" s="2">
        <f t="shared" si="1"/>
        <v>0.47430339999999999</v>
      </c>
      <c r="D8" s="2">
        <f t="shared" si="1"/>
        <v>0.24025819999999998</v>
      </c>
      <c r="E8" s="2">
        <f t="shared" si="1"/>
        <v>0.1409802</v>
      </c>
      <c r="F8" s="2">
        <f t="shared" si="1"/>
        <v>0.13308840000000002</v>
      </c>
      <c r="G8" s="2">
        <f t="shared" si="1"/>
        <v>0.11812719999999999</v>
      </c>
      <c r="H8" s="2">
        <f t="shared" si="1"/>
        <v>9.2434000000000016E-2</v>
      </c>
      <c r="I8" s="2">
        <f t="shared" si="1"/>
        <v>8.1640799999999986E-2</v>
      </c>
      <c r="J8" s="2">
        <f t="shared" si="1"/>
        <v>8.1843200000000005E-2</v>
      </c>
      <c r="K8" s="2">
        <f t="shared" si="1"/>
        <v>9.8125000000000004E-2</v>
      </c>
      <c r="L8" s="2">
        <f t="shared" si="1"/>
        <v>0.12412000000000001</v>
      </c>
    </row>
    <row r="9" spans="1:12" x14ac:dyDescent="0.3">
      <c r="A9" t="s">
        <v>7</v>
      </c>
      <c r="B9">
        <f t="shared" ref="B9:L9" si="2">_xlfn.STDEV.P(B2,B3,B4,B5,B6,B8)</f>
        <v>6.038591447238928E-4</v>
      </c>
      <c r="C9">
        <f t="shared" si="2"/>
        <v>5.0074264847323462E-4</v>
      </c>
      <c r="D9">
        <f t="shared" si="2"/>
        <v>4.6483057845484425E-4</v>
      </c>
      <c r="E9">
        <f t="shared" si="2"/>
        <v>3.8667617804393335E-4</v>
      </c>
      <c r="F9">
        <f t="shared" si="2"/>
        <v>1.3007382519169303E-4</v>
      </c>
      <c r="G9">
        <f t="shared" si="2"/>
        <v>8.0310646865779144E-5</v>
      </c>
      <c r="H9">
        <f t="shared" si="2"/>
        <v>5.3500778810530538E-5</v>
      </c>
      <c r="I9">
        <f t="shared" si="2"/>
        <v>2.6766894976196066E-5</v>
      </c>
      <c r="J9">
        <f t="shared" si="2"/>
        <v>2.3504609477010101E-5</v>
      </c>
      <c r="K9">
        <f t="shared" si="2"/>
        <v>3.4753896664019307E-4</v>
      </c>
      <c r="L9">
        <f t="shared" si="2"/>
        <v>4.2190046219457808E-4</v>
      </c>
    </row>
    <row r="10" spans="1:12" x14ac:dyDescent="0.3">
      <c r="A10" t="s">
        <v>9</v>
      </c>
      <c r="B10">
        <f>B9/B8</f>
        <v>5.9281884229627239E-4</v>
      </c>
      <c r="C10">
        <f t="shared" ref="C10:L10" si="3">C9/C8</f>
        <v>1.0557433247858536E-3</v>
      </c>
      <c r="D10">
        <f t="shared" si="3"/>
        <v>1.9347126485374662E-3</v>
      </c>
      <c r="E10">
        <f t="shared" si="3"/>
        <v>2.7427693962977307E-3</v>
      </c>
      <c r="F10">
        <f t="shared" si="3"/>
        <v>9.7734907919618083E-4</v>
      </c>
      <c r="G10">
        <f t="shared" si="3"/>
        <v>6.7986582993399618E-4</v>
      </c>
      <c r="H10">
        <f t="shared" si="3"/>
        <v>5.7879977941591328E-4</v>
      </c>
      <c r="I10">
        <f t="shared" si="3"/>
        <v>3.278617428564648E-4</v>
      </c>
      <c r="J10">
        <f t="shared" si="3"/>
        <v>2.8719074372715266E-4</v>
      </c>
      <c r="K10">
        <f t="shared" si="3"/>
        <v>3.5417983861420949E-3</v>
      </c>
      <c r="L10">
        <f t="shared" si="3"/>
        <v>3.3991335980871579E-3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7DE69-B0AE-40A5-81F0-1B46B4B80A0B}">
  <dimension ref="A1:L10"/>
  <sheetViews>
    <sheetView tabSelected="1" workbookViewId="0">
      <selection activeCell="D17" sqref="D17"/>
    </sheetView>
  </sheetViews>
  <sheetFormatPr defaultRowHeight="14.4" x14ac:dyDescent="0.3"/>
  <cols>
    <col min="2" max="12" width="9.44140625" bestFit="1" customWidth="1"/>
  </cols>
  <sheetData>
    <row r="1" spans="1:12" x14ac:dyDescent="0.3">
      <c r="A1" t="s">
        <v>0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  <c r="I1">
        <v>128</v>
      </c>
      <c r="J1">
        <v>256</v>
      </c>
      <c r="K1">
        <v>512</v>
      </c>
      <c r="L1">
        <v>1024</v>
      </c>
    </row>
    <row r="2" spans="1:12" x14ac:dyDescent="0.3">
      <c r="A2" t="s">
        <v>1</v>
      </c>
      <c r="B2" s="1">
        <v>0.169515</v>
      </c>
      <c r="C2" s="1">
        <v>0.16017899999999999</v>
      </c>
      <c r="D2" s="1">
        <v>0.157551</v>
      </c>
      <c r="E2" s="1">
        <v>0.15129799999999999</v>
      </c>
      <c r="F2" s="1">
        <v>0.146985</v>
      </c>
      <c r="G2" s="1">
        <v>0.143016</v>
      </c>
      <c r="H2" s="1">
        <v>0.15277299999999999</v>
      </c>
      <c r="I2" s="1">
        <v>0.153086</v>
      </c>
      <c r="J2" s="1">
        <v>0.15584000000000001</v>
      </c>
      <c r="K2" s="1">
        <v>0.20894299999999999</v>
      </c>
      <c r="L2" s="1">
        <v>0.2374</v>
      </c>
    </row>
    <row r="3" spans="1:12" x14ac:dyDescent="0.3">
      <c r="A3" t="s">
        <v>2</v>
      </c>
      <c r="B3" s="1">
        <v>0.16842499999999999</v>
      </c>
      <c r="C3" s="1">
        <v>0.15989400000000001</v>
      </c>
      <c r="D3" s="1">
        <v>0.154697</v>
      </c>
      <c r="E3" s="1">
        <v>0.15190999999999999</v>
      </c>
      <c r="F3" s="1">
        <v>0.14627100000000001</v>
      </c>
      <c r="G3" s="1">
        <v>0.14296500000000001</v>
      </c>
      <c r="H3" s="1">
        <v>0.150842</v>
      </c>
      <c r="I3" s="1">
        <v>0.15318699999999999</v>
      </c>
      <c r="J3" s="1">
        <v>0.15514800000000001</v>
      </c>
      <c r="K3" s="1">
        <v>0.206818</v>
      </c>
      <c r="L3" s="1">
        <v>0.23630000000000001</v>
      </c>
    </row>
    <row r="4" spans="1:12" x14ac:dyDescent="0.3">
      <c r="A4" t="s">
        <v>3</v>
      </c>
      <c r="B4" s="1">
        <v>0.169266</v>
      </c>
      <c r="C4" s="1">
        <v>0.160716</v>
      </c>
      <c r="D4" s="1">
        <v>0.15462899999999999</v>
      </c>
      <c r="E4" s="1">
        <v>0.15194299999999999</v>
      </c>
      <c r="F4" s="1">
        <v>0.14879600000000001</v>
      </c>
      <c r="G4" s="1">
        <v>0.14302899999999999</v>
      </c>
      <c r="H4" s="1">
        <v>0.152669</v>
      </c>
      <c r="I4" s="1">
        <v>0.15262899999999999</v>
      </c>
      <c r="J4" s="1">
        <v>0.15546099999999999</v>
      </c>
      <c r="K4" s="1">
        <v>0.20791899999999999</v>
      </c>
      <c r="L4" s="1">
        <v>0.2364</v>
      </c>
    </row>
    <row r="5" spans="1:12" x14ac:dyDescent="0.3">
      <c r="A5" t="s">
        <v>4</v>
      </c>
      <c r="B5" s="1">
        <v>0.16775399999999999</v>
      </c>
      <c r="C5" s="1">
        <v>0.159917</v>
      </c>
      <c r="D5" s="1">
        <v>0.15704599999999999</v>
      </c>
      <c r="E5" s="1">
        <v>0.151781</v>
      </c>
      <c r="F5" s="1">
        <v>0.14666899999999999</v>
      </c>
      <c r="G5" s="1">
        <v>0.14302599999999999</v>
      </c>
      <c r="H5" s="1">
        <v>0.15204500000000001</v>
      </c>
      <c r="I5" s="1">
        <v>0.153442</v>
      </c>
      <c r="J5" s="1">
        <v>0.155144</v>
      </c>
      <c r="K5" s="1">
        <v>0.20598900000000001</v>
      </c>
      <c r="L5" s="1">
        <v>0.2329</v>
      </c>
    </row>
    <row r="6" spans="1:12" x14ac:dyDescent="0.3">
      <c r="A6" t="s">
        <v>5</v>
      </c>
      <c r="B6" s="1">
        <v>0.16947599999999999</v>
      </c>
      <c r="C6" s="1">
        <v>0.16094700000000001</v>
      </c>
      <c r="D6" s="1">
        <v>0.15529999999999999</v>
      </c>
      <c r="E6" s="1">
        <v>0.15243300000000001</v>
      </c>
      <c r="F6" s="1">
        <v>0.14655399999999999</v>
      </c>
      <c r="G6" s="1">
        <v>0.142097</v>
      </c>
      <c r="H6" s="1">
        <v>0.15099399999999999</v>
      </c>
      <c r="I6" s="1">
        <v>0.15412000000000001</v>
      </c>
      <c r="J6" s="1">
        <v>0.155219</v>
      </c>
      <c r="K6" s="1">
        <v>0.208316</v>
      </c>
      <c r="L6" s="1">
        <v>0.23449999999999999</v>
      </c>
    </row>
    <row r="7" spans="1:12" x14ac:dyDescent="0.3">
      <c r="A7" t="s">
        <v>8</v>
      </c>
      <c r="B7" s="2">
        <f>B8</f>
        <v>0.16888719999999999</v>
      </c>
      <c r="C7" s="2">
        <f>B7/2</f>
        <v>8.4443599999999994E-2</v>
      </c>
      <c r="D7" s="2">
        <f t="shared" ref="D7:G7" si="0">C7/2</f>
        <v>4.2221799999999997E-2</v>
      </c>
      <c r="E7" s="2">
        <f t="shared" si="0"/>
        <v>2.1110899999999998E-2</v>
      </c>
      <c r="F7" s="2">
        <f t="shared" si="0"/>
        <v>1.0555449999999999E-2</v>
      </c>
      <c r="G7" s="2">
        <f t="shared" si="0"/>
        <v>5.2777249999999996E-3</v>
      </c>
      <c r="H7" s="2">
        <f>G7</f>
        <v>5.2777249999999996E-3</v>
      </c>
      <c r="I7" s="2">
        <f>H7</f>
        <v>5.2777249999999996E-3</v>
      </c>
      <c r="J7" s="2">
        <f>I7</f>
        <v>5.2777249999999996E-3</v>
      </c>
      <c r="K7" s="2">
        <f>J7</f>
        <v>5.2777249999999996E-3</v>
      </c>
      <c r="L7" s="2">
        <f>K7</f>
        <v>5.2777249999999996E-3</v>
      </c>
    </row>
    <row r="8" spans="1:12" x14ac:dyDescent="0.3">
      <c r="A8" t="s">
        <v>6</v>
      </c>
      <c r="B8" s="2">
        <f>AVERAGE(B2,B3,B4,B5,B6)</f>
        <v>0.16888719999999999</v>
      </c>
      <c r="C8" s="2">
        <f t="shared" ref="C8:L8" si="1">AVERAGE(C2,C3,C4,C5,C6)</f>
        <v>0.16033059999999999</v>
      </c>
      <c r="D8" s="2">
        <f t="shared" si="1"/>
        <v>0.1558446</v>
      </c>
      <c r="E8" s="2">
        <f t="shared" si="1"/>
        <v>0.15187300000000001</v>
      </c>
      <c r="F8" s="2">
        <f t="shared" si="1"/>
        <v>0.14705499999999999</v>
      </c>
      <c r="G8" s="2">
        <f t="shared" si="1"/>
        <v>0.1428266</v>
      </c>
      <c r="H8" s="2">
        <f t="shared" si="1"/>
        <v>0.15186459999999999</v>
      </c>
      <c r="I8" s="2">
        <f t="shared" si="1"/>
        <v>0.15329280000000001</v>
      </c>
      <c r="J8" s="2">
        <f t="shared" si="1"/>
        <v>0.15536240000000001</v>
      </c>
      <c r="K8" s="2">
        <f t="shared" si="1"/>
        <v>0.20759699999999998</v>
      </c>
      <c r="L8" s="2">
        <f t="shared" si="1"/>
        <v>0.23549999999999999</v>
      </c>
    </row>
    <row r="9" spans="1:12" x14ac:dyDescent="0.3">
      <c r="A9" t="s">
        <v>7</v>
      </c>
      <c r="B9">
        <f>_xlfn.STDEV.P(B2,B3,B4,B5,B6,B8)</f>
        <v>6.3008978196233052E-4</v>
      </c>
      <c r="C9">
        <f t="shared" ref="C9:L9" si="2">_xlfn.STDEV.P(C2,C3,C4,C5,C6,C8)</f>
        <v>3.901173327773752E-4</v>
      </c>
      <c r="D9">
        <f t="shared" si="2"/>
        <v>1.1140333029133376E-3</v>
      </c>
      <c r="E9">
        <f t="shared" si="2"/>
        <v>3.3140056326647635E-4</v>
      </c>
      <c r="F9">
        <f t="shared" si="2"/>
        <v>8.2164814042671129E-4</v>
      </c>
      <c r="G9">
        <f t="shared" si="2"/>
        <v>3.3368378244479524E-4</v>
      </c>
      <c r="H9">
        <f t="shared" si="2"/>
        <v>7.4256865002503302E-4</v>
      </c>
      <c r="I9">
        <f t="shared" si="2"/>
        <v>4.4742053298137569E-4</v>
      </c>
      <c r="J9">
        <f t="shared" si="2"/>
        <v>2.422303311588647E-4</v>
      </c>
      <c r="K9">
        <f t="shared" si="2"/>
        <v>9.6823430359942219E-4</v>
      </c>
      <c r="L9">
        <f t="shared" si="2"/>
        <v>1.4617341299520503E-3</v>
      </c>
    </row>
    <row r="10" spans="1:12" x14ac:dyDescent="0.3">
      <c r="A10" t="s">
        <v>9</v>
      </c>
      <c r="B10">
        <f>B9/B8</f>
        <v>3.7308320699397618E-3</v>
      </c>
      <c r="C10">
        <f t="shared" ref="C10:L10" si="3">C9/C8</f>
        <v>2.4332057185426563E-3</v>
      </c>
      <c r="D10">
        <f t="shared" si="3"/>
        <v>7.1483599875346183E-3</v>
      </c>
      <c r="E10">
        <f t="shared" si="3"/>
        <v>2.1820900572615035E-3</v>
      </c>
      <c r="F10">
        <f t="shared" si="3"/>
        <v>5.587352626069915E-3</v>
      </c>
      <c r="G10">
        <f t="shared" si="3"/>
        <v>2.3362859750550337E-3</v>
      </c>
      <c r="H10">
        <f t="shared" si="3"/>
        <v>4.8896757376309758E-3</v>
      </c>
      <c r="I10">
        <f t="shared" si="3"/>
        <v>2.918731558046925E-3</v>
      </c>
      <c r="J10">
        <f t="shared" si="3"/>
        <v>1.559130981233971E-3</v>
      </c>
      <c r="K10">
        <f t="shared" si="3"/>
        <v>4.6640091311503651E-3</v>
      </c>
      <c r="L10">
        <f t="shared" si="3"/>
        <v>6.2069389806881118E-3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Rows</vt:lpstr>
      <vt:lpstr>Cols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Teixeira</dc:creator>
  <cp:lastModifiedBy>Gil Teixeira</cp:lastModifiedBy>
  <dcterms:created xsi:type="dcterms:W3CDTF">2022-12-20T17:25:10Z</dcterms:created>
  <dcterms:modified xsi:type="dcterms:W3CDTF">2022-12-23T15:05:49Z</dcterms:modified>
</cp:coreProperties>
</file>