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240" windowHeight="12585"/>
  </bookViews>
  <sheets>
    <sheet name="Octavos" sheetId="1" r:id="rId1"/>
  </sheets>
  <externalReferences>
    <externalReference r:id="rId2"/>
  </externalReferences>
  <definedNames>
    <definedName name="paises">[1]Inicio!$AA$5:$AA$17</definedName>
  </definedNames>
  <calcPr calcId="145621"/>
</workbook>
</file>

<file path=xl/calcChain.xml><?xml version="1.0" encoding="utf-8"?>
<calcChain xmlns="http://schemas.openxmlformats.org/spreadsheetml/2006/main">
  <c r="E48" i="1" l="1"/>
  <c r="E42" i="1"/>
  <c r="E36" i="1"/>
  <c r="E30" i="1"/>
  <c r="E24" i="1"/>
  <c r="E18" i="1"/>
  <c r="E12" i="1"/>
  <c r="E6" i="1"/>
</calcChain>
</file>

<file path=xl/sharedStrings.xml><?xml version="1.0" encoding="utf-8"?>
<sst xmlns="http://schemas.openxmlformats.org/spreadsheetml/2006/main" count="20" uniqueCount="20">
  <si>
    <t>Octavos de Final</t>
  </si>
  <si>
    <t>Cuartos de Final</t>
  </si>
  <si>
    <t>T</t>
  </si>
  <si>
    <t>P</t>
  </si>
  <si>
    <t>Uruguay</t>
  </si>
  <si>
    <t>Portugal</t>
  </si>
  <si>
    <t>Francia</t>
  </si>
  <si>
    <t>Argentina</t>
  </si>
  <si>
    <t>Brasil</t>
  </si>
  <si>
    <t>México</t>
  </si>
  <si>
    <t>Bélgica</t>
  </si>
  <si>
    <t>Japón</t>
  </si>
  <si>
    <t>España</t>
  </si>
  <si>
    <t>Rusia</t>
  </si>
  <si>
    <t>Croacia</t>
  </si>
  <si>
    <t>Dinamarca</t>
  </si>
  <si>
    <t>Suecia</t>
  </si>
  <si>
    <t>Suiza</t>
  </si>
  <si>
    <t>Colombia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</si>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</sst>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3" fillId="2" borderId="4" xfId="0" applyFont="1" applyFill="1" applyBorder="1" applyProtection="1">
      <protection hidden="1"/>
    </xf>
    <xf numFmtId="0" fontId="3" fillId="2" borderId="4" xfId="0" applyFont="1" applyFill="1" applyBorder="1" applyProtection="1">
      <protection locked="0" hidden="1"/>
    </xf>
    <xf numFmtId="0" fontId="3" fillId="2" borderId="5" xfId="0" applyFont="1" applyFill="1" applyBorder="1" applyProtection="1">
      <protection locked="0" hidden="1"/>
    </xf>
    <xf numFmtId="0" fontId="3" fillId="2" borderId="0" xfId="0" applyFont="1" applyFill="1" applyProtection="1">
      <protection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0" xfId="0" applyFill="1" applyBorder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hidden="1"/>
    </xf>
    <xf numFmtId="0" fontId="3" fillId="2" borderId="8" xfId="0" applyFont="1" applyFill="1" applyBorder="1" applyProtection="1">
      <protection locked="0" hidden="1"/>
    </xf>
    <xf numFmtId="0" fontId="5" fillId="2" borderId="0" xfId="1" applyNumberFormat="1" applyFont="1" applyFill="1" applyBorder="1" applyAlignment="1" applyProtection="1">
      <protection hidden="1"/>
    </xf>
    <xf numFmtId="20" fontId="3" fillId="2" borderId="0" xfId="0" applyNumberFormat="1" applyFont="1" applyFill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111931</xdr:colOff>
      <xdr:row>18</xdr:row>
      <xdr:rowOff>150158</xdr:rowOff>
    </xdr:from>
    <xdr:to>
      <xdr:col>11</xdr:col>
      <xdr:colOff>51917</xdr:colOff>
      <xdr:row>30</xdr:row>
      <xdr:rowOff>138391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45856" y="3617258"/>
          <a:ext cx="3749986" cy="2274233"/>
        </a:xfrm>
        <a:prstGeom prst="rect">
          <a:avLst/>
        </a:prstGeom>
      </xdr:spPr>
    </xdr:pic>
    <xdr:clientData/>
  </xdr:twoCellAnchor>
  <xdr:twoCellAnchor editAs="oneCell">
    <xdr:from>
      <xdr:col>7</xdr:col>
      <xdr:colOff>55364</xdr:colOff>
      <xdr:row>31</xdr:row>
      <xdr:rowOff>179294</xdr:rowOff>
    </xdr:from>
    <xdr:to>
      <xdr:col>10</xdr:col>
      <xdr:colOff>214204</xdr:colOff>
      <xdr:row>47</xdr:row>
      <xdr:rowOff>134471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1289" y="6103844"/>
          <a:ext cx="2444840" cy="3003177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235324</xdr:colOff>
      <xdr:row>5</xdr:row>
      <xdr:rowOff>22411</xdr:rowOff>
    </xdr:from>
    <xdr:to>
      <xdr:col>10</xdr:col>
      <xdr:colOff>97868</xdr:colOff>
      <xdr:row>18</xdr:row>
      <xdr:rowOff>11206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1249" y="993961"/>
          <a:ext cx="2148544" cy="2484345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19</xdr:row>
      <xdr:rowOff>154627</xdr:rowOff>
    </xdr:from>
    <xdr:to>
      <xdr:col>17</xdr:col>
      <xdr:colOff>204806</xdr:colOff>
      <xdr:row>31</xdr:row>
      <xdr:rowOff>37448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17983" y="3793177"/>
          <a:ext cx="3902748" cy="21688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2:E50"/>
  <sheetViews>
    <sheetView tabSelected="1" zoomScale="85" zoomScaleNormal="85" workbookViewId="0">
      <pane ySplit="2" topLeftCell="A21" activePane="bottomLeft" state="frozenSplit"/>
      <selection activeCell="H1" sqref="H1"/>
      <selection pane="bottomLeft" activeCell="C34" sqref="C34:C38"/>
    </sheetView>
  </sheetViews>
  <sheetFormatPr baseColWidth="10" defaultRowHeight="12.75" x14ac:dyDescent="0.2"/>
  <cols>
    <col min="1" max="1" width="1.42578125" style="2" customWidth="1"/>
    <col min="2" max="2" width="25.7109375" style="2" customWidth="1"/>
    <col min="3" max="3" width="3.28515625" style="2" customWidth="1"/>
    <col min="4" max="4" width="3.42578125" style="2" customWidth="1"/>
    <col min="5" max="5" width="25.7109375" style="2" customWidth="1"/>
    <col min="6" max="16384" width="11.42578125" style="2"/>
  </cols>
  <sheetData>
    <row r="2" spans="2:5" ht="20.25" x14ac:dyDescent="0.35">
      <c r="B2" s="16" t="s">
        <v>0</v>
      </c>
      <c r="C2" s="17"/>
      <c r="D2" s="17"/>
      <c r="E2" s="1" t="s">
        <v>1</v>
      </c>
    </row>
    <row r="3" spans="2:5" ht="13.5" thickBot="1" x14ac:dyDescent="0.25">
      <c r="C3" s="2" t="s">
        <v>2</v>
      </c>
      <c r="D3" s="2" t="s">
        <v>3</v>
      </c>
    </row>
    <row r="4" spans="2:5" s="6" customFormat="1" ht="16.5" thickBot="1" x14ac:dyDescent="0.3">
      <c r="B4" s="3" t="s">
        <v>4</v>
      </c>
      <c r="C4" s="4">
        <v>1</v>
      </c>
      <c r="D4" s="5"/>
    </row>
    <row r="5" spans="2:5" ht="13.5" thickBot="1" x14ac:dyDescent="0.25">
      <c r="B5" s="7"/>
      <c r="C5" s="8"/>
      <c r="D5" s="8"/>
      <c r="E5" s="9"/>
    </row>
    <row r="6" spans="2:5" ht="16.5" thickBot="1" x14ac:dyDescent="0.3">
      <c r="B6" s="10">
        <v>43281</v>
      </c>
      <c r="C6" s="8"/>
      <c r="D6" s="8"/>
      <c r="E6" s="3" t="str">
        <f>IF(C4="","",IF(C4&gt;C8,B4,IF(C4&lt;C8,B8,IF(D4&gt;D8,B4,IF(D4&lt;D8,B8,"")))))</f>
        <v>Portugal</v>
      </c>
    </row>
    <row r="7" spans="2:5" ht="13.5" thickBot="1" x14ac:dyDescent="0.25">
      <c r="B7" s="11">
        <v>0.58333333333333337</v>
      </c>
      <c r="C7" s="10"/>
      <c r="D7" s="12"/>
      <c r="E7" s="9"/>
    </row>
    <row r="8" spans="2:5" s="6" customFormat="1" ht="16.5" thickBot="1" x14ac:dyDescent="0.3">
      <c r="B8" s="3" t="s">
        <v>5</v>
      </c>
      <c r="C8" s="4">
        <v>2</v>
      </c>
      <c r="D8" s="13"/>
      <c r="E8" s="14"/>
    </row>
    <row r="9" spans="2:5" ht="13.5" thickBot="1" x14ac:dyDescent="0.25">
      <c r="E9" s="10"/>
    </row>
    <row r="10" spans="2:5" s="6" customFormat="1" ht="16.5" thickBot="1" x14ac:dyDescent="0.3">
      <c r="B10" s="3" t="s">
        <v>6</v>
      </c>
      <c r="C10" s="4">
        <v>3</v>
      </c>
      <c r="D10" s="5"/>
      <c r="E10" s="15"/>
    </row>
    <row r="11" spans="2:5" ht="13.5" thickBot="1" x14ac:dyDescent="0.25">
      <c r="B11" s="7"/>
      <c r="C11" s="8"/>
      <c r="D11" s="8"/>
      <c r="E11" s="9"/>
    </row>
    <row r="12" spans="2:5" ht="16.5" thickBot="1" x14ac:dyDescent="0.3">
      <c r="B12" s="10">
        <v>43281</v>
      </c>
      <c r="C12" s="8"/>
      <c r="D12" s="8"/>
      <c r="E12" s="3" t="str">
        <f>IF(C10="","",IF(C10&gt;C14,B10,IF(C10&lt;C14,B14,IF(D10&gt;D14,B10,IF(D10&lt;D14,B14,"")))))</f>
        <v>Francia</v>
      </c>
    </row>
    <row r="13" spans="2:5" ht="13.5" thickBot="1" x14ac:dyDescent="0.25">
      <c r="B13" s="11">
        <v>0.41666666666666669</v>
      </c>
      <c r="D13" s="12"/>
      <c r="E13" s="9"/>
    </row>
    <row r="14" spans="2:5" s="6" customFormat="1" ht="16.5" thickBot="1" x14ac:dyDescent="0.3">
      <c r="B14" s="3" t="s">
        <v>7</v>
      </c>
      <c r="C14" s="4">
        <v>0</v>
      </c>
      <c r="D14" s="13"/>
    </row>
    <row r="15" spans="2:5" ht="13.5" thickBot="1" x14ac:dyDescent="0.25"/>
    <row r="16" spans="2:5" s="6" customFormat="1" ht="16.5" thickBot="1" x14ac:dyDescent="0.3">
      <c r="B16" s="3" t="s">
        <v>8</v>
      </c>
      <c r="C16" s="4">
        <v>2</v>
      </c>
      <c r="D16" s="5"/>
    </row>
    <row r="17" spans="2:5" ht="13.5" thickBot="1" x14ac:dyDescent="0.25">
      <c r="B17" s="7"/>
      <c r="C17" s="8"/>
      <c r="D17" s="8"/>
      <c r="E17" s="9"/>
    </row>
    <row r="18" spans="2:5" ht="16.5" thickBot="1" x14ac:dyDescent="0.3">
      <c r="B18" s="10">
        <v>43283</v>
      </c>
      <c r="C18" s="8"/>
      <c r="D18" s="8"/>
      <c r="E18" s="3" t="str">
        <f>IF(C16="","",IF(C16&gt;C20,B16,IF(C16&lt;C20,B20,IF(D16&gt;D20,B16,IF(D16&lt;D20,B20,"")))))</f>
        <v>Brasil</v>
      </c>
    </row>
    <row r="19" spans="2:5" ht="13.5" thickBot="1" x14ac:dyDescent="0.25">
      <c r="B19" s="11">
        <v>0.41666666666666669</v>
      </c>
      <c r="C19" s="10"/>
      <c r="D19" s="12"/>
      <c r="E19" s="9"/>
    </row>
    <row r="20" spans="2:5" s="6" customFormat="1" ht="16.5" thickBot="1" x14ac:dyDescent="0.3">
      <c r="B20" s="3" t="s">
        <v>9</v>
      </c>
      <c r="C20" s="4">
        <v>0</v>
      </c>
      <c r="D20" s="13"/>
      <c r="E20" s="14"/>
    </row>
    <row r="21" spans="2:5" ht="13.5" thickBot="1" x14ac:dyDescent="0.25">
      <c r="E21" s="10"/>
    </row>
    <row r="22" spans="2:5" s="6" customFormat="1" ht="16.5" thickBot="1" x14ac:dyDescent="0.3">
      <c r="B22" s="3" t="s">
        <v>10</v>
      </c>
      <c r="C22" s="4">
        <v>2</v>
      </c>
      <c r="D22" s="5"/>
      <c r="E22" s="15"/>
    </row>
    <row r="23" spans="2:5" ht="13.5" thickBot="1" x14ac:dyDescent="0.25">
      <c r="B23" s="7"/>
      <c r="C23" s="8"/>
      <c r="D23" s="8"/>
      <c r="E23" s="9"/>
    </row>
    <row r="24" spans="2:5" ht="16.5" thickBot="1" x14ac:dyDescent="0.3">
      <c r="B24" s="10">
        <v>43283</v>
      </c>
      <c r="C24" s="8"/>
      <c r="D24" s="8"/>
      <c r="E24" s="3" t="str">
        <f>IF(C22="","",IF(C22&gt;C26,B22,IF(C22&lt;C26,B26,IF(D22&gt;D26,B22,IF(D22&lt;D26,B26,"")))))</f>
        <v>Bélgica</v>
      </c>
    </row>
    <row r="25" spans="2:5" ht="13.5" thickBot="1" x14ac:dyDescent="0.25">
      <c r="B25" s="11">
        <v>0.58333333333333337</v>
      </c>
      <c r="D25" s="12"/>
      <c r="E25" s="9"/>
    </row>
    <row r="26" spans="2:5" s="6" customFormat="1" ht="16.5" thickBot="1" x14ac:dyDescent="0.3">
      <c r="B26" s="3" t="s">
        <v>11</v>
      </c>
      <c r="C26" s="4">
        <v>1</v>
      </c>
      <c r="D26" s="13"/>
    </row>
    <row r="27" spans="2:5" ht="13.5" thickBot="1" x14ac:dyDescent="0.25"/>
    <row r="28" spans="2:5" s="6" customFormat="1" ht="16.5" thickBot="1" x14ac:dyDescent="0.3">
      <c r="B28" s="3" t="s">
        <v>12</v>
      </c>
      <c r="C28" s="4">
        <v>2</v>
      </c>
      <c r="D28" s="5"/>
    </row>
    <row r="29" spans="2:5" ht="13.5" thickBot="1" x14ac:dyDescent="0.25">
      <c r="B29" s="7"/>
      <c r="C29" s="8"/>
      <c r="D29" s="8"/>
      <c r="E29" s="9"/>
    </row>
    <row r="30" spans="2:5" ht="16.5" thickBot="1" x14ac:dyDescent="0.3">
      <c r="B30" s="10">
        <v>43282</v>
      </c>
      <c r="C30" s="8"/>
      <c r="D30" s="8"/>
      <c r="E30" s="3" t="str">
        <f>IF(C28="","",IF(C28&gt;C32,B28,IF(C28&lt;C32,B32,IF(D28&gt;D32,B28,IF(D28&lt;D32,B32,"")))))</f>
        <v>España</v>
      </c>
    </row>
    <row r="31" spans="2:5" ht="13.5" thickBot="1" x14ac:dyDescent="0.25">
      <c r="B31" s="11">
        <v>0.41666666666666669</v>
      </c>
      <c r="C31" s="10"/>
      <c r="D31" s="12"/>
      <c r="E31" s="9"/>
    </row>
    <row r="32" spans="2:5" s="6" customFormat="1" ht="16.5" thickBot="1" x14ac:dyDescent="0.3">
      <c r="B32" s="3" t="s">
        <v>13</v>
      </c>
      <c r="C32" s="4">
        <v>1</v>
      </c>
      <c r="D32" s="13"/>
      <c r="E32" s="14"/>
    </row>
    <row r="33" spans="2:5" ht="13.5" thickBot="1" x14ac:dyDescent="0.25">
      <c r="E33" s="10"/>
    </row>
    <row r="34" spans="2:5" s="6" customFormat="1" ht="16.5" thickBot="1" x14ac:dyDescent="0.3">
      <c r="B34" s="3" t="s">
        <v>14</v>
      </c>
      <c r="C34" s="4">
        <v>3</v>
      </c>
      <c r="D34" s="5"/>
      <c r="E34" s="15"/>
    </row>
    <row r="35" spans="2:5" ht="13.5" thickBot="1" x14ac:dyDescent="0.25">
      <c r="B35" s="7"/>
      <c r="C35" s="8"/>
      <c r="D35" s="8"/>
      <c r="E35" s="9"/>
    </row>
    <row r="36" spans="2:5" ht="16.5" thickBot="1" x14ac:dyDescent="0.3">
      <c r="B36" s="10">
        <v>43282</v>
      </c>
      <c r="C36" s="8"/>
      <c r="D36" s="8"/>
      <c r="E36" s="3" t="str">
        <f>IF(C34="","",IF(C34&gt;C38,B34,IF(C34&lt;C38,B38,IF(D34&gt;D38,B34,IF(D34&lt;D38,B38,"")))))</f>
        <v>Croacia</v>
      </c>
    </row>
    <row r="37" spans="2:5" ht="13.5" thickBot="1" x14ac:dyDescent="0.25">
      <c r="B37" s="11">
        <v>0.58333333333333337</v>
      </c>
      <c r="D37" s="12"/>
      <c r="E37" s="9"/>
    </row>
    <row r="38" spans="2:5" s="6" customFormat="1" ht="16.5" thickBot="1" x14ac:dyDescent="0.3">
      <c r="B38" s="3" t="s">
        <v>15</v>
      </c>
      <c r="C38" s="4">
        <v>1</v>
      </c>
      <c r="D38" s="13"/>
    </row>
    <row r="39" spans="2:5" ht="13.5" thickBot="1" x14ac:dyDescent="0.25"/>
    <row r="40" spans="2:5" s="6" customFormat="1" ht="16.5" thickBot="1" x14ac:dyDescent="0.3">
      <c r="B40" s="3" t="s">
        <v>16</v>
      </c>
      <c r="C40" s="4">
        <v>1</v>
      </c>
      <c r="D40" s="5"/>
    </row>
    <row r="41" spans="2:5" ht="13.5" thickBot="1" x14ac:dyDescent="0.25">
      <c r="B41" s="7"/>
      <c r="C41" s="8"/>
      <c r="D41" s="8"/>
      <c r="E41" s="9"/>
    </row>
    <row r="42" spans="2:5" ht="16.5" thickBot="1" x14ac:dyDescent="0.3">
      <c r="B42" s="10">
        <v>43284</v>
      </c>
      <c r="C42" s="8"/>
      <c r="D42" s="8"/>
      <c r="E42" s="3" t="str">
        <f>IF(C40="","",IF(C40&gt;C44,B40,IF(C40&lt;C44,B44,IF(D40&gt;D44,B40,B44))))</f>
        <v>Suecia</v>
      </c>
    </row>
    <row r="43" spans="2:5" ht="13.5" thickBot="1" x14ac:dyDescent="0.25">
      <c r="B43" s="11">
        <v>0.41666666666666669</v>
      </c>
      <c r="C43" s="10"/>
      <c r="D43" s="12"/>
      <c r="E43" s="9"/>
    </row>
    <row r="44" spans="2:5" s="6" customFormat="1" ht="16.5" thickBot="1" x14ac:dyDescent="0.3">
      <c r="B44" s="3" t="s">
        <v>17</v>
      </c>
      <c r="C44" s="4">
        <v>0</v>
      </c>
      <c r="D44" s="13"/>
      <c r="E44" s="14"/>
    </row>
    <row r="45" spans="2:5" ht="13.5" thickBot="1" x14ac:dyDescent="0.25">
      <c r="E45" s="10"/>
    </row>
    <row r="46" spans="2:5" s="6" customFormat="1" ht="16.5" thickBot="1" x14ac:dyDescent="0.3">
      <c r="B46" s="3" t="s">
        <v>18</v>
      </c>
      <c r="C46" s="4">
        <v>1</v>
      </c>
      <c r="D46" s="5"/>
      <c r="E46" s="15"/>
    </row>
    <row r="47" spans="2:5" ht="13.5" thickBot="1" x14ac:dyDescent="0.25">
      <c r="B47" s="7"/>
      <c r="C47" s="8"/>
      <c r="D47" s="8"/>
      <c r="E47" s="9"/>
    </row>
    <row r="48" spans="2:5" ht="16.5" customHeight="1" thickBot="1" x14ac:dyDescent="0.3">
      <c r="B48" s="10">
        <v>43284</v>
      </c>
      <c r="C48" s="8"/>
      <c r="D48" s="8"/>
      <c r="E48" s="3" t="str">
        <f>IF(C46="","",IF(C46&gt;C50,B46,IF(C46&lt;C50,B50,IF(D46&gt;D50,B46,B50))))</f>
        <v>Inglaterra</v>
      </c>
    </row>
    <row r="49" spans="2:5" ht="13.5" thickBot="1" x14ac:dyDescent="0.25">
      <c r="B49" s="11">
        <v>0.58333333333333337</v>
      </c>
      <c r="D49" s="12"/>
      <c r="E49" s="9"/>
    </row>
    <row r="50" spans="2:5" s="6" customFormat="1" ht="16.5" thickBot="1" x14ac:dyDescent="0.3">
      <c r="B50" s="3" t="s">
        <v>19</v>
      </c>
      <c r="C50" s="4">
        <v>2</v>
      </c>
      <c r="D50" s="13"/>
    </row>
  </sheetData>
  <mergeCells count="1">
    <mergeCell ref="B2:D2"/>
  </mergeCells>
  <conditionalFormatting sqref="D4 D10 D16 D22 D28 D34 D40 D46">
    <cfRule type="expression" dxfId="1" priority="2" stopIfTrue="1">
      <formula>AND(C4&lt;&gt;"",C4=C8)</formula>
    </cfRule>
  </conditionalFormatting>
  <conditionalFormatting sqref="D8 D14 D20 D26 D32 D38 D44 D50">
    <cfRule type="expression" dxfId="0" priority="1" stopIfTrue="1">
      <formula>AND(C4&lt;&gt;"",C4=C8)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Octavos</vt:lpstr>
    </vt:vector>
  </TitlesOfParts>
  <Company>Lobillo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Paul Diaz Pino</cp:lastModifiedBy>
  <dcterms:created xsi:type="dcterms:W3CDTF">2018-06-28T20:01:14Z</dcterms:created>
  <dcterms:modified xsi:type="dcterms:W3CDTF">2018-06-29T17:36:27Z</dcterms:modified>
</cp:coreProperties>
</file>