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tavos" sheetId="1" state="visible" r:id="rId2"/>
  </sheets>
  <externalReferences>
    <externalReference r:id="rId3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<sst xmlns="http://schemas.openxmlformats.org/spreadsheetml/2006/main" count="20" uniqueCount="20">
  <si>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Octavos de Final</t>
  </si>
  <si>
    <t xml:space="preserve">Cuartos de Final</t>
  </si>
  <si>
    <t xml:space="preserve">T</t>
  </si>
  <si>
    <t xml:space="preserve">P</t>
  </si>
  <si>
    <t xml:space="preserve">Uruguay</t>
  </si>
  <si>
    <t xml:space="preserve">Portugal</t>
  </si>
  <si>
    <t xml:space="preserve">Francia</t>
  </si>
  <si>
    <t xml:space="preserve">Argentina</t>
  </si>
  <si>
    <t xml:space="preserve">Brasil</t>
  </si>
  <si>
    <t xml:space="preserve">México</t>
  </si>
  <si>
    <t xml:space="preserve">Bélgica</t>
  </si>
  <si>
    <t xml:space="preserve">Japón</t>
  </si>
  <si>
    <t xml:space="preserve">España</t>
  </si>
  <si>
    <t xml:space="preserve">Rusia</t>
  </si>
  <si>
    <t xml:space="preserve">Croacia</t>
  </si>
  <si>
    <t xml:space="preserve">Dinamarca</t>
  </si>
  <si>
    <t xml:space="preserve">Suecia</t>
  </si>
  <si>
    <t xml:space="preserve">Suiza</t>
  </si>
  <si>
    <t xml:space="preserve">Colombia</t>
  </si>
  <si>
    <t xml:space="preserve">Inglaterra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</si>
</sst>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MMMM\ DD&quot;, &quot;YYYY"/>
    <numFmt numFmtId="166" formatCode="H: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Unicode MS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111960</xdr:colOff>
      <xdr:row>18</xdr:row>
      <xdr:rowOff>150480</xdr:rowOff>
    </xdr:from>
    <xdr:to>
      <xdr:col>11</xdr:col>
      <xdr:colOff>51480</xdr:colOff>
      <xdr:row>30</xdr:row>
      <xdr:rowOff>137880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5119920" y="3617280"/>
          <a:ext cx="3968640" cy="22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55440</xdr:colOff>
      <xdr:row>31</xdr:row>
      <xdr:rowOff>179280</xdr:rowOff>
    </xdr:from>
    <xdr:to>
      <xdr:col>10</xdr:col>
      <xdr:colOff>213840</xdr:colOff>
      <xdr:row>47</xdr:row>
      <xdr:rowOff>133920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5869440" y="6084720"/>
          <a:ext cx="2575800" cy="298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235440</xdr:colOff>
      <xdr:row>5</xdr:row>
      <xdr:rowOff>22680</xdr:rowOff>
    </xdr:from>
    <xdr:to>
      <xdr:col>10</xdr:col>
      <xdr:colOff>97560</xdr:colOff>
      <xdr:row>18</xdr:row>
      <xdr:rowOff>10800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6049440" y="993960"/>
          <a:ext cx="2279520" cy="248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111960</xdr:colOff>
      <xdr:row>19</xdr:row>
      <xdr:rowOff>154800</xdr:rowOff>
    </xdr:from>
    <xdr:to>
      <xdr:col>17</xdr:col>
      <xdr:colOff>204120</xdr:colOff>
      <xdr:row>31</xdr:row>
      <xdr:rowOff>37080</xdr:rowOff>
    </xdr:to>
    <xdr:pic>
      <xdr:nvPicPr>
        <xdr:cNvPr id="3" name="4 Imagen" descr=""/>
        <xdr:cNvPicPr/>
      </xdr:nvPicPr>
      <xdr:blipFill>
        <a:blip r:embed="rId4"/>
        <a:stretch/>
      </xdr:blipFill>
      <xdr:spPr>
        <a:xfrm>
          <a:off x="9955080" y="3793320"/>
          <a:ext cx="4120920" cy="2149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gonzalez/Descargas/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5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5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3" activePane="bottomLeft" state="frozen"/>
      <selection pane="topLeft" activeCell="A1" activeCellId="0" sqref="A1"/>
      <selection pane="bottomLeft" activeCell="G50" activeCellId="0" sqref="G50"/>
    </sheetView>
  </sheetViews>
  <sheetFormatPr defaultRowHeight="12.7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25.71"/>
    <col collapsed="false" customWidth="true" hidden="false" outlineLevel="0" max="3" min="3" style="1" width="3.3"/>
    <col collapsed="false" customWidth="true" hidden="false" outlineLevel="0" max="4" min="4" style="1" width="3.42"/>
    <col collapsed="false" customWidth="true" hidden="false" outlineLevel="0" max="5" min="5" style="1" width="25.71"/>
    <col collapsed="false" customWidth="true" hidden="false" outlineLevel="0" max="1025" min="6" style="1" width="11.42"/>
  </cols>
  <sheetData>
    <row r="2" customFormat="false" ht="20.25" hidden="false" customHeight="false" outlineLevel="0" collapsed="false">
      <c r="B2" s="2" t="s">
        <v>0</v>
      </c>
      <c r="C2" s="2"/>
      <c r="D2" s="2"/>
      <c r="E2" s="3" t="s">
        <v>1</v>
      </c>
    </row>
    <row r="3" customFormat="false" ht="13.5" hidden="false" customHeight="false" outlineLevel="0" collapsed="false">
      <c r="C3" s="1" t="s">
        <v>2</v>
      </c>
      <c r="D3" s="1" t="s">
        <v>3</v>
      </c>
    </row>
    <row r="4" s="4" customFormat="true" ht="16.5" hidden="false" customHeight="false" outlineLevel="0" collapsed="false">
      <c r="B4" s="5" t="s">
        <v>4</v>
      </c>
      <c r="C4" s="6" t="n">
        <v>1</v>
      </c>
      <c r="D4" s="7"/>
    </row>
    <row r="5" customFormat="false" ht="13.5" hidden="false" customHeight="false" outlineLevel="0" collapsed="false">
      <c r="B5" s="8"/>
      <c r="C5" s="9"/>
      <c r="D5" s="9"/>
      <c r="E5" s="10"/>
    </row>
    <row r="6" customFormat="false" ht="16.5" hidden="false" customHeight="false" outlineLevel="0" collapsed="false">
      <c r="B6" s="11" t="n">
        <v>43281</v>
      </c>
      <c r="C6" s="9"/>
      <c r="D6" s="9"/>
      <c r="E6" s="5" t="str">
        <f aca="false">IF(C4="","",IF(C4&gt;C8,B4,IF(C4&lt;C8,B8,IF(D4&gt;D8,B4,IF(D4&lt;D8,B8,"")))))</f>
        <v>Portugal</v>
      </c>
    </row>
    <row r="7" customFormat="false" ht="13.5" hidden="false" customHeight="false" outlineLevel="0" collapsed="false">
      <c r="B7" s="12" t="n">
        <v>0.583333333333333</v>
      </c>
      <c r="C7" s="11"/>
      <c r="D7" s="13"/>
      <c r="E7" s="10"/>
    </row>
    <row r="8" s="4" customFormat="true" ht="16.5" hidden="false" customHeight="false" outlineLevel="0" collapsed="false">
      <c r="B8" s="5" t="s">
        <v>5</v>
      </c>
      <c r="C8" s="6" t="n">
        <v>2</v>
      </c>
      <c r="D8" s="14"/>
      <c r="E8" s="15"/>
    </row>
    <row r="9" customFormat="false" ht="13.5" hidden="false" customHeight="false" outlineLevel="0" collapsed="false">
      <c r="E9" s="11"/>
    </row>
    <row r="10" s="4" customFormat="true" ht="16.5" hidden="false" customHeight="false" outlineLevel="0" collapsed="false">
      <c r="B10" s="5" t="s">
        <v>6</v>
      </c>
      <c r="C10" s="6" t="n">
        <v>0</v>
      </c>
      <c r="D10" s="7"/>
      <c r="E10" s="16"/>
    </row>
    <row r="11" customFormat="false" ht="13.5" hidden="false" customHeight="false" outlineLevel="0" collapsed="false">
      <c r="B11" s="8"/>
      <c r="C11" s="9"/>
      <c r="D11" s="9"/>
      <c r="E11" s="10"/>
    </row>
    <row r="12" customFormat="false" ht="16.5" hidden="false" customHeight="false" outlineLevel="0" collapsed="false">
      <c r="B12" s="11" t="n">
        <v>43281</v>
      </c>
      <c r="C12" s="9"/>
      <c r="D12" s="9"/>
      <c r="E12" s="5" t="str">
        <f aca="false">IF(C10="","",IF(C10&gt;C14,B10,IF(C10&lt;C14,B14,IF(D10&gt;D14,B10,IF(D10&lt;D14,B14,"")))))</f>
        <v>Argentina</v>
      </c>
    </row>
    <row r="13" customFormat="false" ht="13.5" hidden="false" customHeight="false" outlineLevel="0" collapsed="false">
      <c r="B13" s="12" t="n">
        <v>0.416666666666667</v>
      </c>
      <c r="D13" s="13"/>
      <c r="E13" s="10"/>
    </row>
    <row r="14" s="4" customFormat="true" ht="16.5" hidden="false" customHeight="false" outlineLevel="0" collapsed="false">
      <c r="B14" s="5" t="s">
        <v>7</v>
      </c>
      <c r="C14" s="6" t="n">
        <v>1</v>
      </c>
      <c r="D14" s="14"/>
    </row>
    <row r="15" customFormat="false" ht="13.5" hidden="false" customHeight="false" outlineLevel="0" collapsed="false"/>
    <row r="16" s="4" customFormat="true" ht="16.5" hidden="false" customHeight="false" outlineLevel="0" collapsed="false">
      <c r="B16" s="5" t="s">
        <v>8</v>
      </c>
      <c r="C16" s="6" t="n">
        <v>3</v>
      </c>
      <c r="D16" s="7"/>
    </row>
    <row r="17" customFormat="false" ht="13.5" hidden="false" customHeight="false" outlineLevel="0" collapsed="false">
      <c r="B17" s="8"/>
      <c r="C17" s="9"/>
      <c r="D17" s="9"/>
      <c r="E17" s="10"/>
    </row>
    <row r="18" customFormat="false" ht="16.5" hidden="false" customHeight="false" outlineLevel="0" collapsed="false">
      <c r="B18" s="11" t="n">
        <v>43283</v>
      </c>
      <c r="C18" s="9"/>
      <c r="D18" s="9"/>
      <c r="E18" s="5" t="str">
        <f aca="false">IF(C16="","",IF(C16&gt;C20,B16,IF(C16&lt;C20,B20,IF(D16&gt;D20,B16,IF(D16&lt;D20,B20,"")))))</f>
        <v>Brasil</v>
      </c>
    </row>
    <row r="19" customFormat="false" ht="13.5" hidden="false" customHeight="false" outlineLevel="0" collapsed="false">
      <c r="B19" s="12" t="n">
        <v>0.416666666666667</v>
      </c>
      <c r="C19" s="11"/>
      <c r="D19" s="13"/>
      <c r="E19" s="10"/>
    </row>
    <row r="20" s="4" customFormat="true" ht="16.5" hidden="false" customHeight="false" outlineLevel="0" collapsed="false">
      <c r="B20" s="5" t="s">
        <v>9</v>
      </c>
      <c r="C20" s="6" t="n">
        <v>1</v>
      </c>
      <c r="D20" s="14"/>
      <c r="E20" s="15"/>
    </row>
    <row r="21" customFormat="false" ht="13.5" hidden="false" customHeight="false" outlineLevel="0" collapsed="false">
      <c r="E21" s="11"/>
    </row>
    <row r="22" s="4" customFormat="true" ht="16.5" hidden="false" customHeight="false" outlineLevel="0" collapsed="false">
      <c r="B22" s="5" t="s">
        <v>10</v>
      </c>
      <c r="C22" s="6" t="n">
        <v>3</v>
      </c>
      <c r="D22" s="7"/>
      <c r="E22" s="16"/>
    </row>
    <row r="23" customFormat="false" ht="13.5" hidden="false" customHeight="false" outlineLevel="0" collapsed="false">
      <c r="B23" s="8"/>
      <c r="C23" s="9"/>
      <c r="D23" s="9"/>
      <c r="E23" s="10"/>
    </row>
    <row r="24" customFormat="false" ht="16.5" hidden="false" customHeight="false" outlineLevel="0" collapsed="false">
      <c r="B24" s="11" t="n">
        <v>43283</v>
      </c>
      <c r="C24" s="9"/>
      <c r="D24" s="9"/>
      <c r="E24" s="5" t="str">
        <f aca="false">IF(C22="","",IF(C22&gt;C26,B22,IF(C22&lt;C26,B26,IF(D22&gt;D26,B22,IF(D22&lt;D26,B26,"")))))</f>
        <v>Bélgica</v>
      </c>
    </row>
    <row r="25" customFormat="false" ht="13.5" hidden="false" customHeight="false" outlineLevel="0" collapsed="false">
      <c r="B25" s="12" t="n">
        <v>0.583333333333333</v>
      </c>
      <c r="D25" s="13"/>
      <c r="E25" s="10"/>
    </row>
    <row r="26" s="4" customFormat="true" ht="16.5" hidden="false" customHeight="false" outlineLevel="0" collapsed="false">
      <c r="B26" s="5" t="s">
        <v>11</v>
      </c>
      <c r="C26" s="6" t="n">
        <v>2</v>
      </c>
      <c r="D26" s="14"/>
    </row>
    <row r="27" customFormat="false" ht="13.5" hidden="false" customHeight="false" outlineLevel="0" collapsed="false"/>
    <row r="28" s="4" customFormat="true" ht="15" hidden="false" customHeight="false" outlineLevel="0" collapsed="false">
      <c r="B28" s="5" t="s">
        <v>12</v>
      </c>
      <c r="C28" s="6" t="n">
        <v>1</v>
      </c>
      <c r="D28" s="7" t="n">
        <v>0</v>
      </c>
    </row>
    <row r="29" customFormat="false" ht="13.5" hidden="false" customHeight="false" outlineLevel="0" collapsed="false">
      <c r="B29" s="8"/>
      <c r="C29" s="9"/>
      <c r="D29" s="9"/>
      <c r="E29" s="10"/>
    </row>
    <row r="30" customFormat="false" ht="16.5" hidden="false" customHeight="false" outlineLevel="0" collapsed="false">
      <c r="B30" s="11" t="n">
        <v>43282</v>
      </c>
      <c r="C30" s="9"/>
      <c r="D30" s="9"/>
      <c r="E30" s="5" t="str">
        <f aca="false">IF(C28="","",IF(C28&gt;C32,B28,IF(C28&lt;C32,B32,IF(D28&gt;D32,B28,IF(D28&lt;D32,B32,"")))))</f>
        <v>Rusia</v>
      </c>
    </row>
    <row r="31" customFormat="false" ht="13.5" hidden="false" customHeight="false" outlineLevel="0" collapsed="false">
      <c r="B31" s="12" t="n">
        <v>0.416666666666667</v>
      </c>
      <c r="C31" s="11"/>
      <c r="D31" s="13"/>
      <c r="E31" s="10"/>
    </row>
    <row r="32" s="4" customFormat="true" ht="15" hidden="false" customHeight="false" outlineLevel="0" collapsed="false">
      <c r="B32" s="5" t="s">
        <v>13</v>
      </c>
      <c r="C32" s="6" t="n">
        <v>1</v>
      </c>
      <c r="D32" s="14" t="n">
        <v>1</v>
      </c>
      <c r="E32" s="15"/>
    </row>
    <row r="33" customFormat="false" ht="13.5" hidden="false" customHeight="false" outlineLevel="0" collapsed="false">
      <c r="E33" s="11"/>
    </row>
    <row r="34" s="4" customFormat="true" ht="16.5" hidden="false" customHeight="false" outlineLevel="0" collapsed="false">
      <c r="B34" s="5" t="s">
        <v>14</v>
      </c>
      <c r="C34" s="6" t="n">
        <v>3</v>
      </c>
      <c r="D34" s="7"/>
      <c r="E34" s="16"/>
    </row>
    <row r="35" customFormat="false" ht="13.5" hidden="false" customHeight="false" outlineLevel="0" collapsed="false">
      <c r="B35" s="8"/>
      <c r="C35" s="9"/>
      <c r="D35" s="9"/>
      <c r="E35" s="10"/>
    </row>
    <row r="36" customFormat="false" ht="16.5" hidden="false" customHeight="false" outlineLevel="0" collapsed="false">
      <c r="B36" s="11" t="n">
        <v>43282</v>
      </c>
      <c r="C36" s="9"/>
      <c r="D36" s="9"/>
      <c r="E36" s="5" t="str">
        <f aca="false">IF(C34="","",IF(C34&gt;C38,B34,IF(C34&lt;C38,B38,IF(D34&gt;D38,B34,IF(D34&lt;D38,B38,"")))))</f>
        <v>Croacia</v>
      </c>
    </row>
    <row r="37" customFormat="false" ht="13.5" hidden="false" customHeight="false" outlineLevel="0" collapsed="false">
      <c r="B37" s="12" t="n">
        <v>0.583333333333333</v>
      </c>
      <c r="D37" s="13"/>
      <c r="E37" s="10"/>
    </row>
    <row r="38" s="4" customFormat="true" ht="16.5" hidden="false" customHeight="false" outlineLevel="0" collapsed="false">
      <c r="B38" s="5" t="s">
        <v>15</v>
      </c>
      <c r="C38" s="6" t="n">
        <v>1</v>
      </c>
      <c r="D38" s="14"/>
    </row>
    <row r="39" customFormat="false" ht="13.5" hidden="false" customHeight="false" outlineLevel="0" collapsed="false"/>
    <row r="40" s="4" customFormat="true" ht="16.5" hidden="false" customHeight="false" outlineLevel="0" collapsed="false">
      <c r="B40" s="5" t="s">
        <v>16</v>
      </c>
      <c r="C40" s="6" t="n">
        <v>0</v>
      </c>
      <c r="D40" s="7"/>
    </row>
    <row r="41" customFormat="false" ht="13.5" hidden="false" customHeight="false" outlineLevel="0" collapsed="false">
      <c r="B41" s="8"/>
      <c r="C41" s="9"/>
      <c r="D41" s="9"/>
      <c r="E41" s="10"/>
    </row>
    <row r="42" customFormat="false" ht="16.5" hidden="false" customHeight="false" outlineLevel="0" collapsed="false">
      <c r="B42" s="11" t="n">
        <v>43284</v>
      </c>
      <c r="C42" s="9"/>
      <c r="D42" s="9"/>
      <c r="E42" s="5" t="str">
        <f aca="false">IF(C40="","",IF(C40&gt;C44,B40,IF(C40&lt;C44,B44,IF(D40&gt;D44,B40,B44))))</f>
        <v>Suiza</v>
      </c>
    </row>
    <row r="43" customFormat="false" ht="13.5" hidden="false" customHeight="false" outlineLevel="0" collapsed="false">
      <c r="B43" s="12" t="n">
        <v>0.416666666666667</v>
      </c>
      <c r="C43" s="11"/>
      <c r="D43" s="13"/>
      <c r="E43" s="10"/>
    </row>
    <row r="44" s="4" customFormat="true" ht="16.5" hidden="false" customHeight="false" outlineLevel="0" collapsed="false">
      <c r="B44" s="5" t="s">
        <v>17</v>
      </c>
      <c r="C44" s="6" t="n">
        <v>1</v>
      </c>
      <c r="D44" s="14"/>
      <c r="E44" s="15"/>
    </row>
    <row r="45" customFormat="false" ht="13.5" hidden="false" customHeight="false" outlineLevel="0" collapsed="false">
      <c r="E45" s="11"/>
    </row>
    <row r="46" s="4" customFormat="true" ht="16.5" hidden="false" customHeight="false" outlineLevel="0" collapsed="false">
      <c r="B46" s="5" t="s">
        <v>18</v>
      </c>
      <c r="C46" s="6" t="n">
        <v>2</v>
      </c>
      <c r="D46" s="7"/>
      <c r="E46" s="16"/>
    </row>
    <row r="47" customFormat="false" ht="13.5" hidden="false" customHeight="false" outlineLevel="0" collapsed="false">
      <c r="B47" s="8"/>
      <c r="C47" s="9"/>
      <c r="D47" s="9"/>
      <c r="E47" s="10"/>
    </row>
    <row r="48" customFormat="false" ht="16.5" hidden="false" customHeight="true" outlineLevel="0" collapsed="false">
      <c r="B48" s="11" t="n">
        <v>43284</v>
      </c>
      <c r="C48" s="9"/>
      <c r="D48" s="9"/>
      <c r="E48" s="5" t="str">
        <f aca="false">IF(C46="","",IF(C46&gt;C50,B46,IF(C46&lt;C50,B50,IF(D46&gt;D50,B46,B50))))</f>
        <v>Colombia</v>
      </c>
    </row>
    <row r="49" customFormat="false" ht="13.5" hidden="false" customHeight="false" outlineLevel="0" collapsed="false">
      <c r="B49" s="12" t="n">
        <v>0.583333333333333</v>
      </c>
      <c r="D49" s="13"/>
      <c r="E49" s="10"/>
    </row>
    <row r="50" s="4" customFormat="true" ht="16.5" hidden="false" customHeight="false" outlineLevel="0" collapsed="false">
      <c r="B50" s="5" t="s">
        <v>19</v>
      </c>
      <c r="C50" s="6" t="n">
        <v>1</v>
      </c>
      <c r="D50" s="14"/>
    </row>
  </sheetData>
  <mergeCells count="1">
    <mergeCell ref="B2:D2"/>
  </mergeCells>
  <conditionalFormatting sqref="D4 D10 D16 D22 D28 D34 D40 D46">
    <cfRule type="expression" priority="2" aboveAverage="0" equalAverage="0" bottom="0" percent="0" rank="0" text="" dxfId="0">
      <formula>AND(C4&lt;&gt;"",C4=C8)</formula>
    </cfRule>
  </conditionalFormatting>
  <conditionalFormatting sqref="D8 D14 D20 D26 D32 D38 D44 D50">
    <cfRule type="expression" priority="3" aboveAverage="0" equalAverage="0" bottom="0" percent="0" rank="0" text="" dxfId="1">
      <formula>AND(C4&lt;&gt;"",C4=C8)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LibreOffice/6.0.0.3$Linux_X86_64 LibreOffice_project/64a0f66915f38c6217de274f0aa8e15618924765</Application>
  <Company>Lobillo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2018-06-28T20:01:14Z</dcterms:created>
  <dc:creator>BEE</dc:creator>
  <dc:description/>
  <dc:language>es-CL</dc:language>
  <cp:lastModifiedBy/>
  <dcterms:modified xsi:type="dcterms:W3CDTF">2018-06-29T11:33:30Z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Lobillo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