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ountries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H59" i="4" l="1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B59" i="4"/>
  <c r="C59" i="4"/>
  <c r="D59" i="4"/>
  <c r="E59" i="4"/>
  <c r="F59" i="4"/>
  <c r="G59" i="4"/>
  <c r="B60" i="4"/>
  <c r="C60" i="4"/>
  <c r="D60" i="4"/>
  <c r="E60" i="4"/>
  <c r="F60" i="4"/>
  <c r="G60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63" i="4"/>
  <c r="A64" i="4"/>
  <c r="A65" i="4"/>
  <c r="A62" i="4"/>
  <c r="A60" i="4"/>
  <c r="A59" i="4"/>
</calcChain>
</file>

<file path=xl/sharedStrings.xml><?xml version="1.0" encoding="utf-8"?>
<sst xmlns="http://schemas.openxmlformats.org/spreadsheetml/2006/main" count="252" uniqueCount="94">
  <si>
    <t>Oceania</t>
  </si>
  <si>
    <t>Fiji</t>
  </si>
  <si>
    <t>Kiribati</t>
  </si>
  <si>
    <t>Micronesia</t>
  </si>
  <si>
    <t>Nauru</t>
  </si>
  <si>
    <t>Tuvalu</t>
  </si>
  <si>
    <t>Palau</t>
  </si>
  <si>
    <t>Tonga</t>
  </si>
  <si>
    <t>Vanuatu</t>
  </si>
  <si>
    <t>Australia</t>
  </si>
  <si>
    <t>Caribbean</t>
  </si>
  <si>
    <t>Puerto Rico</t>
  </si>
  <si>
    <t>Panama</t>
  </si>
  <si>
    <t>Mexico</t>
  </si>
  <si>
    <t>Jamaica</t>
  </si>
  <si>
    <t>Ecuador</t>
  </si>
  <si>
    <t>Chile</t>
  </si>
  <si>
    <t>Canada</t>
  </si>
  <si>
    <t>Brazil</t>
  </si>
  <si>
    <t>Argentina</t>
  </si>
  <si>
    <t>Indonesia</t>
  </si>
  <si>
    <t>Singapore</t>
  </si>
  <si>
    <t>Philippines</t>
  </si>
  <si>
    <t>Vietnam</t>
  </si>
  <si>
    <t>Thailand</t>
  </si>
  <si>
    <t>Malaysia</t>
  </si>
  <si>
    <t>Africa</t>
  </si>
  <si>
    <t>Madagascar</t>
  </si>
  <si>
    <t>Algeria</t>
  </si>
  <si>
    <t>Angola</t>
  </si>
  <si>
    <t>Zambia</t>
  </si>
  <si>
    <t>Oman</t>
  </si>
  <si>
    <t>Iran</t>
  </si>
  <si>
    <t>Iraq</t>
  </si>
  <si>
    <t>Egypt</t>
  </si>
  <si>
    <t>Europe</t>
  </si>
  <si>
    <t>Finland</t>
  </si>
  <si>
    <t>Greece</t>
  </si>
  <si>
    <t>France</t>
  </si>
  <si>
    <t>Ireland</t>
  </si>
  <si>
    <t>Germany</t>
  </si>
  <si>
    <t>Portugal</t>
  </si>
  <si>
    <t>Netherlands</t>
  </si>
  <si>
    <t>Spain</t>
  </si>
  <si>
    <t>Asia</t>
  </si>
  <si>
    <t>Turkey</t>
  </si>
  <si>
    <t>Lebanon</t>
  </si>
  <si>
    <t>Jordan</t>
  </si>
  <si>
    <t>Japan</t>
  </si>
  <si>
    <t>India</t>
  </si>
  <si>
    <t>China</t>
  </si>
  <si>
    <t>Bahrain</t>
  </si>
  <si>
    <t>urban population %</t>
  </si>
  <si>
    <t>net migration rate migrants(s) /1000 population</t>
  </si>
  <si>
    <t>inflation rate %</t>
  </si>
  <si>
    <t>literacy rate %</t>
  </si>
  <si>
    <t>debt % of GDP</t>
  </si>
  <si>
    <t>population growth rate %</t>
  </si>
  <si>
    <t>median age</t>
  </si>
  <si>
    <t>population below poverty line %</t>
  </si>
  <si>
    <t>unemployment rate %</t>
  </si>
  <si>
    <t>mortality rate</t>
  </si>
  <si>
    <t>birth rate / 1000 population</t>
  </si>
  <si>
    <t>Land Area (sq km)</t>
  </si>
  <si>
    <t>GNP (billion)</t>
  </si>
  <si>
    <t>GDP per capita $</t>
  </si>
  <si>
    <t>Continent</t>
  </si>
  <si>
    <t>country</t>
  </si>
  <si>
    <t>population</t>
  </si>
  <si>
    <t>islam</t>
  </si>
  <si>
    <t>daoist</t>
  </si>
  <si>
    <t>hindu</t>
  </si>
  <si>
    <t>shintoism</t>
  </si>
  <si>
    <t>sunni_muslim</t>
  </si>
  <si>
    <t>buddhist</t>
  </si>
  <si>
    <t>chrsitian</t>
  </si>
  <si>
    <t>roman_catholic</t>
  </si>
  <si>
    <t>protestant</t>
  </si>
  <si>
    <t>greek_orthodox</t>
  </si>
  <si>
    <t>lutheran_church_of_finland</t>
  </si>
  <si>
    <t>N._Korea</t>
  </si>
  <si>
    <t>S._Korea</t>
  </si>
  <si>
    <t>Sri_Lanka</t>
  </si>
  <si>
    <t>South_Africa</t>
  </si>
  <si>
    <t>Saudi_Arabia</t>
  </si>
  <si>
    <t>United_States_of_America</t>
  </si>
  <si>
    <t>New_Zealand</t>
  </si>
  <si>
    <t>Solomon_Islands</t>
  </si>
  <si>
    <t>Marshall_Islands</t>
  </si>
  <si>
    <t>Middle_East</t>
  </si>
  <si>
    <t>SE_Asia_(ASEAN)</t>
  </si>
  <si>
    <t>South_America</t>
  </si>
  <si>
    <t>North_America</t>
  </si>
  <si>
    <t>Central_America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</si>
</sst>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 applyNumberFormat="1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7"/>
  <sheetViews>
    <sheetView tabSelected="1" topLeftCell="R1" zoomScaleNormal="100" workbookViewId="0">
      <pane ySplit="1" topLeftCell="A2" activePane="bottomLeft" state="frozen"/>
      <selection pane="bottomLeft" activeCell="V9" sqref="V9"/>
    </sheetView>
  </sheetViews>
  <sheetFormatPr defaultColWidth="17.140625" defaultRowHeight="12.75" customHeight="1" x14ac:dyDescent="0.25"/>
  <cols>
    <col min="1" max="1" width="17.140625" style="1" customWidth="1"/>
    <col min="2" max="2" width="5.42578125" style="1" bestFit="1" customWidth="1"/>
    <col min="3" max="3" width="6" style="1" bestFit="1" customWidth="1"/>
    <col min="4" max="4" width="5.42578125" style="1" bestFit="1" customWidth="1"/>
    <col min="5" max="5" width="9" style="1" bestFit="1" customWidth="1"/>
    <col min="6" max="6" width="12.42578125" style="1" bestFit="1" customWidth="1"/>
    <col min="7" max="7" width="8" style="1" bestFit="1" customWidth="1"/>
    <col min="8" max="11" width="8" style="1" customWidth="1"/>
    <col min="12" max="12" width="7.7109375" style="1" bestFit="1" customWidth="1"/>
    <col min="13" max="28" width="17.140625" style="1" customWidth="1"/>
    <col min="29" max="16384" width="17.140625" style="1"/>
  </cols>
  <sheetData>
    <row r="1" spans="1:28" ht="51" x14ac:dyDescent="0.2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65</v>
      </c>
      <c r="N1" s="2" t="s">
        <v>64</v>
      </c>
      <c r="O1" s="2" t="s">
        <v>63</v>
      </c>
      <c r="P1" s="2" t="s">
        <v>62</v>
      </c>
      <c r="Q1" s="2" t="s">
        <v>61</v>
      </c>
      <c r="R1" s="2" t="s">
        <v>60</v>
      </c>
      <c r="S1" s="2" t="s">
        <v>59</v>
      </c>
      <c r="T1" s="2" t="s">
        <v>58</v>
      </c>
      <c r="U1" s="2" t="s">
        <v>57</v>
      </c>
      <c r="V1" s="2" t="s">
        <v>56</v>
      </c>
      <c r="W1" s="2" t="s">
        <v>55</v>
      </c>
      <c r="X1" s="2" t="s">
        <v>54</v>
      </c>
      <c r="Y1" s="2" t="s">
        <v>53</v>
      </c>
      <c r="Z1" s="2" t="s">
        <v>52</v>
      </c>
      <c r="AA1" s="2" t="s">
        <v>66</v>
      </c>
      <c r="AB1" s="2" t="s">
        <v>67</v>
      </c>
    </row>
    <row r="2" spans="1:28" x14ac:dyDescent="0.2">
      <c r="A2" s="2">
        <v>1214705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40300</v>
      </c>
      <c r="N2" s="1">
        <v>10.3</v>
      </c>
      <c r="O2" s="2">
        <v>760</v>
      </c>
      <c r="P2" s="2">
        <v>14.64</v>
      </c>
      <c r="Q2" s="2">
        <v>2.61</v>
      </c>
      <c r="R2" s="2">
        <v>15</v>
      </c>
      <c r="S2" s="2">
        <v>0</v>
      </c>
      <c r="T2" s="2">
        <v>30.9</v>
      </c>
      <c r="U2" s="2">
        <v>2.8140000000000001</v>
      </c>
      <c r="V2" s="2">
        <v>65.8</v>
      </c>
      <c r="W2" s="2">
        <v>86.5</v>
      </c>
      <c r="X2" s="2">
        <v>2</v>
      </c>
      <c r="Y2" s="2">
        <v>16.100000000000001</v>
      </c>
      <c r="Z2" s="2">
        <v>89</v>
      </c>
      <c r="AA2" s="2" t="s">
        <v>44</v>
      </c>
      <c r="AB2" s="2" t="s">
        <v>51</v>
      </c>
    </row>
    <row r="3" spans="1:28" x14ac:dyDescent="0.2">
      <c r="A3" s="2">
        <v>1336718015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7600</v>
      </c>
      <c r="N3" s="2">
        <v>2264</v>
      </c>
      <c r="O3" s="2">
        <v>965961</v>
      </c>
      <c r="P3" s="2">
        <v>12.29</v>
      </c>
      <c r="Q3" s="2">
        <v>7.03</v>
      </c>
      <c r="R3" s="2">
        <v>4.3</v>
      </c>
      <c r="S3" s="2">
        <v>2.8</v>
      </c>
      <c r="T3" s="2">
        <v>35.5</v>
      </c>
      <c r="U3" s="2">
        <v>0.49299999999999999</v>
      </c>
      <c r="V3" s="2">
        <v>18.899999999999999</v>
      </c>
      <c r="W3" s="2">
        <v>92.2</v>
      </c>
      <c r="X3" s="2">
        <v>3.2</v>
      </c>
      <c r="Y3" s="2">
        <v>-0.33</v>
      </c>
      <c r="Z3" s="2">
        <v>47</v>
      </c>
      <c r="AA3" s="2" t="s">
        <v>44</v>
      </c>
      <c r="AB3" s="2" t="s">
        <v>50</v>
      </c>
    </row>
    <row r="4" spans="1:28" x14ac:dyDescent="0.2">
      <c r="A4" s="2">
        <v>1189172906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3500</v>
      </c>
      <c r="N4" s="2">
        <v>793</v>
      </c>
      <c r="O4" s="2">
        <v>3287263</v>
      </c>
      <c r="P4" s="2">
        <v>20.97</v>
      </c>
      <c r="Q4" s="2">
        <v>7.48</v>
      </c>
      <c r="R4" s="2">
        <v>10.8</v>
      </c>
      <c r="S4" s="2">
        <v>25</v>
      </c>
      <c r="T4" s="2">
        <v>26.2</v>
      </c>
      <c r="U4" s="2">
        <v>1.34</v>
      </c>
      <c r="V4" s="2">
        <v>51.9</v>
      </c>
      <c r="W4" s="2">
        <v>61</v>
      </c>
      <c r="X4" s="2">
        <v>12</v>
      </c>
      <c r="Y4" s="2">
        <v>-0.05</v>
      </c>
      <c r="Z4" s="2">
        <v>30</v>
      </c>
      <c r="AA4" s="2" t="s">
        <v>44</v>
      </c>
      <c r="AB4" s="2" t="s">
        <v>49</v>
      </c>
    </row>
    <row r="5" spans="1:28" x14ac:dyDescent="0.2">
      <c r="A5" s="2">
        <v>126475664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34000</v>
      </c>
      <c r="N5" s="2">
        <v>4988</v>
      </c>
      <c r="O5" s="2">
        <v>377915</v>
      </c>
      <c r="P5" s="2">
        <v>7.31</v>
      </c>
      <c r="Q5" s="2">
        <v>10.09</v>
      </c>
      <c r="R5" s="2">
        <v>5</v>
      </c>
      <c r="S5" s="2">
        <v>15.7</v>
      </c>
      <c r="T5" s="2">
        <v>44.8</v>
      </c>
      <c r="U5" s="2">
        <v>-0.27800000000000002</v>
      </c>
      <c r="V5" s="2">
        <v>197.5</v>
      </c>
      <c r="W5" s="2">
        <v>99</v>
      </c>
      <c r="X5" s="2">
        <v>-0.7</v>
      </c>
      <c r="Y5" s="2">
        <v>0</v>
      </c>
      <c r="Z5" s="2">
        <v>67</v>
      </c>
      <c r="AA5" s="2" t="s">
        <v>44</v>
      </c>
      <c r="AB5" s="2" t="s">
        <v>48</v>
      </c>
    </row>
    <row r="6" spans="1:28" x14ac:dyDescent="0.2">
      <c r="A6" s="2">
        <v>6508271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5400</v>
      </c>
      <c r="N6" s="2">
        <v>13.5</v>
      </c>
      <c r="O6" s="2">
        <v>89342</v>
      </c>
      <c r="P6" s="2">
        <v>26.79</v>
      </c>
      <c r="Q6" s="2">
        <v>2.69</v>
      </c>
      <c r="R6" s="2">
        <v>12.5</v>
      </c>
      <c r="S6" s="2">
        <v>14</v>
      </c>
      <c r="T6" s="2">
        <v>22.1</v>
      </c>
      <c r="U6" s="2">
        <v>0.98399999999999999</v>
      </c>
      <c r="V6" s="2">
        <v>63.2</v>
      </c>
      <c r="W6" s="2">
        <v>89.9</v>
      </c>
      <c r="X6" s="2">
        <v>5</v>
      </c>
      <c r="Y6" s="2">
        <v>-14.26</v>
      </c>
      <c r="Z6" s="2">
        <v>79</v>
      </c>
      <c r="AA6" s="2" t="s">
        <v>44</v>
      </c>
      <c r="AB6" s="2" t="s">
        <v>47</v>
      </c>
    </row>
    <row r="7" spans="1:28" x14ac:dyDescent="0.2">
      <c r="A7" s="2">
        <v>4143101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14400</v>
      </c>
      <c r="N7" s="2">
        <v>22.1</v>
      </c>
      <c r="O7" s="2">
        <v>10400</v>
      </c>
      <c r="P7" s="2">
        <v>15.02</v>
      </c>
      <c r="Q7" s="2">
        <v>6.54</v>
      </c>
      <c r="R7" s="2">
        <v>0</v>
      </c>
      <c r="S7" s="2">
        <v>28</v>
      </c>
      <c r="T7" s="2">
        <v>29.8</v>
      </c>
      <c r="U7" s="2">
        <v>0.24399999999999999</v>
      </c>
      <c r="V7" s="2">
        <v>133.80000000000001</v>
      </c>
      <c r="W7" s="2">
        <v>87.4</v>
      </c>
      <c r="X7" s="2">
        <v>4</v>
      </c>
      <c r="Y7" s="2">
        <v>-6.04</v>
      </c>
      <c r="Z7" s="2">
        <v>87</v>
      </c>
      <c r="AA7" s="2" t="s">
        <v>44</v>
      </c>
      <c r="AB7" s="2" t="s">
        <v>46</v>
      </c>
    </row>
    <row r="8" spans="1:28" x14ac:dyDescent="0.2">
      <c r="A8" s="2">
        <v>24457492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1800</v>
      </c>
      <c r="N8" s="2">
        <v>777</v>
      </c>
      <c r="O8" s="2">
        <v>120538</v>
      </c>
      <c r="P8" s="2">
        <v>14.51</v>
      </c>
      <c r="Q8" s="2">
        <v>9.08</v>
      </c>
      <c r="R8" s="2">
        <v>0</v>
      </c>
      <c r="S8" s="2">
        <v>0</v>
      </c>
      <c r="T8" s="2">
        <v>32.9</v>
      </c>
      <c r="U8" s="2">
        <v>0.53800000000000003</v>
      </c>
      <c r="V8" s="2">
        <v>0</v>
      </c>
      <c r="W8" s="2">
        <v>99</v>
      </c>
      <c r="X8" s="1">
        <v>0</v>
      </c>
      <c r="Y8" s="2">
        <v>-0.04</v>
      </c>
      <c r="Z8" s="2">
        <v>60</v>
      </c>
      <c r="AA8" s="2" t="s">
        <v>44</v>
      </c>
      <c r="AB8" s="2" t="s">
        <v>80</v>
      </c>
    </row>
    <row r="9" spans="1:28" x14ac:dyDescent="0.2">
      <c r="A9" s="2">
        <v>48754657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30000</v>
      </c>
      <c r="N9" s="2">
        <v>777</v>
      </c>
      <c r="O9" s="2">
        <v>99720</v>
      </c>
      <c r="P9" s="2">
        <v>8.5500000000000007</v>
      </c>
      <c r="Q9" s="2">
        <v>6.26</v>
      </c>
      <c r="R9" s="2">
        <v>3.7</v>
      </c>
      <c r="S9" s="2">
        <v>15</v>
      </c>
      <c r="T9" s="2">
        <v>38.4</v>
      </c>
      <c r="U9" s="2">
        <v>0.23</v>
      </c>
      <c r="V9" s="2">
        <v>22.7</v>
      </c>
      <c r="W9" s="2">
        <v>98</v>
      </c>
      <c r="X9" s="2">
        <v>3</v>
      </c>
      <c r="Y9" s="2">
        <v>0</v>
      </c>
      <c r="Z9" s="2">
        <v>83</v>
      </c>
      <c r="AA9" s="2" t="s">
        <v>44</v>
      </c>
      <c r="AB9" s="2" t="s">
        <v>81</v>
      </c>
    </row>
    <row r="10" spans="1:28" x14ac:dyDescent="0.2">
      <c r="A10" s="2">
        <v>21283913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5000</v>
      </c>
      <c r="N10" s="2">
        <v>22.8</v>
      </c>
      <c r="O10" s="2">
        <v>65610</v>
      </c>
      <c r="P10" s="2">
        <v>17.420000000000002</v>
      </c>
      <c r="Q10" s="2">
        <v>5.92</v>
      </c>
      <c r="R10" s="2">
        <v>5.8</v>
      </c>
      <c r="S10" s="2">
        <v>23</v>
      </c>
      <c r="T10" s="2">
        <v>30.8</v>
      </c>
      <c r="U10" s="2">
        <v>0.93400000000000005</v>
      </c>
      <c r="V10" s="2">
        <v>81.900000000000006</v>
      </c>
      <c r="W10" s="2">
        <v>91</v>
      </c>
      <c r="X10" s="2">
        <v>5.9</v>
      </c>
      <c r="Y10" s="2">
        <v>-2.16</v>
      </c>
      <c r="Z10" s="2">
        <v>14</v>
      </c>
      <c r="AA10" s="2" t="s">
        <v>44</v>
      </c>
      <c r="AB10" s="2" t="s">
        <v>82</v>
      </c>
    </row>
    <row r="11" spans="1:28" x14ac:dyDescent="0.2">
      <c r="A11" s="2">
        <v>78785548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12300</v>
      </c>
      <c r="N11" s="2">
        <v>342</v>
      </c>
      <c r="O11" s="2">
        <v>783562</v>
      </c>
      <c r="P11" s="2">
        <v>17.93</v>
      </c>
      <c r="Q11" s="2">
        <v>6.1</v>
      </c>
      <c r="R11" s="2">
        <v>12</v>
      </c>
      <c r="S11" s="2">
        <v>17</v>
      </c>
      <c r="T11" s="2">
        <v>28.5</v>
      </c>
      <c r="U11" s="2">
        <v>1.2350000000000001</v>
      </c>
      <c r="V11" s="2">
        <v>42.8</v>
      </c>
      <c r="W11" s="2">
        <v>87</v>
      </c>
      <c r="X11" s="2">
        <v>8.6</v>
      </c>
      <c r="Y11" s="2">
        <v>0.51</v>
      </c>
      <c r="Z11" s="2">
        <v>70</v>
      </c>
      <c r="AA11" s="2" t="s">
        <v>44</v>
      </c>
      <c r="AB11" s="2" t="s">
        <v>45</v>
      </c>
    </row>
    <row r="12" spans="1:28" x14ac:dyDescent="0.2">
      <c r="A12" s="2">
        <v>46754784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29400</v>
      </c>
      <c r="N12" s="2">
        <v>1100</v>
      </c>
      <c r="O12" s="2">
        <v>505370</v>
      </c>
      <c r="P12" s="2">
        <v>10.66</v>
      </c>
      <c r="Q12" s="2">
        <v>8.8000000000000007</v>
      </c>
      <c r="R12" s="2">
        <v>37.9</v>
      </c>
      <c r="S12" s="2">
        <v>19.8</v>
      </c>
      <c r="T12" s="2">
        <v>40.5</v>
      </c>
      <c r="U12" s="2">
        <v>0.57399999999999995</v>
      </c>
      <c r="V12" s="2">
        <v>60.1</v>
      </c>
      <c r="W12" s="2">
        <v>97.9</v>
      </c>
      <c r="X12" s="2">
        <v>2</v>
      </c>
      <c r="Y12" s="2">
        <v>3.89</v>
      </c>
      <c r="Z12" s="2">
        <v>77</v>
      </c>
      <c r="AA12" s="2" t="s">
        <v>35</v>
      </c>
      <c r="AB12" s="2" t="s">
        <v>43</v>
      </c>
    </row>
    <row r="13" spans="1:28" x14ac:dyDescent="0.2">
      <c r="A13" s="2">
        <v>16847007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40300</v>
      </c>
      <c r="N13" s="2">
        <v>598</v>
      </c>
      <c r="O13" s="2">
        <v>41543</v>
      </c>
      <c r="P13" s="2">
        <v>10.23</v>
      </c>
      <c r="Q13" s="2">
        <v>8.85</v>
      </c>
      <c r="R13" s="2">
        <v>6.6</v>
      </c>
      <c r="S13" s="2">
        <v>10.5</v>
      </c>
      <c r="T13" s="2">
        <v>41.1</v>
      </c>
      <c r="U13" s="2">
        <v>0.371</v>
      </c>
      <c r="V13" s="2">
        <v>62.6</v>
      </c>
      <c r="W13" s="2">
        <v>99</v>
      </c>
      <c r="X13" s="2">
        <v>1.3</v>
      </c>
      <c r="Y13" s="2">
        <v>2.33</v>
      </c>
      <c r="Z13" s="2">
        <v>83</v>
      </c>
      <c r="AA13" s="2" t="s">
        <v>35</v>
      </c>
      <c r="AB13" s="2" t="s">
        <v>42</v>
      </c>
    </row>
    <row r="14" spans="1:28" x14ac:dyDescent="0.2">
      <c r="A14" s="2">
        <v>10760305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23000</v>
      </c>
      <c r="N14" s="2">
        <v>171</v>
      </c>
      <c r="O14" s="2">
        <v>92090</v>
      </c>
      <c r="P14" s="2">
        <v>9.94</v>
      </c>
      <c r="Q14" s="2">
        <v>10.8</v>
      </c>
      <c r="R14" s="2">
        <v>20</v>
      </c>
      <c r="S14" s="2">
        <v>18</v>
      </c>
      <c r="T14" s="2">
        <v>40</v>
      </c>
      <c r="U14" s="2">
        <v>0.21199999999999999</v>
      </c>
      <c r="V14" s="2">
        <v>93</v>
      </c>
      <c r="W14" s="2">
        <v>93.3</v>
      </c>
      <c r="X14" s="2">
        <v>1.4</v>
      </c>
      <c r="Y14" s="2">
        <v>2.98</v>
      </c>
      <c r="Z14" s="2">
        <v>61</v>
      </c>
      <c r="AA14" s="2" t="s">
        <v>35</v>
      </c>
      <c r="AB14" s="2" t="s">
        <v>41</v>
      </c>
    </row>
    <row r="15" spans="1:28" x14ac:dyDescent="0.2">
      <c r="A15" s="2">
        <v>81471834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35700</v>
      </c>
      <c r="N15" s="2">
        <v>2852</v>
      </c>
      <c r="O15" s="2">
        <v>357022</v>
      </c>
      <c r="P15" s="2">
        <v>8.3000000000000007</v>
      </c>
      <c r="Q15" s="2">
        <v>10.92</v>
      </c>
      <c r="R15" s="2">
        <v>11</v>
      </c>
      <c r="S15" s="2">
        <v>15.5</v>
      </c>
      <c r="T15" s="2">
        <v>44.9</v>
      </c>
      <c r="U15" s="2">
        <v>-0.20799999999999999</v>
      </c>
      <c r="V15" s="2">
        <v>83.2</v>
      </c>
      <c r="W15" s="2">
        <v>99</v>
      </c>
      <c r="X15" s="2">
        <v>1.1000000000000001</v>
      </c>
      <c r="Y15" s="2">
        <v>0.54</v>
      </c>
      <c r="Z15" s="2">
        <v>74</v>
      </c>
      <c r="AA15" s="2" t="s">
        <v>35</v>
      </c>
      <c r="AB15" s="2" t="s">
        <v>40</v>
      </c>
    </row>
    <row r="16" spans="1:28" x14ac:dyDescent="0.2">
      <c r="A16" s="2">
        <v>4670976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37300</v>
      </c>
      <c r="N16" s="2">
        <v>167</v>
      </c>
      <c r="O16" s="2">
        <v>68883</v>
      </c>
      <c r="P16" s="2">
        <v>16.100000000000001</v>
      </c>
      <c r="Q16" s="2">
        <v>6.34</v>
      </c>
      <c r="R16" s="2">
        <v>24.3</v>
      </c>
      <c r="S16" s="2">
        <v>5.5</v>
      </c>
      <c r="T16" s="2">
        <v>34.799999999999997</v>
      </c>
      <c r="U16" s="2">
        <v>1.0609999999999999</v>
      </c>
      <c r="V16" s="2">
        <v>96.7</v>
      </c>
      <c r="W16" s="2">
        <v>99</v>
      </c>
      <c r="X16" s="2">
        <v>-0.9</v>
      </c>
      <c r="Y16" s="2">
        <v>0.86</v>
      </c>
      <c r="Z16" s="2">
        <v>62</v>
      </c>
      <c r="AA16" s="2" t="s">
        <v>35</v>
      </c>
      <c r="AB16" s="2" t="s">
        <v>39</v>
      </c>
    </row>
    <row r="17" spans="1:28" x14ac:dyDescent="0.2">
      <c r="A17" s="2">
        <v>65312249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33100</v>
      </c>
      <c r="N17" s="2">
        <v>2178</v>
      </c>
      <c r="O17" s="2">
        <v>640427</v>
      </c>
      <c r="P17" s="2">
        <v>12.29</v>
      </c>
      <c r="Q17" s="2">
        <v>8.76</v>
      </c>
      <c r="R17" s="2">
        <v>22.6</v>
      </c>
      <c r="S17" s="2">
        <v>6.2</v>
      </c>
      <c r="T17" s="2">
        <v>39.9</v>
      </c>
      <c r="U17" s="2">
        <v>0.5</v>
      </c>
      <c r="V17" s="2">
        <v>82.4</v>
      </c>
      <c r="W17" s="2">
        <v>99</v>
      </c>
      <c r="X17" s="2">
        <v>1.7</v>
      </c>
      <c r="Y17" s="2">
        <v>1.46</v>
      </c>
      <c r="Z17" s="2">
        <v>85</v>
      </c>
      <c r="AA17" s="2" t="s">
        <v>35</v>
      </c>
      <c r="AB17" s="2" t="s">
        <v>38</v>
      </c>
    </row>
    <row r="18" spans="1:28" x14ac:dyDescent="0.2">
      <c r="A18" s="2">
        <v>10760136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29600</v>
      </c>
      <c r="N18" s="2">
        <v>218</v>
      </c>
      <c r="O18" s="2">
        <v>130647</v>
      </c>
      <c r="P18" s="2">
        <v>9.2100000000000009</v>
      </c>
      <c r="Q18" s="2">
        <v>10.7</v>
      </c>
      <c r="R18" s="2">
        <v>25.8</v>
      </c>
      <c r="S18" s="2">
        <v>20</v>
      </c>
      <c r="T18" s="2">
        <v>42.5</v>
      </c>
      <c r="U18" s="2">
        <v>8.3000000000000004E-2</v>
      </c>
      <c r="V18" s="2">
        <v>142.80000000000001</v>
      </c>
      <c r="W18" s="2">
        <v>99</v>
      </c>
      <c r="X18" s="2">
        <v>4.7</v>
      </c>
      <c r="Y18" s="2">
        <v>2.3199999999999998</v>
      </c>
      <c r="Z18" s="2">
        <v>61</v>
      </c>
      <c r="AA18" s="2" t="s">
        <v>35</v>
      </c>
      <c r="AB18" s="2" t="s">
        <v>37</v>
      </c>
    </row>
    <row r="19" spans="1:28" x14ac:dyDescent="0.2">
      <c r="A19" s="2">
        <v>5259250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35400</v>
      </c>
      <c r="N19" s="2">
        <v>196</v>
      </c>
      <c r="O19" s="2">
        <v>338145</v>
      </c>
      <c r="P19" s="2">
        <v>10.37</v>
      </c>
      <c r="Q19" s="2">
        <v>10.24</v>
      </c>
      <c r="R19" s="2">
        <v>20.5</v>
      </c>
      <c r="S19" s="2">
        <v>0</v>
      </c>
      <c r="T19" s="2">
        <v>42.5</v>
      </c>
      <c r="U19" s="2">
        <v>7.4999999999999997E-2</v>
      </c>
      <c r="V19" s="2">
        <v>48.3</v>
      </c>
      <c r="W19" s="2">
        <v>100</v>
      </c>
      <c r="X19" s="2">
        <v>1.7</v>
      </c>
      <c r="Y19" s="2">
        <v>0.62</v>
      </c>
      <c r="Z19" s="2">
        <v>85</v>
      </c>
      <c r="AA19" s="2" t="s">
        <v>35</v>
      </c>
      <c r="AB19" s="2" t="s">
        <v>36</v>
      </c>
    </row>
    <row r="20" spans="1:28" x14ac:dyDescent="0.2">
      <c r="A20" s="2">
        <v>49004031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10700</v>
      </c>
      <c r="N20" s="2">
        <v>224</v>
      </c>
      <c r="O20" s="2">
        <v>1214470</v>
      </c>
      <c r="P20" s="2">
        <v>19.48</v>
      </c>
      <c r="Q20" s="2">
        <v>17.09</v>
      </c>
      <c r="R20" s="2">
        <v>48.2</v>
      </c>
      <c r="S20" s="2">
        <v>50</v>
      </c>
      <c r="T20" s="2">
        <v>25</v>
      </c>
      <c r="U20" s="2">
        <v>-0.38</v>
      </c>
      <c r="V20" s="2">
        <v>32.299999999999997</v>
      </c>
      <c r="W20" s="2">
        <v>86.4</v>
      </c>
      <c r="X20" s="1">
        <v>0</v>
      </c>
      <c r="Y20" s="1">
        <v>0</v>
      </c>
      <c r="Z20" s="1">
        <v>0</v>
      </c>
      <c r="AA20" s="2" t="s">
        <v>26</v>
      </c>
      <c r="AB20" s="2" t="s">
        <v>83</v>
      </c>
    </row>
    <row r="21" spans="1:28" x14ac:dyDescent="0.2">
      <c r="A21" s="2">
        <v>26131703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24200</v>
      </c>
      <c r="N21" s="2">
        <v>289</v>
      </c>
      <c r="O21" s="2">
        <v>2149690</v>
      </c>
      <c r="P21" s="2">
        <v>19.34</v>
      </c>
      <c r="Q21" s="2">
        <v>3.33</v>
      </c>
      <c r="R21" s="2">
        <v>28</v>
      </c>
      <c r="S21" s="2">
        <v>0</v>
      </c>
      <c r="T21" s="2">
        <v>25.3</v>
      </c>
      <c r="U21" s="2">
        <v>1.536</v>
      </c>
      <c r="V21" s="2">
        <v>17.100000000000001</v>
      </c>
      <c r="W21" s="2">
        <v>78.8</v>
      </c>
      <c r="X21" s="1">
        <v>0</v>
      </c>
      <c r="Y21" s="1">
        <v>0</v>
      </c>
      <c r="Z21" s="1">
        <v>0</v>
      </c>
      <c r="AA21" s="2" t="s">
        <v>89</v>
      </c>
      <c r="AB21" s="2" t="s">
        <v>84</v>
      </c>
    </row>
    <row r="22" spans="1:28" x14ac:dyDescent="0.2">
      <c r="A22" s="2">
        <v>82079636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6200</v>
      </c>
      <c r="N22" s="2">
        <v>92.9</v>
      </c>
      <c r="O22" s="2">
        <v>995450</v>
      </c>
      <c r="P22" s="2">
        <v>24.63</v>
      </c>
      <c r="Q22" s="2">
        <v>4.82</v>
      </c>
      <c r="R22" s="2">
        <v>24.8</v>
      </c>
      <c r="S22" s="2">
        <v>20</v>
      </c>
      <c r="T22" s="2">
        <v>24.3</v>
      </c>
      <c r="U22" s="2">
        <v>1.96</v>
      </c>
      <c r="V22" s="2">
        <v>79.900000000000006</v>
      </c>
      <c r="W22" s="2">
        <v>71.400000000000006</v>
      </c>
      <c r="X22" s="1">
        <v>0</v>
      </c>
      <c r="Y22" s="1">
        <v>0</v>
      </c>
      <c r="Z22" s="1">
        <v>0</v>
      </c>
      <c r="AA22" s="2" t="s">
        <v>26</v>
      </c>
      <c r="AB22" s="2" t="s">
        <v>34</v>
      </c>
    </row>
    <row r="23" spans="1:28" x14ac:dyDescent="0.2">
      <c r="A23" s="2">
        <v>30399572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3800</v>
      </c>
      <c r="N23" s="2">
        <v>16</v>
      </c>
      <c r="O23" s="2">
        <v>437367</v>
      </c>
      <c r="P23" s="2">
        <v>28.81</v>
      </c>
      <c r="Q23" s="2">
        <v>4.82</v>
      </c>
      <c r="R23" s="2">
        <v>15.3</v>
      </c>
      <c r="S23" s="2">
        <v>25</v>
      </c>
      <c r="T23" s="2">
        <v>20.9</v>
      </c>
      <c r="U23" s="2">
        <v>2.4</v>
      </c>
      <c r="V23" s="2">
        <v>0</v>
      </c>
      <c r="W23" s="2">
        <v>74.099999999999994</v>
      </c>
      <c r="X23" s="1">
        <v>0</v>
      </c>
      <c r="Y23" s="1">
        <v>0</v>
      </c>
      <c r="Z23" s="1">
        <v>0</v>
      </c>
      <c r="AA23" s="2" t="s">
        <v>89</v>
      </c>
      <c r="AB23" s="2" t="s">
        <v>33</v>
      </c>
    </row>
    <row r="24" spans="1:28" x14ac:dyDescent="0.2">
      <c r="A24" s="2">
        <v>77891220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10600</v>
      </c>
      <c r="N24" s="2">
        <v>187</v>
      </c>
      <c r="O24" s="2">
        <v>1531595</v>
      </c>
      <c r="P24" s="2">
        <v>18.55</v>
      </c>
      <c r="Q24" s="2">
        <v>5.94</v>
      </c>
      <c r="R24" s="2">
        <v>23</v>
      </c>
      <c r="S24" s="2">
        <v>18</v>
      </c>
      <c r="T24" s="2">
        <v>26.8</v>
      </c>
      <c r="U24" s="2">
        <v>1.24</v>
      </c>
      <c r="V24" s="2">
        <v>16.600000000000001</v>
      </c>
      <c r="W24" s="2">
        <v>77</v>
      </c>
      <c r="X24" s="1">
        <v>0</v>
      </c>
      <c r="Y24" s="1">
        <v>0</v>
      </c>
      <c r="Z24" s="1">
        <v>0</v>
      </c>
      <c r="AA24" s="2" t="s">
        <v>89</v>
      </c>
      <c r="AB24" s="2" t="s">
        <v>32</v>
      </c>
    </row>
    <row r="25" spans="1:28" x14ac:dyDescent="0.2">
      <c r="A25" s="2">
        <v>3027959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25600</v>
      </c>
      <c r="N25" s="2">
        <v>23</v>
      </c>
      <c r="O25" s="2">
        <v>309500</v>
      </c>
      <c r="P25" s="2">
        <v>24.15</v>
      </c>
      <c r="Q25" s="2">
        <v>3.45</v>
      </c>
      <c r="R25" s="2">
        <v>15</v>
      </c>
      <c r="S25" s="2">
        <v>0</v>
      </c>
      <c r="T25" s="2">
        <v>24.1</v>
      </c>
      <c r="U25" s="2">
        <v>2.02</v>
      </c>
      <c r="V25" s="2">
        <v>4</v>
      </c>
      <c r="W25" s="2">
        <v>81.400000000000006</v>
      </c>
      <c r="X25" s="1">
        <v>0</v>
      </c>
      <c r="Y25" s="1">
        <v>0</v>
      </c>
      <c r="Z25" s="1">
        <v>0</v>
      </c>
      <c r="AA25" s="2" t="s">
        <v>89</v>
      </c>
      <c r="AB25" s="2" t="s">
        <v>31</v>
      </c>
    </row>
    <row r="26" spans="1:28" x14ac:dyDescent="0.2">
      <c r="A26" s="2">
        <v>13881336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1500</v>
      </c>
      <c r="N26" s="2">
        <v>5.67</v>
      </c>
      <c r="O26" s="2">
        <v>743398</v>
      </c>
      <c r="P26" s="2">
        <v>44.08</v>
      </c>
      <c r="Q26" s="2">
        <v>12.61</v>
      </c>
      <c r="R26" s="2">
        <v>14</v>
      </c>
      <c r="S26" s="2">
        <v>64</v>
      </c>
      <c r="T26" s="2">
        <v>16.5</v>
      </c>
      <c r="U26" s="2">
        <v>3.06</v>
      </c>
      <c r="V26" s="2">
        <v>26.7</v>
      </c>
      <c r="W26" s="2">
        <v>80.599999999999994</v>
      </c>
      <c r="X26" s="1">
        <v>0</v>
      </c>
      <c r="Y26" s="1">
        <v>0</v>
      </c>
      <c r="Z26" s="1">
        <v>0</v>
      </c>
      <c r="AA26" s="2" t="s">
        <v>26</v>
      </c>
      <c r="AB26" s="2" t="s">
        <v>30</v>
      </c>
    </row>
    <row r="27" spans="1:28" x14ac:dyDescent="0.2">
      <c r="A27" s="2">
        <v>13338541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8200</v>
      </c>
      <c r="N27" s="2">
        <v>21.5</v>
      </c>
      <c r="O27" s="2">
        <v>1246700</v>
      </c>
      <c r="P27" s="2">
        <v>42.91</v>
      </c>
      <c r="Q27" s="2">
        <v>23.4</v>
      </c>
      <c r="R27" s="2">
        <v>0</v>
      </c>
      <c r="S27" s="2">
        <v>40.5</v>
      </c>
      <c r="T27" s="2">
        <v>18.100000000000001</v>
      </c>
      <c r="U27" s="2">
        <v>2.0299999999999998</v>
      </c>
      <c r="V27" s="2">
        <v>20.8</v>
      </c>
      <c r="W27" s="2">
        <v>67.400000000000006</v>
      </c>
      <c r="X27" s="1">
        <v>0</v>
      </c>
      <c r="Y27" s="1">
        <v>0</v>
      </c>
      <c r="Z27" s="1">
        <v>0</v>
      </c>
      <c r="AA27" s="2" t="s">
        <v>26</v>
      </c>
      <c r="AB27" s="2" t="s">
        <v>29</v>
      </c>
    </row>
    <row r="28" spans="1:28" x14ac:dyDescent="0.2">
      <c r="A28" s="2">
        <v>34994937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7300</v>
      </c>
      <c r="N28" s="2">
        <v>89.6</v>
      </c>
      <c r="O28" s="2">
        <v>2381741</v>
      </c>
      <c r="P28" s="2">
        <v>16.690000000000001</v>
      </c>
      <c r="Q28" s="2">
        <v>4.6900000000000004</v>
      </c>
      <c r="R28" s="2">
        <v>24.3</v>
      </c>
      <c r="S28" s="2">
        <v>23</v>
      </c>
      <c r="T28" s="2">
        <v>27.6</v>
      </c>
      <c r="U28" s="2">
        <v>1.17</v>
      </c>
      <c r="V28" s="2">
        <v>6.6</v>
      </c>
      <c r="W28" s="2">
        <v>69.900000000000006</v>
      </c>
      <c r="X28" s="1">
        <v>0</v>
      </c>
      <c r="Y28" s="1">
        <v>0</v>
      </c>
      <c r="Z28" s="1">
        <v>0</v>
      </c>
      <c r="AA28" s="2" t="s">
        <v>26</v>
      </c>
      <c r="AB28" s="2" t="s">
        <v>28</v>
      </c>
    </row>
    <row r="29" spans="1:28" x14ac:dyDescent="0.2">
      <c r="A29" s="2">
        <v>21926221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900</v>
      </c>
      <c r="N29" s="2">
        <v>5.37</v>
      </c>
      <c r="O29" s="2">
        <v>581540</v>
      </c>
      <c r="P29" s="2">
        <v>37.51</v>
      </c>
      <c r="Q29" s="2">
        <v>7.79</v>
      </c>
      <c r="R29" s="2">
        <v>2.2999999999999998</v>
      </c>
      <c r="S29" s="2">
        <v>50</v>
      </c>
      <c r="T29" s="2">
        <v>18.2</v>
      </c>
      <c r="U29" s="2">
        <v>2.97</v>
      </c>
      <c r="V29" s="2">
        <v>0</v>
      </c>
      <c r="W29" s="2">
        <v>68.900000000000006</v>
      </c>
      <c r="X29" s="1">
        <v>0</v>
      </c>
      <c r="Y29" s="1">
        <v>0</v>
      </c>
      <c r="Z29" s="1">
        <v>0</v>
      </c>
      <c r="AA29" s="2" t="s">
        <v>26</v>
      </c>
      <c r="AB29" s="2" t="s">
        <v>27</v>
      </c>
    </row>
    <row r="30" spans="1:28" x14ac:dyDescent="0.2">
      <c r="A30" s="2">
        <v>28728607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14700</v>
      </c>
      <c r="N30" s="2">
        <v>126</v>
      </c>
      <c r="O30" s="2">
        <v>329847</v>
      </c>
      <c r="P30" s="2">
        <v>21.08</v>
      </c>
      <c r="Q30" s="2">
        <v>4.93</v>
      </c>
      <c r="R30" s="2">
        <v>3.4</v>
      </c>
      <c r="S30" s="2">
        <v>3.6</v>
      </c>
      <c r="T30" s="2">
        <v>26.8</v>
      </c>
      <c r="U30" s="2">
        <v>1.5760000000000001</v>
      </c>
      <c r="V30" s="2">
        <v>52.4</v>
      </c>
      <c r="W30" s="2">
        <v>88.7</v>
      </c>
      <c r="X30" s="2">
        <v>0</v>
      </c>
      <c r="Y30" s="2">
        <v>-0.39</v>
      </c>
      <c r="Z30" s="2">
        <v>72</v>
      </c>
      <c r="AA30" s="2" t="s">
        <v>90</v>
      </c>
      <c r="AB30" s="2" t="s">
        <v>25</v>
      </c>
    </row>
    <row r="31" spans="1:28" x14ac:dyDescent="0.2">
      <c r="A31" s="2">
        <v>66720153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8700</v>
      </c>
      <c r="N31" s="2">
        <v>197</v>
      </c>
      <c r="O31" s="2">
        <v>513120</v>
      </c>
      <c r="P31" s="2">
        <v>12.95</v>
      </c>
      <c r="Q31" s="2">
        <v>7.29</v>
      </c>
      <c r="R31" s="2">
        <v>1.1000000000000001</v>
      </c>
      <c r="S31" s="2">
        <v>9.6</v>
      </c>
      <c r="T31" s="2">
        <v>34.200000000000003</v>
      </c>
      <c r="U31" s="2">
        <v>0.56599999999999995</v>
      </c>
      <c r="V31" s="2">
        <v>43.1</v>
      </c>
      <c r="W31" s="2">
        <v>92.6</v>
      </c>
      <c r="X31" s="2">
        <v>0</v>
      </c>
      <c r="Y31" s="2">
        <v>0</v>
      </c>
      <c r="Z31" s="2">
        <v>34</v>
      </c>
      <c r="AA31" s="2" t="s">
        <v>90</v>
      </c>
      <c r="AB31" s="2" t="s">
        <v>24</v>
      </c>
    </row>
    <row r="32" spans="1:28" x14ac:dyDescent="0.2">
      <c r="A32" s="2">
        <v>90549390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3100</v>
      </c>
      <c r="N32" s="2">
        <v>51.7</v>
      </c>
      <c r="O32" s="2">
        <v>331210</v>
      </c>
      <c r="P32" s="2">
        <v>17.07</v>
      </c>
      <c r="Q32" s="2">
        <v>5.96</v>
      </c>
      <c r="R32" s="2">
        <v>4.4000000000000004</v>
      </c>
      <c r="S32" s="2">
        <v>10.6</v>
      </c>
      <c r="T32" s="2">
        <v>27.8</v>
      </c>
      <c r="U32" s="2">
        <v>1.077</v>
      </c>
      <c r="V32" s="2">
        <v>57.1</v>
      </c>
      <c r="W32" s="2">
        <v>94</v>
      </c>
      <c r="X32" s="2">
        <v>0</v>
      </c>
      <c r="Y32" s="2">
        <v>-0.35</v>
      </c>
      <c r="Z32" s="2">
        <v>30</v>
      </c>
      <c r="AA32" s="2" t="s">
        <v>90</v>
      </c>
      <c r="AB32" s="2" t="s">
        <v>23</v>
      </c>
    </row>
    <row r="33" spans="1:28" x14ac:dyDescent="0.2">
      <c r="A33" s="2">
        <v>101833938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3500</v>
      </c>
      <c r="N33" s="2">
        <v>80.849999999999994</v>
      </c>
      <c r="O33" s="2">
        <v>300000</v>
      </c>
      <c r="P33" s="2">
        <v>25.34</v>
      </c>
      <c r="Q33" s="2">
        <v>5.0199999999999996</v>
      </c>
      <c r="R33" s="2">
        <v>7.3</v>
      </c>
      <c r="S33" s="2">
        <v>32.9</v>
      </c>
      <c r="T33" s="2">
        <v>22.9</v>
      </c>
      <c r="U33" s="2">
        <v>1.903</v>
      </c>
      <c r="V33" s="2">
        <v>55.4</v>
      </c>
      <c r="W33" s="2">
        <v>92.6</v>
      </c>
      <c r="X33" s="2">
        <v>3.8</v>
      </c>
      <c r="Y33" s="2">
        <v>-1.29</v>
      </c>
      <c r="Z33" s="2">
        <v>49</v>
      </c>
      <c r="AA33" s="2" t="s">
        <v>90</v>
      </c>
      <c r="AB33" s="2" t="s">
        <v>22</v>
      </c>
    </row>
    <row r="34" spans="1:28" x14ac:dyDescent="0.2">
      <c r="A34" s="2">
        <v>4740737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62100</v>
      </c>
      <c r="N34" s="2">
        <v>88.81</v>
      </c>
      <c r="O34" s="2">
        <v>697</v>
      </c>
      <c r="P34" s="2">
        <v>8.5</v>
      </c>
      <c r="Q34" s="2">
        <v>4.95</v>
      </c>
      <c r="R34" s="2">
        <v>2.2000000000000002</v>
      </c>
      <c r="S34" s="2">
        <v>0</v>
      </c>
      <c r="T34" s="2">
        <v>40.1</v>
      </c>
      <c r="U34" s="2">
        <v>0.81699999999999995</v>
      </c>
      <c r="V34" s="2">
        <v>105.8</v>
      </c>
      <c r="W34" s="2">
        <v>92.5</v>
      </c>
      <c r="X34" s="2">
        <v>2.8</v>
      </c>
      <c r="Y34" s="2">
        <v>4.63</v>
      </c>
      <c r="Z34" s="2">
        <v>100</v>
      </c>
      <c r="AA34" s="2" t="s">
        <v>90</v>
      </c>
      <c r="AB34" s="2" t="s">
        <v>21</v>
      </c>
    </row>
    <row r="35" spans="1:28" x14ac:dyDescent="0.2">
      <c r="A35" s="2">
        <v>245613043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4200</v>
      </c>
      <c r="N35" s="2">
        <v>145</v>
      </c>
      <c r="O35" s="2">
        <v>1904569</v>
      </c>
      <c r="P35" s="2">
        <v>18.100000000000001</v>
      </c>
      <c r="Q35" s="2">
        <v>6.26</v>
      </c>
      <c r="R35" s="2">
        <v>22.2</v>
      </c>
      <c r="S35" s="2">
        <v>13.33</v>
      </c>
      <c r="T35" s="2">
        <v>28.2</v>
      </c>
      <c r="U35" s="2">
        <v>1.069</v>
      </c>
      <c r="V35" s="2">
        <v>25.5</v>
      </c>
      <c r="W35" s="2">
        <v>90.4</v>
      </c>
      <c r="X35" s="2">
        <v>5.0999999999999996</v>
      </c>
      <c r="Y35" s="2">
        <v>-1.1499999999999999</v>
      </c>
      <c r="Z35" s="2">
        <v>44</v>
      </c>
      <c r="AA35" s="2" t="s">
        <v>90</v>
      </c>
      <c r="AB35" s="2" t="s">
        <v>20</v>
      </c>
    </row>
    <row r="36" spans="1:28" x14ac:dyDescent="0.2">
      <c r="A36" s="2">
        <v>41769726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14700</v>
      </c>
      <c r="N36" s="2">
        <v>616.13</v>
      </c>
      <c r="O36" s="2">
        <v>2780400</v>
      </c>
      <c r="P36" s="2">
        <v>17.54</v>
      </c>
      <c r="Q36" s="2">
        <v>7.38</v>
      </c>
      <c r="R36" s="2">
        <v>7.9</v>
      </c>
      <c r="S36" s="2">
        <v>30</v>
      </c>
      <c r="T36" s="2">
        <v>30.5</v>
      </c>
      <c r="U36" s="2">
        <v>1.0169999999999999</v>
      </c>
      <c r="V36" s="2">
        <v>45.1</v>
      </c>
      <c r="W36" s="2">
        <v>97.2</v>
      </c>
      <c r="X36" s="2">
        <v>22</v>
      </c>
      <c r="Y36" s="2">
        <v>0</v>
      </c>
      <c r="Z36" s="2">
        <v>92</v>
      </c>
      <c r="AA36" s="2" t="s">
        <v>91</v>
      </c>
      <c r="AB36" s="2" t="s">
        <v>19</v>
      </c>
    </row>
    <row r="37" spans="1:28" x14ac:dyDescent="0.2">
      <c r="A37" s="2">
        <v>203429773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10800</v>
      </c>
      <c r="N37" s="2">
        <v>2130</v>
      </c>
      <c r="O37" s="2">
        <v>8514877</v>
      </c>
      <c r="P37" s="2">
        <v>17.79</v>
      </c>
      <c r="Q37" s="2">
        <v>6.36</v>
      </c>
      <c r="R37" s="2">
        <v>6.7</v>
      </c>
      <c r="S37" s="2">
        <v>26</v>
      </c>
      <c r="T37" s="2">
        <v>29.3</v>
      </c>
      <c r="U37" s="2">
        <v>1.1339999999999999</v>
      </c>
      <c r="V37" s="2">
        <v>59</v>
      </c>
      <c r="W37" s="2">
        <v>88.6</v>
      </c>
      <c r="X37" s="2">
        <v>5</v>
      </c>
      <c r="Y37" s="2">
        <v>-0.09</v>
      </c>
      <c r="Z37" s="2">
        <v>87</v>
      </c>
      <c r="AA37" s="2" t="s">
        <v>91</v>
      </c>
      <c r="AB37" s="2" t="s">
        <v>18</v>
      </c>
    </row>
    <row r="38" spans="1:28" x14ac:dyDescent="0.2">
      <c r="A38" s="2">
        <v>34030589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39400</v>
      </c>
      <c r="N38" s="2">
        <v>1260</v>
      </c>
      <c r="O38" s="2">
        <v>9984670</v>
      </c>
      <c r="P38" s="2">
        <v>10.28</v>
      </c>
      <c r="Q38" s="2">
        <v>7.98</v>
      </c>
      <c r="R38" s="2">
        <v>8</v>
      </c>
      <c r="S38" s="2">
        <v>9.4</v>
      </c>
      <c r="T38" s="2">
        <v>41</v>
      </c>
      <c r="U38" s="2">
        <v>0.79400000000000004</v>
      </c>
      <c r="V38" s="2">
        <v>84</v>
      </c>
      <c r="W38" s="2">
        <v>99</v>
      </c>
      <c r="X38" s="2">
        <v>1.8</v>
      </c>
      <c r="Y38" s="2">
        <v>5.65</v>
      </c>
      <c r="Z38" s="2">
        <v>81</v>
      </c>
      <c r="AA38" s="2" t="s">
        <v>92</v>
      </c>
      <c r="AB38" s="2" t="s">
        <v>17</v>
      </c>
    </row>
    <row r="39" spans="1:28" x14ac:dyDescent="0.2">
      <c r="A39" s="2">
        <v>16888760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15400</v>
      </c>
      <c r="N39" s="2">
        <v>237.96</v>
      </c>
      <c r="O39" s="2">
        <v>7556102</v>
      </c>
      <c r="P39" s="2">
        <v>14.33</v>
      </c>
      <c r="Q39" s="2">
        <v>5.97</v>
      </c>
      <c r="R39" s="2">
        <v>7.1</v>
      </c>
      <c r="S39" s="2">
        <v>11.5</v>
      </c>
      <c r="T39" s="2">
        <v>32.1</v>
      </c>
      <c r="U39" s="2">
        <v>0.83599999999999997</v>
      </c>
      <c r="V39" s="2">
        <v>9.1999999999999993</v>
      </c>
      <c r="W39" s="2">
        <v>95.7</v>
      </c>
      <c r="X39" s="2">
        <v>1.4</v>
      </c>
      <c r="Y39" s="2">
        <v>0</v>
      </c>
      <c r="Z39" s="2">
        <v>89</v>
      </c>
      <c r="AA39" s="2" t="s">
        <v>91</v>
      </c>
      <c r="AB39" s="2" t="s">
        <v>16</v>
      </c>
    </row>
    <row r="40" spans="1:28" x14ac:dyDescent="0.2">
      <c r="A40" s="2">
        <v>15007343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7800</v>
      </c>
      <c r="N40" s="2">
        <v>127.76</v>
      </c>
      <c r="O40" s="2">
        <v>283561</v>
      </c>
      <c r="P40" s="2">
        <v>19.96</v>
      </c>
      <c r="Q40" s="2">
        <v>5</v>
      </c>
      <c r="R40" s="2">
        <v>7.6</v>
      </c>
      <c r="S40" s="2">
        <v>33.1</v>
      </c>
      <c r="T40" s="2">
        <v>25.7</v>
      </c>
      <c r="U40" s="2">
        <v>1.4430000000000001</v>
      </c>
      <c r="V40" s="2">
        <v>23.2</v>
      </c>
      <c r="W40" s="2">
        <v>91</v>
      </c>
      <c r="X40" s="2">
        <v>3.6</v>
      </c>
      <c r="Y40" s="2">
        <v>-0.52</v>
      </c>
      <c r="Z40" s="2">
        <v>67</v>
      </c>
      <c r="AA40" s="2" t="s">
        <v>91</v>
      </c>
      <c r="AB40" s="2" t="s">
        <v>15</v>
      </c>
    </row>
    <row r="41" spans="1:28" x14ac:dyDescent="0.2">
      <c r="A41" s="2">
        <v>2868380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8300</v>
      </c>
      <c r="N41" s="2">
        <v>20.14</v>
      </c>
      <c r="O41" s="2">
        <v>10991</v>
      </c>
      <c r="P41" s="2">
        <v>19.2</v>
      </c>
      <c r="Q41" s="2">
        <v>6.54</v>
      </c>
      <c r="R41" s="2">
        <v>12.9</v>
      </c>
      <c r="S41" s="2">
        <v>16.5</v>
      </c>
      <c r="T41" s="2">
        <v>24.2</v>
      </c>
      <c r="U41" s="2">
        <v>0.73299999999999998</v>
      </c>
      <c r="V41" s="2">
        <v>126.5</v>
      </c>
      <c r="W41" s="2">
        <v>87.9</v>
      </c>
      <c r="X41" s="2">
        <v>12.6</v>
      </c>
      <c r="Y41" s="2">
        <v>-5.34</v>
      </c>
      <c r="Z41" s="2">
        <v>52</v>
      </c>
      <c r="AA41" s="2" t="s">
        <v>10</v>
      </c>
      <c r="AB41" s="2" t="s">
        <v>14</v>
      </c>
    </row>
    <row r="42" spans="1:28" x14ac:dyDescent="0.2">
      <c r="A42" s="2">
        <v>133724226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13900</v>
      </c>
      <c r="N42" s="2">
        <v>1630</v>
      </c>
      <c r="O42" s="2">
        <v>1964375</v>
      </c>
      <c r="P42" s="2">
        <v>19.13</v>
      </c>
      <c r="Q42" s="2">
        <v>4.8600000000000003</v>
      </c>
      <c r="R42" s="2">
        <v>5.4</v>
      </c>
      <c r="S42" s="2">
        <v>18.2</v>
      </c>
      <c r="T42" s="2">
        <v>27.1</v>
      </c>
      <c r="U42" s="2">
        <v>1.1020000000000001</v>
      </c>
      <c r="V42" s="2">
        <v>36.799999999999997</v>
      </c>
      <c r="W42" s="2">
        <v>86.1</v>
      </c>
      <c r="X42" s="2">
        <v>4.2</v>
      </c>
      <c r="Y42" s="2">
        <v>-3.24</v>
      </c>
      <c r="Z42" s="2">
        <v>78</v>
      </c>
      <c r="AA42" s="2" t="s">
        <v>92</v>
      </c>
      <c r="AB42" s="2" t="s">
        <v>13</v>
      </c>
    </row>
    <row r="43" spans="1:28" x14ac:dyDescent="0.2">
      <c r="A43" s="2">
        <v>3460462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13000</v>
      </c>
      <c r="N43" s="2">
        <v>45.41</v>
      </c>
      <c r="O43" s="2">
        <v>75420</v>
      </c>
      <c r="P43" s="2">
        <v>19.43</v>
      </c>
      <c r="Q43" s="2">
        <v>4.6500000000000004</v>
      </c>
      <c r="R43" s="2">
        <v>4.2</v>
      </c>
      <c r="S43" s="2">
        <v>25.6</v>
      </c>
      <c r="T43" s="2">
        <v>27.5</v>
      </c>
      <c r="U43" s="2">
        <v>1.4350000000000001</v>
      </c>
      <c r="V43" s="2">
        <v>43.3</v>
      </c>
      <c r="W43" s="2">
        <v>91.1</v>
      </c>
      <c r="X43" s="2">
        <v>3.5</v>
      </c>
      <c r="Y43" s="2">
        <v>-0.42</v>
      </c>
      <c r="Z43" s="2">
        <v>75</v>
      </c>
      <c r="AA43" s="2" t="s">
        <v>93</v>
      </c>
      <c r="AB43" s="2" t="s">
        <v>12</v>
      </c>
    </row>
    <row r="44" spans="1:28" x14ac:dyDescent="0.2">
      <c r="A44" s="2">
        <v>3989133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16300</v>
      </c>
      <c r="N44" s="2">
        <v>53.4</v>
      </c>
      <c r="O44" s="2">
        <v>13790</v>
      </c>
      <c r="P44" s="2">
        <v>11.35</v>
      </c>
      <c r="Q44" s="2">
        <v>7.95</v>
      </c>
      <c r="R44" s="2">
        <v>12</v>
      </c>
      <c r="S44" s="2">
        <v>0</v>
      </c>
      <c r="T44" s="2">
        <v>37.299999999999997</v>
      </c>
      <c r="U44" s="2">
        <v>0.254</v>
      </c>
      <c r="V44" s="2">
        <v>0</v>
      </c>
      <c r="W44" s="2">
        <v>94.1</v>
      </c>
      <c r="X44" s="2">
        <v>2.5</v>
      </c>
      <c r="Y44" s="2">
        <v>-0.86</v>
      </c>
      <c r="Z44" s="2">
        <v>99</v>
      </c>
      <c r="AA44" s="2" t="s">
        <v>10</v>
      </c>
      <c r="AB44" s="2" t="s">
        <v>11</v>
      </c>
    </row>
    <row r="45" spans="1:28" ht="25.5" x14ac:dyDescent="0.2">
      <c r="A45" s="2">
        <v>313232044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47200</v>
      </c>
      <c r="N45" s="2">
        <v>14560</v>
      </c>
      <c r="O45" s="2">
        <v>9826675</v>
      </c>
      <c r="P45" s="2">
        <v>13.83</v>
      </c>
      <c r="Q45" s="2">
        <v>8.3800000000000008</v>
      </c>
      <c r="R45" s="2">
        <v>9.6</v>
      </c>
      <c r="S45" s="2">
        <v>15.1</v>
      </c>
      <c r="T45" s="2">
        <v>36.9</v>
      </c>
      <c r="U45" s="2">
        <v>0.96299999999999997</v>
      </c>
      <c r="V45" s="2">
        <v>62.3</v>
      </c>
      <c r="W45" s="2">
        <v>99</v>
      </c>
      <c r="X45" s="2">
        <v>1.6</v>
      </c>
      <c r="Y45" s="2">
        <v>4.18</v>
      </c>
      <c r="Z45" s="2">
        <v>82</v>
      </c>
      <c r="AA45" s="2" t="s">
        <v>92</v>
      </c>
      <c r="AB45" s="2" t="s">
        <v>85</v>
      </c>
    </row>
    <row r="46" spans="1:28" x14ac:dyDescent="0.2">
      <c r="A46" s="2">
        <v>21766711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41000</v>
      </c>
      <c r="N46" s="2">
        <v>655</v>
      </c>
      <c r="O46" s="2">
        <v>7682300</v>
      </c>
      <c r="P46" s="2">
        <v>12.33</v>
      </c>
      <c r="Q46" s="2">
        <v>6.88</v>
      </c>
      <c r="R46" s="2">
        <v>11.6</v>
      </c>
      <c r="S46" s="2">
        <v>0</v>
      </c>
      <c r="T46" s="2">
        <v>37.700000000000003</v>
      </c>
      <c r="U46" s="2">
        <v>1.1479999999999999</v>
      </c>
      <c r="V46" s="2">
        <v>26.6</v>
      </c>
      <c r="W46" s="2">
        <v>99</v>
      </c>
      <c r="X46" s="2">
        <v>2.8</v>
      </c>
      <c r="Y46" s="2">
        <v>6.03</v>
      </c>
      <c r="Z46" s="2">
        <v>89</v>
      </c>
      <c r="AA46" s="2" t="s">
        <v>0</v>
      </c>
      <c r="AB46" s="2" t="s">
        <v>9</v>
      </c>
    </row>
    <row r="47" spans="1:28" x14ac:dyDescent="0.2">
      <c r="A47" s="2">
        <v>4290347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27700</v>
      </c>
      <c r="N47" s="2">
        <v>107</v>
      </c>
      <c r="O47" s="2">
        <v>267710</v>
      </c>
      <c r="P47" s="2">
        <v>13.68</v>
      </c>
      <c r="Q47" s="2">
        <v>7.15</v>
      </c>
      <c r="R47" s="2">
        <v>6.5</v>
      </c>
      <c r="S47" s="2">
        <v>0</v>
      </c>
      <c r="T47" s="2">
        <v>37</v>
      </c>
      <c r="U47" s="2">
        <v>0.88200000000000001</v>
      </c>
      <c r="V47" s="2">
        <v>30.1</v>
      </c>
      <c r="W47" s="2">
        <v>99</v>
      </c>
      <c r="X47" s="2">
        <v>2.2999999999999998</v>
      </c>
      <c r="Y47" s="2">
        <v>2.2799999999999998</v>
      </c>
      <c r="Z47" s="2">
        <v>86</v>
      </c>
      <c r="AA47" s="2" t="s">
        <v>0</v>
      </c>
      <c r="AB47" s="2" t="s">
        <v>86</v>
      </c>
    </row>
    <row r="48" spans="1:28" x14ac:dyDescent="0.2">
      <c r="A48" s="2">
        <v>224564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5100</v>
      </c>
      <c r="N48" s="2">
        <v>0.34</v>
      </c>
      <c r="O48" s="2">
        <v>12189</v>
      </c>
      <c r="P48" s="2">
        <v>20.86</v>
      </c>
      <c r="Q48" s="2">
        <v>7.43</v>
      </c>
      <c r="R48" s="2">
        <v>1.7</v>
      </c>
      <c r="S48" s="2">
        <v>0</v>
      </c>
      <c r="T48" s="2">
        <v>24.9</v>
      </c>
      <c r="U48" s="2">
        <v>1.343</v>
      </c>
      <c r="V48" s="2">
        <v>0</v>
      </c>
      <c r="W48" s="2">
        <v>74</v>
      </c>
      <c r="X48" s="2">
        <v>2.8</v>
      </c>
      <c r="Y48" s="2">
        <v>0</v>
      </c>
      <c r="Z48" s="2">
        <v>26</v>
      </c>
      <c r="AA48" s="2" t="s">
        <v>0</v>
      </c>
      <c r="AB48" s="2" t="s">
        <v>8</v>
      </c>
    </row>
    <row r="49" spans="1:28" x14ac:dyDescent="0.2">
      <c r="A49" s="2">
        <v>105916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6100</v>
      </c>
      <c r="N49" s="2">
        <v>0.22</v>
      </c>
      <c r="O49" s="2">
        <v>747</v>
      </c>
      <c r="P49" s="2">
        <v>25.27</v>
      </c>
      <c r="Q49" s="2">
        <v>4.9000000000000004</v>
      </c>
      <c r="R49" s="2">
        <v>13</v>
      </c>
      <c r="S49" s="2">
        <v>24</v>
      </c>
      <c r="T49" s="2">
        <v>21.4</v>
      </c>
      <c r="U49" s="2">
        <v>0.24299999999999999</v>
      </c>
      <c r="V49" s="2">
        <v>0</v>
      </c>
      <c r="W49" s="2">
        <v>98.9</v>
      </c>
      <c r="X49" s="2">
        <v>3.6</v>
      </c>
      <c r="Y49" s="2">
        <v>-17.940000000000001</v>
      </c>
      <c r="Z49" s="2">
        <v>23</v>
      </c>
      <c r="AA49" s="2" t="s">
        <v>0</v>
      </c>
      <c r="AB49" s="2" t="s">
        <v>7</v>
      </c>
    </row>
    <row r="50" spans="1:28" x14ac:dyDescent="0.2">
      <c r="A50" s="2">
        <v>20956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8100</v>
      </c>
      <c r="N50" s="2">
        <v>0.15</v>
      </c>
      <c r="O50" s="2">
        <v>459</v>
      </c>
      <c r="P50" s="2">
        <v>10.74</v>
      </c>
      <c r="Q50" s="2">
        <v>7.87</v>
      </c>
      <c r="R50" s="2">
        <v>4.2</v>
      </c>
      <c r="S50" s="2">
        <v>0</v>
      </c>
      <c r="T50" s="2">
        <v>32.6</v>
      </c>
      <c r="U50" s="2">
        <v>0.36299999999999999</v>
      </c>
      <c r="V50" s="2">
        <v>0</v>
      </c>
      <c r="W50" s="2">
        <v>92</v>
      </c>
      <c r="X50" s="2">
        <v>2.7</v>
      </c>
      <c r="Y50" s="2">
        <v>0.76</v>
      </c>
      <c r="Z50" s="2">
        <v>83</v>
      </c>
      <c r="AA50" s="2" t="s">
        <v>0</v>
      </c>
      <c r="AB50" s="2" t="s">
        <v>6</v>
      </c>
    </row>
    <row r="51" spans="1:28" x14ac:dyDescent="0.2">
      <c r="A51" s="2">
        <v>10544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3400</v>
      </c>
      <c r="N51" s="2">
        <v>0.03</v>
      </c>
      <c r="O51" s="2">
        <v>26</v>
      </c>
      <c r="P51" s="2">
        <v>23.24</v>
      </c>
      <c r="Q51" s="2">
        <v>9.1999999999999993</v>
      </c>
      <c r="R51" s="2">
        <v>0</v>
      </c>
      <c r="S51" s="2">
        <v>0</v>
      </c>
      <c r="T51" s="2">
        <v>24.1</v>
      </c>
      <c r="U51" s="2">
        <v>0.70199999999999996</v>
      </c>
      <c r="V51" s="2">
        <v>0</v>
      </c>
      <c r="W51" s="2">
        <v>0</v>
      </c>
      <c r="X51" s="2">
        <v>3.8</v>
      </c>
      <c r="Y51" s="2">
        <v>-7.02</v>
      </c>
      <c r="Z51" s="2">
        <v>50</v>
      </c>
      <c r="AA51" s="2" t="s">
        <v>0</v>
      </c>
      <c r="AB51" s="2" t="s">
        <v>5</v>
      </c>
    </row>
    <row r="52" spans="1:28" x14ac:dyDescent="0.2">
      <c r="A52" s="2">
        <v>571890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2900</v>
      </c>
      <c r="N52" s="2">
        <v>0.28000000000000003</v>
      </c>
      <c r="O52" s="2">
        <v>28896</v>
      </c>
      <c r="P52" s="2">
        <v>28.03</v>
      </c>
      <c r="Q52" s="2">
        <v>3.93</v>
      </c>
      <c r="R52" s="2">
        <v>0</v>
      </c>
      <c r="S52" s="2">
        <v>0</v>
      </c>
      <c r="T52" s="2">
        <v>20.9</v>
      </c>
      <c r="U52" s="2">
        <v>2.2200000000000002</v>
      </c>
      <c r="V52" s="2">
        <v>0</v>
      </c>
      <c r="W52" s="2">
        <v>0</v>
      </c>
      <c r="X52" s="2">
        <v>1.3</v>
      </c>
      <c r="Y52" s="2">
        <v>-1.9</v>
      </c>
      <c r="Z52" s="2">
        <v>19</v>
      </c>
      <c r="AA52" s="2" t="s">
        <v>0</v>
      </c>
      <c r="AB52" s="2" t="s">
        <v>87</v>
      </c>
    </row>
    <row r="53" spans="1:28" x14ac:dyDescent="0.2">
      <c r="A53" s="2">
        <v>9322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5000</v>
      </c>
      <c r="N53" s="2">
        <v>0.17</v>
      </c>
      <c r="O53" s="2">
        <v>21</v>
      </c>
      <c r="P53" s="2">
        <v>27.78</v>
      </c>
      <c r="Q53" s="2">
        <v>6.11</v>
      </c>
      <c r="R53" s="2">
        <v>90</v>
      </c>
      <c r="S53" s="2">
        <v>0</v>
      </c>
      <c r="T53" s="2">
        <v>24.2</v>
      </c>
      <c r="U53" s="2">
        <v>0.61099999999999999</v>
      </c>
      <c r="V53" s="2">
        <v>0</v>
      </c>
      <c r="W53" s="2">
        <v>0</v>
      </c>
      <c r="X53" s="2">
        <v>0</v>
      </c>
      <c r="Y53" s="2">
        <v>-15.55</v>
      </c>
      <c r="Z53" s="2">
        <v>100</v>
      </c>
      <c r="AA53" s="2" t="s">
        <v>0</v>
      </c>
      <c r="AB53" s="2" t="s">
        <v>4</v>
      </c>
    </row>
    <row r="54" spans="1:28" x14ac:dyDescent="0.2">
      <c r="A54" s="2">
        <v>106836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2200</v>
      </c>
      <c r="N54" s="2">
        <v>0.25</v>
      </c>
      <c r="O54" s="2">
        <v>702</v>
      </c>
      <c r="P54" s="2">
        <v>22.22</v>
      </c>
      <c r="Q54" s="2">
        <v>4.3499999999999996</v>
      </c>
      <c r="R54" s="2">
        <v>22</v>
      </c>
      <c r="S54" s="2">
        <v>26.7</v>
      </c>
      <c r="T54" s="2">
        <v>22.7</v>
      </c>
      <c r="U54" s="2">
        <v>-0.313</v>
      </c>
      <c r="V54" s="2">
        <v>0</v>
      </c>
      <c r="W54" s="2">
        <v>89</v>
      </c>
      <c r="X54" s="2">
        <v>2.2000000000000002</v>
      </c>
      <c r="Y54" s="2">
        <v>-20.99</v>
      </c>
      <c r="Z54" s="2">
        <v>23</v>
      </c>
      <c r="AA54" s="2" t="s">
        <v>0</v>
      </c>
      <c r="AB54" s="2" t="s">
        <v>3</v>
      </c>
    </row>
    <row r="55" spans="1:28" x14ac:dyDescent="0.2">
      <c r="A55" s="2">
        <v>67182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2500</v>
      </c>
      <c r="N55" s="2">
        <v>0.19</v>
      </c>
      <c r="O55" s="2">
        <v>181</v>
      </c>
      <c r="P55" s="2">
        <v>29.11</v>
      </c>
      <c r="Q55" s="2">
        <v>4.38</v>
      </c>
      <c r="R55" s="2">
        <v>36</v>
      </c>
      <c r="S55" s="2">
        <v>0</v>
      </c>
      <c r="T55" s="2">
        <v>21.8</v>
      </c>
      <c r="U55" s="2">
        <v>1.954</v>
      </c>
      <c r="V55" s="2">
        <v>0</v>
      </c>
      <c r="W55" s="2">
        <v>93.7</v>
      </c>
      <c r="X55" s="2">
        <v>12.9</v>
      </c>
      <c r="Y55" s="2">
        <v>-5.19</v>
      </c>
      <c r="Z55" s="2">
        <v>72</v>
      </c>
      <c r="AA55" s="2" t="s">
        <v>0</v>
      </c>
      <c r="AB55" s="2" t="s">
        <v>88</v>
      </c>
    </row>
    <row r="56" spans="1:28" x14ac:dyDescent="0.2">
      <c r="A56" s="2">
        <v>100743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6200</v>
      </c>
      <c r="N56" s="2">
        <v>0.14000000000000001</v>
      </c>
      <c r="O56" s="2">
        <v>811</v>
      </c>
      <c r="P56" s="2">
        <v>22.73</v>
      </c>
      <c r="Q56" s="2">
        <v>7.4</v>
      </c>
      <c r="R56" s="2">
        <v>2</v>
      </c>
      <c r="S56" s="2">
        <v>0</v>
      </c>
      <c r="T56" s="2">
        <v>22.5</v>
      </c>
      <c r="U56" s="2">
        <v>1.2490000000000001</v>
      </c>
      <c r="V56" s="2">
        <v>0</v>
      </c>
      <c r="W56" s="2">
        <v>0</v>
      </c>
      <c r="X56" s="2">
        <v>0.2</v>
      </c>
      <c r="Y56" s="2">
        <v>-2.85</v>
      </c>
      <c r="Z56" s="2">
        <v>44</v>
      </c>
      <c r="AA56" s="2" t="s">
        <v>0</v>
      </c>
      <c r="AB56" s="2" t="s">
        <v>2</v>
      </c>
    </row>
    <row r="57" spans="1:28" x14ac:dyDescent="0.2">
      <c r="A57" s="2">
        <v>883125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4400</v>
      </c>
      <c r="N57" s="2">
        <v>2.78</v>
      </c>
      <c r="O57" s="2">
        <v>18274</v>
      </c>
      <c r="P57" s="2">
        <v>21.11</v>
      </c>
      <c r="Q57" s="2">
        <v>5.9</v>
      </c>
      <c r="R57" s="2">
        <v>7.6</v>
      </c>
      <c r="S57" s="2">
        <v>25.5</v>
      </c>
      <c r="T57" s="2">
        <v>26.9</v>
      </c>
      <c r="U57" s="2">
        <v>0.79800000000000004</v>
      </c>
      <c r="V57" s="2">
        <v>0</v>
      </c>
      <c r="W57" s="2">
        <v>93.7</v>
      </c>
      <c r="X57" s="2">
        <v>-3.3</v>
      </c>
      <c r="Y57" s="2">
        <v>-7.24</v>
      </c>
      <c r="Z57" s="2">
        <v>52</v>
      </c>
      <c r="AA57" s="2" t="s">
        <v>0</v>
      </c>
      <c r="AB57" s="2" t="s">
        <v>1</v>
      </c>
    </row>
    <row r="58" spans="1:28" ht="12.75" customHeight="1" x14ac:dyDescent="0.2">
      <c r="I58" s="2"/>
      <c r="J58" s="2"/>
      <c r="K58" s="2"/>
      <c r="L58" s="2"/>
    </row>
    <row r="59" spans="1:28" ht="12.75" customHeight="1" x14ac:dyDescent="0.25">
      <c r="A59" s="1">
        <f>AVERAGE(A2:A57)</f>
        <v>85120900.160714284</v>
      </c>
      <c r="B59" s="1">
        <f t="shared" ref="B59:H59" si="0">AVERAGE(B2:B57)</f>
        <v>0.19642857142857142</v>
      </c>
      <c r="C59" s="1">
        <f t="shared" si="0"/>
        <v>1.7857142857142856E-2</v>
      </c>
      <c r="D59" s="1">
        <f t="shared" si="0"/>
        <v>1.7857142857142856E-2</v>
      </c>
      <c r="E59" s="1">
        <f t="shared" si="0"/>
        <v>1.7857142857142856E-2</v>
      </c>
      <c r="F59" s="1">
        <f t="shared" si="0"/>
        <v>1.7857142857142856E-2</v>
      </c>
      <c r="G59" s="1">
        <f t="shared" si="0"/>
        <v>8.9285714285714288E-2</v>
      </c>
      <c r="H59" s="1">
        <f t="shared" si="0"/>
        <v>7.1428571428571425E-2</v>
      </c>
      <c r="I59" s="1">
        <f t="shared" ref="I59:Z59" si="1">AVERAGE(I2:I57)</f>
        <v>0.32142857142857145</v>
      </c>
      <c r="J59" s="1">
        <f t="shared" si="1"/>
        <v>0.21428571428571427</v>
      </c>
      <c r="K59" s="1">
        <f t="shared" si="1"/>
        <v>1.7857142857142856E-2</v>
      </c>
      <c r="L59" s="1">
        <f t="shared" si="1"/>
        <v>1.7857142857142856E-2</v>
      </c>
      <c r="M59" s="1">
        <f t="shared" si="1"/>
        <v>16335.714285714286</v>
      </c>
      <c r="N59" s="1">
        <f t="shared" si="1"/>
        <v>724.65089285714271</v>
      </c>
      <c r="O59" s="1">
        <f t="shared" si="1"/>
        <v>1285165.517857143</v>
      </c>
      <c r="P59" s="1">
        <f t="shared" si="1"/>
        <v>18.60107142857143</v>
      </c>
      <c r="Q59" s="1">
        <f t="shared" si="1"/>
        <v>7.1808928571428572</v>
      </c>
      <c r="R59" s="1">
        <f t="shared" si="1"/>
        <v>13.380357142857147</v>
      </c>
      <c r="S59" s="1">
        <f t="shared" si="1"/>
        <v>15.323750000000004</v>
      </c>
      <c r="T59" s="1">
        <f t="shared" si="1"/>
        <v>30.021428571428572</v>
      </c>
      <c r="U59" s="1">
        <f t="shared" si="1"/>
        <v>1.0201249999999997</v>
      </c>
      <c r="V59" s="1">
        <f t="shared" si="1"/>
        <v>43.517857142857146</v>
      </c>
      <c r="W59" s="1">
        <f t="shared" si="1"/>
        <v>83.087499999999977</v>
      </c>
      <c r="X59" s="1">
        <f t="shared" si="1"/>
        <v>2.8071428571428569</v>
      </c>
      <c r="Y59" s="1">
        <f t="shared" si="1"/>
        <v>-1.0726785714285714</v>
      </c>
      <c r="Z59" s="1">
        <f t="shared" si="1"/>
        <v>53.785714285714285</v>
      </c>
    </row>
    <row r="60" spans="1:28" ht="12.75" customHeight="1" x14ac:dyDescent="0.25">
      <c r="A60" s="1">
        <f>_xlfn.STDEV.P(A2:A57)</f>
        <v>235241411.62153304</v>
      </c>
      <c r="B60" s="1">
        <f t="shared" ref="B60:H60" si="2">_xlfn.STDEV.P(B2:B57)</f>
        <v>0.39729634752298193</v>
      </c>
      <c r="C60" s="1">
        <f t="shared" si="2"/>
        <v>0.13243211584099399</v>
      </c>
      <c r="D60" s="1">
        <f t="shared" si="2"/>
        <v>0.13243211584099399</v>
      </c>
      <c r="E60" s="1">
        <f t="shared" si="2"/>
        <v>0.13243211584099399</v>
      </c>
      <c r="F60" s="1">
        <f t="shared" si="2"/>
        <v>0.13243211584099399</v>
      </c>
      <c r="G60" s="1">
        <f t="shared" si="2"/>
        <v>0.28515570397627343</v>
      </c>
      <c r="H60" s="1">
        <f t="shared" si="2"/>
        <v>0.25753937681885641</v>
      </c>
      <c r="I60" s="1">
        <f t="shared" ref="I60:Z60" si="3">_xlfn.STDEV.P(I2:I57)</f>
        <v>0.46702488680792931</v>
      </c>
      <c r="J60" s="1">
        <f t="shared" si="3"/>
        <v>0.41032590332414487</v>
      </c>
      <c r="K60" s="1">
        <f t="shared" si="3"/>
        <v>0.13243211584099399</v>
      </c>
      <c r="L60" s="1">
        <f t="shared" si="3"/>
        <v>0.13243211584099399</v>
      </c>
      <c r="M60" s="1">
        <f t="shared" si="3"/>
        <v>14492.059754167707</v>
      </c>
      <c r="N60" s="1">
        <f t="shared" si="3"/>
        <v>2066.2890089847028</v>
      </c>
      <c r="O60" s="1">
        <f t="shared" si="3"/>
        <v>2462715.3092370708</v>
      </c>
      <c r="P60" s="1">
        <f t="shared" si="3"/>
        <v>7.9628040822338892</v>
      </c>
      <c r="Q60" s="1">
        <f t="shared" si="3"/>
        <v>3.3580039121827578</v>
      </c>
      <c r="R60" s="1">
        <f t="shared" si="3"/>
        <v>14.648932428713714</v>
      </c>
      <c r="S60" s="1">
        <f t="shared" si="3"/>
        <v>14.453026939821783</v>
      </c>
      <c r="T60" s="1">
        <f t="shared" si="3"/>
        <v>7.4510716939078785</v>
      </c>
      <c r="U60" s="1">
        <f t="shared" si="3"/>
        <v>0.78824828536128189</v>
      </c>
      <c r="V60" s="1">
        <f t="shared" si="3"/>
        <v>42.918074394057783</v>
      </c>
      <c r="W60" s="1">
        <f t="shared" si="3"/>
        <v>24.8875834109244</v>
      </c>
      <c r="X60" s="1">
        <f t="shared" si="3"/>
        <v>4.0668457917503531</v>
      </c>
      <c r="Y60" s="1">
        <f t="shared" si="3"/>
        <v>5.6363670832091541</v>
      </c>
      <c r="Z60" s="1">
        <f t="shared" si="3"/>
        <v>33.027431394066902</v>
      </c>
    </row>
    <row r="62" spans="1:28" ht="12.75" customHeight="1" x14ac:dyDescent="0.2">
      <c r="A62" s="1">
        <f>(A2-A$59)/A$60</f>
        <v>-0.35668122624474957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f t="shared" ref="I62:Z77" si="4">(M2-M$59)/M$60</f>
        <v>1.6536148843434026</v>
      </c>
      <c r="N62" s="1">
        <f t="shared" si="4"/>
        <v>-0.34571683329436481</v>
      </c>
      <c r="O62" s="1">
        <f t="shared" si="4"/>
        <v>-0.52154039609841929</v>
      </c>
      <c r="P62" s="1">
        <f t="shared" si="4"/>
        <v>-0.49744680236565464</v>
      </c>
      <c r="Q62" s="1">
        <f t="shared" si="4"/>
        <v>-1.3611934282029174</v>
      </c>
      <c r="R62" s="1">
        <f t="shared" si="4"/>
        <v>0.11056388341092718</v>
      </c>
      <c r="S62" s="1">
        <f t="shared" si="4"/>
        <v>-1.0602450312867788</v>
      </c>
      <c r="T62" s="1">
        <f t="shared" si="4"/>
        <v>0.1179120889804028</v>
      </c>
      <c r="U62" s="1">
        <f t="shared" si="4"/>
        <v>2.2757740591567597</v>
      </c>
      <c r="V62" s="1">
        <f t="shared" si="4"/>
        <v>0.51917853192938035</v>
      </c>
      <c r="W62" s="1">
        <f t="shared" si="4"/>
        <v>0.13711656707103617</v>
      </c>
      <c r="X62" s="1">
        <f t="shared" si="4"/>
        <v>-0.1984690097618543</v>
      </c>
      <c r="Y62" s="1">
        <f t="shared" si="4"/>
        <v>3.0467636897863364</v>
      </c>
      <c r="Z62" s="1">
        <f t="shared" si="4"/>
        <v>1.0662132726619382</v>
      </c>
      <c r="AA62" s="2" t="s">
        <v>44</v>
      </c>
      <c r="AB62" s="2" t="s">
        <v>51</v>
      </c>
    </row>
    <row r="63" spans="1:28" ht="12.75" customHeight="1" x14ac:dyDescent="0.2">
      <c r="A63" s="1">
        <f t="shared" ref="A63:G126" si="5">(A3-A$59)/A$60</f>
        <v>5.3204795287188267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f t="shared" ref="B62:Q77" si="6">(M3-M$59)/M$60</f>
        <v>-0.60279314561907049</v>
      </c>
      <c r="N63" s="1">
        <f t="shared" si="6"/>
        <v>0.74498247846715104</v>
      </c>
      <c r="O63" s="1">
        <f t="shared" si="6"/>
        <v>-0.12961486724018861</v>
      </c>
      <c r="P63" s="1">
        <f t="shared" si="6"/>
        <v>-0.79256896984974168</v>
      </c>
      <c r="Q63" s="1">
        <f t="shared" si="6"/>
        <v>-4.4935283307866697E-2</v>
      </c>
      <c r="R63" s="1">
        <f t="shared" si="4"/>
        <v>-0.61986477083193625</v>
      </c>
      <c r="S63" s="1">
        <f t="shared" si="4"/>
        <v>-0.8665139871492159</v>
      </c>
      <c r="T63" s="1">
        <f t="shared" si="4"/>
        <v>0.73527294510544028</v>
      </c>
      <c r="U63" s="1">
        <f t="shared" si="4"/>
        <v>-0.66872965002188345</v>
      </c>
      <c r="V63" s="1">
        <f t="shared" si="4"/>
        <v>-0.57360115733117811</v>
      </c>
      <c r="W63" s="1">
        <f t="shared" si="4"/>
        <v>0.36614643734353475</v>
      </c>
      <c r="X63" s="1">
        <f t="shared" si="4"/>
        <v>9.6599960503557528E-2</v>
      </c>
      <c r="Y63" s="1">
        <f t="shared" si="4"/>
        <v>0.13176547241591574</v>
      </c>
      <c r="Z63" s="1">
        <f t="shared" si="4"/>
        <v>-0.20545691866710775</v>
      </c>
      <c r="AA63" s="2" t="s">
        <v>44</v>
      </c>
      <c r="AB63" s="2" t="s">
        <v>50</v>
      </c>
    </row>
    <row r="64" spans="1:28" ht="12.75" customHeight="1" x14ac:dyDescent="0.2">
      <c r="A64" s="1">
        <f t="shared" si="5"/>
        <v>4.6932723206725786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f t="shared" si="6"/>
        <v>-0.88570669066023688</v>
      </c>
      <c r="N64" s="1">
        <f t="shared" si="6"/>
        <v>3.3078193246762456E-2</v>
      </c>
      <c r="O64" s="1">
        <f t="shared" si="6"/>
        <v>0.81296342887602813</v>
      </c>
      <c r="P64" s="1">
        <f t="shared" si="6"/>
        <v>0.29749929132552366</v>
      </c>
      <c r="Q64" s="1">
        <f t="shared" si="6"/>
        <v>8.9072898864706401E-2</v>
      </c>
      <c r="R64" s="1">
        <f t="shared" si="4"/>
        <v>-0.17614642946944911</v>
      </c>
      <c r="S64" s="1">
        <f t="shared" si="4"/>
        <v>0.66949643422717597</v>
      </c>
      <c r="T64" s="1">
        <f t="shared" si="4"/>
        <v>-0.51286965532126572</v>
      </c>
      <c r="U64" s="1">
        <f t="shared" si="4"/>
        <v>0.40580487892008593</v>
      </c>
      <c r="V64" s="1">
        <f t="shared" si="4"/>
        <v>0.19530566027219995</v>
      </c>
      <c r="W64" s="1">
        <f t="shared" si="4"/>
        <v>-0.88749074730593058</v>
      </c>
      <c r="X64" s="1">
        <f t="shared" si="4"/>
        <v>2.260439075783244</v>
      </c>
      <c r="Y64" s="1">
        <f t="shared" si="4"/>
        <v>0.18144286139118768</v>
      </c>
      <c r="Z64" s="1">
        <f t="shared" si="4"/>
        <v>-0.72018056753838833</v>
      </c>
      <c r="AA64" s="2" t="s">
        <v>44</v>
      </c>
      <c r="AB64" s="2" t="s">
        <v>49</v>
      </c>
    </row>
    <row r="65" spans="1:28" ht="12.75" customHeight="1" x14ac:dyDescent="0.2">
      <c r="A65" s="1">
        <f t="shared" si="5"/>
        <v>0.17579712497992964</v>
      </c>
      <c r="B65" s="1">
        <v>0</v>
      </c>
      <c r="C65" s="1">
        <v>0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f t="shared" si="6"/>
        <v>1.2188940712313665</v>
      </c>
      <c r="N65" s="1">
        <f t="shared" si="6"/>
        <v>2.0632878985489582</v>
      </c>
      <c r="O65" s="1">
        <f t="shared" si="6"/>
        <v>-0.36839439559020803</v>
      </c>
      <c r="P65" s="1">
        <f t="shared" si="6"/>
        <v>-1.4179767971138917</v>
      </c>
      <c r="Q65" s="1">
        <f t="shared" si="6"/>
        <v>0.86632035546562991</v>
      </c>
      <c r="R65" s="1">
        <f t="shared" si="4"/>
        <v>-0.57207971868520691</v>
      </c>
      <c r="S65" s="1">
        <f t="shared" si="4"/>
        <v>2.6032609055984694E-2</v>
      </c>
      <c r="T65" s="1">
        <f t="shared" si="4"/>
        <v>1.9834155455321458</v>
      </c>
      <c r="U65" s="1">
        <f t="shared" si="4"/>
        <v>-1.6468478575947976</v>
      </c>
      <c r="V65" s="1">
        <f t="shared" si="4"/>
        <v>3.5878157403646807</v>
      </c>
      <c r="W65" s="1">
        <f t="shared" si="4"/>
        <v>0.63937505451072574</v>
      </c>
      <c r="X65" s="1">
        <f t="shared" si="4"/>
        <v>-0.86237419285903083</v>
      </c>
      <c r="Y65" s="1">
        <f t="shared" si="4"/>
        <v>0.19031382370820052</v>
      </c>
      <c r="Z65" s="1">
        <f t="shared" si="4"/>
        <v>0.40010031529910467</v>
      </c>
      <c r="AA65" s="2" t="s">
        <v>44</v>
      </c>
      <c r="AB65" s="2" t="s">
        <v>48</v>
      </c>
    </row>
    <row r="66" spans="1:28" ht="12.75" customHeight="1" x14ac:dyDescent="0.2">
      <c r="A66" s="1">
        <f t="shared" si="5"/>
        <v>-0.33417853012712667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f t="shared" si="6"/>
        <v>-0.75460041368994024</v>
      </c>
      <c r="N66" s="1">
        <f t="shared" si="6"/>
        <v>-0.34416816319735238</v>
      </c>
      <c r="O66" s="1">
        <f t="shared" si="6"/>
        <v>-0.48557115529021477</v>
      </c>
      <c r="P66" s="1">
        <f t="shared" si="6"/>
        <v>1.0283975954776026</v>
      </c>
      <c r="Q66" s="1">
        <f t="shared" si="6"/>
        <v>-1.3373697513722378</v>
      </c>
      <c r="R66" s="1">
        <f t="shared" si="4"/>
        <v>-6.0097017113106346E-2</v>
      </c>
      <c r="S66" s="1">
        <f t="shared" si="4"/>
        <v>-9.1589810598964178E-2</v>
      </c>
      <c r="T66" s="1">
        <f t="shared" si="4"/>
        <v>-1.0631260705631465</v>
      </c>
      <c r="U66" s="1">
        <f t="shared" si="4"/>
        <v>-4.5829468545488028E-2</v>
      </c>
      <c r="V66" s="1">
        <f t="shared" si="4"/>
        <v>0.45859799478487195</v>
      </c>
      <c r="W66" s="1">
        <f t="shared" si="4"/>
        <v>0.273730875654632</v>
      </c>
      <c r="X66" s="1">
        <f t="shared" si="4"/>
        <v>0.5392034159016752</v>
      </c>
      <c r="Y66" s="1">
        <f t="shared" si="4"/>
        <v>-2.3396846291038624</v>
      </c>
      <c r="Z66" s="1">
        <f t="shared" si="4"/>
        <v>0.76343465567883206</v>
      </c>
      <c r="AA66" s="2" t="s">
        <v>44</v>
      </c>
      <c r="AB66" s="2" t="s">
        <v>47</v>
      </c>
    </row>
    <row r="67" spans="1:28" ht="12.75" customHeight="1" x14ac:dyDescent="0.2">
      <c r="A67" s="1">
        <f t="shared" si="5"/>
        <v>-0.34423275477956666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f t="shared" si="6"/>
        <v>-0.13357068067274583</v>
      </c>
      <c r="N67" s="1">
        <f t="shared" si="6"/>
        <v>-0.34000611231163153</v>
      </c>
      <c r="O67" s="1">
        <f t="shared" si="6"/>
        <v>-0.51762601754079929</v>
      </c>
      <c r="P67" s="1">
        <f t="shared" si="6"/>
        <v>-0.44972491996397262</v>
      </c>
      <c r="Q67" s="1">
        <f t="shared" si="6"/>
        <v>-0.19085530389577962</v>
      </c>
      <c r="R67" s="1">
        <f t="shared" si="4"/>
        <v>-0.91340151973327399</v>
      </c>
      <c r="S67" s="1">
        <f t="shared" si="4"/>
        <v>0.87706541008885053</v>
      </c>
      <c r="T67" s="1">
        <f t="shared" si="4"/>
        <v>-2.971768096254063E-2</v>
      </c>
      <c r="U67" s="1">
        <f t="shared" si="4"/>
        <v>-0.98461996608628766</v>
      </c>
      <c r="V67" s="1">
        <f t="shared" si="4"/>
        <v>2.1035925803242206</v>
      </c>
      <c r="W67" s="1">
        <f t="shared" si="4"/>
        <v>0.17327917816669405</v>
      </c>
      <c r="X67" s="1">
        <f t="shared" si="4"/>
        <v>0.29331260734716535</v>
      </c>
      <c r="Y67" s="1">
        <f t="shared" si="4"/>
        <v>-0.88129842418695103</v>
      </c>
      <c r="Z67" s="1">
        <f t="shared" si="4"/>
        <v>1.005657549265317</v>
      </c>
      <c r="AA67" s="2" t="s">
        <v>44</v>
      </c>
      <c r="AB67" s="2" t="s">
        <v>46</v>
      </c>
    </row>
    <row r="68" spans="1:28" ht="12.75" customHeight="1" x14ac:dyDescent="0.2">
      <c r="A68" s="1">
        <f t="shared" si="5"/>
        <v>-0.25787724934380307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f t="shared" si="6"/>
        <v>-1.003012306896818</v>
      </c>
      <c r="N68" s="1">
        <f t="shared" si="6"/>
        <v>2.5334842761700449E-2</v>
      </c>
      <c r="O68" s="1">
        <f t="shared" si="6"/>
        <v>-0.47290383646412426</v>
      </c>
      <c r="P68" s="1">
        <f t="shared" si="6"/>
        <v>-0.5137727095030723</v>
      </c>
      <c r="Q68" s="1">
        <f t="shared" si="6"/>
        <v>0.5655464354782993</v>
      </c>
      <c r="R68" s="1">
        <f t="shared" si="4"/>
        <v>-0.91340151973327399</v>
      </c>
      <c r="S68" s="1">
        <f t="shared" si="4"/>
        <v>-1.0602450312867788</v>
      </c>
      <c r="T68" s="1">
        <f t="shared" si="4"/>
        <v>0.38632985251302771</v>
      </c>
      <c r="U68" s="1">
        <f t="shared" si="4"/>
        <v>-0.61164103868494291</v>
      </c>
      <c r="V68" s="1">
        <f t="shared" si="4"/>
        <v>-1.0139750619585675</v>
      </c>
      <c r="W68" s="1">
        <f t="shared" si="4"/>
        <v>0.63937505451072574</v>
      </c>
      <c r="X68" s="1">
        <f t="shared" si="4"/>
        <v>-0.69025062687087391</v>
      </c>
      <c r="Y68" s="1">
        <f t="shared" si="4"/>
        <v>0.18321705385459025</v>
      </c>
      <c r="Z68" s="1">
        <f t="shared" si="4"/>
        <v>0.18815528341093032</v>
      </c>
      <c r="AA68" s="2" t="s">
        <v>44</v>
      </c>
      <c r="AB68" s="2" t="s">
        <v>80</v>
      </c>
    </row>
    <row r="69" spans="1:28" ht="12.75" customHeight="1" x14ac:dyDescent="0.2">
      <c r="A69" s="1">
        <f t="shared" si="5"/>
        <v>-0.15459116194737826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f t="shared" si="6"/>
        <v>0.94288085655705789</v>
      </c>
      <c r="N69" s="1">
        <f t="shared" si="6"/>
        <v>2.5334842761700449E-2</v>
      </c>
      <c r="O69" s="1">
        <f t="shared" si="6"/>
        <v>-0.48135710750276867</v>
      </c>
      <c r="P69" s="1">
        <f t="shared" si="6"/>
        <v>-1.2622527598031392</v>
      </c>
      <c r="Q69" s="1">
        <f t="shared" si="6"/>
        <v>-0.27423817280315849</v>
      </c>
      <c r="R69" s="1">
        <f t="shared" si="4"/>
        <v>-0.66082338695770437</v>
      </c>
      <c r="S69" s="1">
        <f t="shared" si="4"/>
        <v>-2.2400151978405992E-2</v>
      </c>
      <c r="T69" s="1">
        <f t="shared" si="4"/>
        <v>1.1244787022277463</v>
      </c>
      <c r="U69" s="1">
        <f t="shared" si="4"/>
        <v>-1.0023808673911137</v>
      </c>
      <c r="V69" s="1">
        <f t="shared" si="4"/>
        <v>-0.48506037227381948</v>
      </c>
      <c r="W69" s="1">
        <f t="shared" si="4"/>
        <v>0.59919437551555066</v>
      </c>
      <c r="X69" s="1">
        <f t="shared" si="4"/>
        <v>4.7421798792655519E-2</v>
      </c>
      <c r="Y69" s="1">
        <f t="shared" si="4"/>
        <v>0.19031382370820052</v>
      </c>
      <c r="Z69" s="1">
        <f t="shared" si="4"/>
        <v>0.88454610247207455</v>
      </c>
      <c r="AA69" s="2" t="s">
        <v>44</v>
      </c>
      <c r="AB69" s="2" t="s">
        <v>81</v>
      </c>
    </row>
    <row r="70" spans="1:28" ht="12.75" customHeight="1" x14ac:dyDescent="0.2">
      <c r="A70" s="1">
        <f t="shared" si="5"/>
        <v>-0.27136798202613277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f t="shared" si="6"/>
        <v>-0.78220173515737113</v>
      </c>
      <c r="N70" s="1">
        <f t="shared" si="6"/>
        <v>-0.33966734072791011</v>
      </c>
      <c r="O70" s="1">
        <f t="shared" si="6"/>
        <v>-0.49520767312521857</v>
      </c>
      <c r="P70" s="1">
        <f t="shared" si="6"/>
        <v>-0.14832355742703265</v>
      </c>
      <c r="Q70" s="1">
        <f t="shared" si="6"/>
        <v>-0.37548879933354695</v>
      </c>
      <c r="R70" s="1">
        <f t="shared" si="4"/>
        <v>-0.51746823051751623</v>
      </c>
      <c r="S70" s="1">
        <f t="shared" si="4"/>
        <v>0.53111711698605957</v>
      </c>
      <c r="T70" s="1">
        <f t="shared" si="4"/>
        <v>0.10449120080377183</v>
      </c>
      <c r="U70" s="1">
        <f t="shared" si="4"/>
        <v>-0.10926125891986629</v>
      </c>
      <c r="V70" s="1">
        <f t="shared" si="4"/>
        <v>0.89431185809345293</v>
      </c>
      <c r="W70" s="1">
        <f t="shared" si="4"/>
        <v>0.31792962254932444</v>
      </c>
      <c r="X70" s="1">
        <f t="shared" si="4"/>
        <v>0.76050514360073407</v>
      </c>
      <c r="Y70" s="1">
        <f t="shared" si="4"/>
        <v>-0.19291174838675434</v>
      </c>
      <c r="Z70" s="1">
        <f t="shared" si="4"/>
        <v>-1.2046263547113583</v>
      </c>
      <c r="AA70" s="2" t="s">
        <v>44</v>
      </c>
      <c r="AB70" s="2" t="s">
        <v>82</v>
      </c>
    </row>
    <row r="71" spans="1:28" ht="12.75" customHeight="1" x14ac:dyDescent="0.2">
      <c r="A71" s="1">
        <f t="shared" si="5"/>
        <v>-2.6931279305987516E-2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f t="shared" si="6"/>
        <v>-0.27847761837675788</v>
      </c>
      <c r="N71" s="1">
        <f t="shared" si="6"/>
        <v>-0.18518749855092298</v>
      </c>
      <c r="O71" s="1">
        <f t="shared" si="6"/>
        <v>-0.20367905132020137</v>
      </c>
      <c r="P71" s="1">
        <f t="shared" si="6"/>
        <v>-8.4275767887933214E-2</v>
      </c>
      <c r="Q71" s="1">
        <f t="shared" si="6"/>
        <v>-0.32188552646451785</v>
      </c>
      <c r="R71" s="1">
        <f t="shared" si="4"/>
        <v>-9.4229197217913049E-2</v>
      </c>
      <c r="S71" s="1">
        <f t="shared" si="4"/>
        <v>0.11597916526271039</v>
      </c>
      <c r="T71" s="1">
        <f t="shared" si="4"/>
        <v>-0.20418922725874694</v>
      </c>
      <c r="U71" s="1">
        <f t="shared" si="4"/>
        <v>0.27259811913389143</v>
      </c>
      <c r="V71" s="1">
        <f t="shared" si="4"/>
        <v>-1.6726219733580114E-2</v>
      </c>
      <c r="W71" s="1">
        <f t="shared" si="4"/>
        <v>0.15720690656862377</v>
      </c>
      <c r="X71" s="1">
        <f t="shared" si="4"/>
        <v>1.4244103266979105</v>
      </c>
      <c r="Y71" s="1">
        <f t="shared" si="4"/>
        <v>0.28079763934173152</v>
      </c>
      <c r="Z71" s="1">
        <f t="shared" si="4"/>
        <v>0.4909339003940365</v>
      </c>
      <c r="AA71" s="2" t="s">
        <v>44</v>
      </c>
      <c r="AB71" s="2" t="s">
        <v>45</v>
      </c>
    </row>
    <row r="72" spans="1:28" ht="12.75" customHeight="1" x14ac:dyDescent="0.2">
      <c r="A72" s="1">
        <f t="shared" si="5"/>
        <v>-0.16309252650821285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f t="shared" si="6"/>
        <v>0.90147887435591156</v>
      </c>
      <c r="N72" s="1">
        <f t="shared" si="6"/>
        <v>0.18165373067888979</v>
      </c>
      <c r="O72" s="1">
        <f t="shared" si="6"/>
        <v>-0.31664054506516115</v>
      </c>
      <c r="P72" s="1">
        <f t="shared" si="6"/>
        <v>-0.99727072857274635</v>
      </c>
      <c r="Q72" s="1">
        <f t="shared" si="6"/>
        <v>0.48216356657092074</v>
      </c>
      <c r="R72" s="1">
        <f t="shared" si="4"/>
        <v>1.6738177322110743</v>
      </c>
      <c r="S72" s="1">
        <f t="shared" si="4"/>
        <v>0.30971020940027338</v>
      </c>
      <c r="T72" s="1">
        <f t="shared" si="4"/>
        <v>1.4063173539370026</v>
      </c>
      <c r="U72" s="1">
        <f t="shared" si="4"/>
        <v>-0.56597014961539049</v>
      </c>
      <c r="V72" s="1">
        <f t="shared" si="4"/>
        <v>0.38636735434334246</v>
      </c>
      <c r="W72" s="1">
        <f t="shared" si="4"/>
        <v>0.59517630761603335</v>
      </c>
      <c r="X72" s="1">
        <f t="shared" si="4"/>
        <v>-0.1984690097618543</v>
      </c>
      <c r="Y72" s="1">
        <f t="shared" si="4"/>
        <v>0.88047469197179973</v>
      </c>
      <c r="Z72" s="1">
        <f t="shared" si="4"/>
        <v>0.70287893228221088</v>
      </c>
      <c r="AA72" s="2" t="s">
        <v>35</v>
      </c>
      <c r="AB72" s="2" t="s">
        <v>43</v>
      </c>
    </row>
    <row r="73" spans="1:28" ht="12.75" customHeight="1" x14ac:dyDescent="0.2">
      <c r="A73" s="1">
        <f t="shared" si="5"/>
        <v>-0.29022905741849736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f t="shared" si="6"/>
        <v>1.6536148843434026</v>
      </c>
      <c r="N73" s="1">
        <f t="shared" si="6"/>
        <v>-6.1293890789930798E-2</v>
      </c>
      <c r="O73" s="1">
        <f t="shared" si="6"/>
        <v>-0.50498021967565832</v>
      </c>
      <c r="P73" s="1">
        <f t="shared" si="6"/>
        <v>-1.0512718060272814</v>
      </c>
      <c r="Q73" s="1">
        <f t="shared" si="6"/>
        <v>0.49705336459009525</v>
      </c>
      <c r="R73" s="1">
        <f t="shared" si="4"/>
        <v>-0.46285674234982549</v>
      </c>
      <c r="S73" s="1">
        <f t="shared" si="4"/>
        <v>-0.33375361577091783</v>
      </c>
      <c r="T73" s="1">
        <f t="shared" si="4"/>
        <v>1.4868426829967902</v>
      </c>
      <c r="U73" s="1">
        <f t="shared" si="4"/>
        <v>-0.82350321853536657</v>
      </c>
      <c r="V73" s="1">
        <f t="shared" si="4"/>
        <v>0.44461787082844684</v>
      </c>
      <c r="W73" s="1">
        <f t="shared" si="4"/>
        <v>0.63937505451072574</v>
      </c>
      <c r="X73" s="1">
        <f t="shared" si="4"/>
        <v>-0.3705925757500112</v>
      </c>
      <c r="Y73" s="1">
        <f t="shared" si="4"/>
        <v>0.60370066768099906</v>
      </c>
      <c r="Z73" s="1">
        <f t="shared" si="4"/>
        <v>0.88454610247207455</v>
      </c>
      <c r="AA73" s="2" t="s">
        <v>35</v>
      </c>
      <c r="AB73" s="2" t="s">
        <v>42</v>
      </c>
    </row>
    <row r="74" spans="1:28" ht="12.75" customHeight="1" x14ac:dyDescent="0.2">
      <c r="A74" s="1">
        <f t="shared" si="5"/>
        <v>-0.31610333677281682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f t="shared" si="6"/>
        <v>0.45985773087701776</v>
      </c>
      <c r="N74" s="1">
        <f t="shared" si="6"/>
        <v>-0.26794455686002322</v>
      </c>
      <c r="O74" s="1">
        <f t="shared" si="6"/>
        <v>-0.4844553137677729</v>
      </c>
      <c r="P74" s="1">
        <f t="shared" si="6"/>
        <v>-1.0876911373338285</v>
      </c>
      <c r="Q74" s="1">
        <f t="shared" si="6"/>
        <v>1.077755487337912</v>
      </c>
      <c r="R74" s="1">
        <f t="shared" si="4"/>
        <v>0.45188568445899424</v>
      </c>
      <c r="S74" s="1">
        <f t="shared" si="4"/>
        <v>0.18516882388326858</v>
      </c>
      <c r="T74" s="1">
        <f t="shared" si="4"/>
        <v>1.3392129130538464</v>
      </c>
      <c r="U74" s="1">
        <f t="shared" si="4"/>
        <v>-1.0252163119258897</v>
      </c>
      <c r="V74" s="1">
        <f t="shared" si="4"/>
        <v>1.1529441512873164</v>
      </c>
      <c r="W74" s="1">
        <f t="shared" si="4"/>
        <v>0.41034518423822719</v>
      </c>
      <c r="X74" s="1">
        <f t="shared" si="4"/>
        <v>-0.34600349489456023</v>
      </c>
      <c r="Y74" s="1">
        <f t="shared" si="4"/>
        <v>0.71902317780216596</v>
      </c>
      <c r="Z74" s="1">
        <f t="shared" si="4"/>
        <v>0.21843314510924094</v>
      </c>
      <c r="AA74" s="2" t="s">
        <v>35</v>
      </c>
      <c r="AB74" s="2" t="s">
        <v>41</v>
      </c>
    </row>
    <row r="75" spans="1:28" ht="12.75" customHeight="1" x14ac:dyDescent="0.2">
      <c r="A75" s="1">
        <f t="shared" si="5"/>
        <v>-1.5512005881792043E-2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f t="shared" si="6"/>
        <v>1.3361996874679478</v>
      </c>
      <c r="N75" s="1">
        <f t="shared" si="6"/>
        <v>1.0295506087931798</v>
      </c>
      <c r="O75" s="1">
        <f t="shared" si="6"/>
        <v>-0.37687812081887545</v>
      </c>
      <c r="P75" s="1">
        <f t="shared" si="6"/>
        <v>-1.2936487350674037</v>
      </c>
      <c r="Q75" s="1">
        <f t="shared" si="6"/>
        <v>1.1134910025839313</v>
      </c>
      <c r="R75" s="1">
        <f t="shared" si="4"/>
        <v>-0.16249355742752647</v>
      </c>
      <c r="S75" s="1">
        <f t="shared" si="4"/>
        <v>1.2194677331873106E-2</v>
      </c>
      <c r="T75" s="1">
        <f t="shared" si="4"/>
        <v>1.9968364337087774</v>
      </c>
      <c r="U75" s="1">
        <f t="shared" si="4"/>
        <v>-1.5580433510706679</v>
      </c>
      <c r="V75" s="1">
        <f t="shared" si="4"/>
        <v>0.92460212666570718</v>
      </c>
      <c r="W75" s="1">
        <f t="shared" si="4"/>
        <v>0.63937505451072574</v>
      </c>
      <c r="X75" s="1">
        <f t="shared" si="4"/>
        <v>-0.41977073746091315</v>
      </c>
      <c r="Y75" s="1">
        <f t="shared" si="4"/>
        <v>0.28612021673193921</v>
      </c>
      <c r="Z75" s="1">
        <f t="shared" si="4"/>
        <v>0.61204534718727899</v>
      </c>
      <c r="AA75" s="2" t="s">
        <v>35</v>
      </c>
      <c r="AB75" s="2" t="s">
        <v>40</v>
      </c>
    </row>
    <row r="76" spans="1:28" ht="12.75" customHeight="1" x14ac:dyDescent="0.2">
      <c r="A76" s="1">
        <f t="shared" si="5"/>
        <v>-0.34198878337860744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f t="shared" si="6"/>
        <v>1.4466049733376711</v>
      </c>
      <c r="N76" s="1">
        <f t="shared" si="6"/>
        <v>-0.2698803944812887</v>
      </c>
      <c r="O76" s="1">
        <f t="shared" si="6"/>
        <v>-0.49387865227261585</v>
      </c>
      <c r="P76" s="1">
        <f t="shared" si="6"/>
        <v>-0.31409430682234951</v>
      </c>
      <c r="Q76" s="1">
        <f t="shared" si="6"/>
        <v>-0.25041449597247883</v>
      </c>
      <c r="R76" s="1">
        <f t="shared" si="4"/>
        <v>0.74542243336033198</v>
      </c>
      <c r="S76" s="1">
        <f t="shared" si="4"/>
        <v>-0.67970190887370885</v>
      </c>
      <c r="T76" s="1">
        <f t="shared" si="4"/>
        <v>0.64132672786902123</v>
      </c>
      <c r="U76" s="1">
        <f t="shared" si="4"/>
        <v>5.1855488631054575E-2</v>
      </c>
      <c r="V76" s="1">
        <f t="shared" si="4"/>
        <v>1.239154915685271</v>
      </c>
      <c r="W76" s="1">
        <f t="shared" si="4"/>
        <v>0.63937505451072574</v>
      </c>
      <c r="X76" s="1">
        <f t="shared" si="4"/>
        <v>-0.91155235456993278</v>
      </c>
      <c r="Y76" s="1">
        <f t="shared" si="4"/>
        <v>0.34289437556082142</v>
      </c>
      <c r="Z76" s="1">
        <f t="shared" si="4"/>
        <v>0.24871100680755157</v>
      </c>
      <c r="AA76" s="2" t="s">
        <v>35</v>
      </c>
      <c r="AB76" s="2" t="s">
        <v>39</v>
      </c>
    </row>
    <row r="77" spans="1:28" ht="12.75" customHeight="1" x14ac:dyDescent="0.2">
      <c r="A77" s="1">
        <f t="shared" si="5"/>
        <v>-8.4205629545291677E-2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f t="shared" si="6"/>
        <v>1.1567910979296472</v>
      </c>
      <c r="N77" s="1">
        <f t="shared" si="6"/>
        <v>0.70336196960994279</v>
      </c>
      <c r="O77" s="1">
        <f t="shared" si="6"/>
        <v>-0.26179985783938531</v>
      </c>
      <c r="P77" s="1">
        <f t="shared" si="6"/>
        <v>-0.79256896984974168</v>
      </c>
      <c r="Q77" s="1">
        <f t="shared" si="6"/>
        <v>0.47025172815558064</v>
      </c>
      <c r="R77" s="1">
        <f t="shared" si="4"/>
        <v>0.62937302100398917</v>
      </c>
      <c r="S77" s="1">
        <f t="shared" si="4"/>
        <v>-0.63126914783931809</v>
      </c>
      <c r="T77" s="1">
        <f t="shared" si="4"/>
        <v>1.325792024877215</v>
      </c>
      <c r="U77" s="1">
        <f t="shared" si="4"/>
        <v>-0.6598491993694704</v>
      </c>
      <c r="V77" s="1">
        <f t="shared" si="4"/>
        <v>0.9059619613904738</v>
      </c>
      <c r="W77" s="1">
        <f t="shared" si="4"/>
        <v>0.63937505451072574</v>
      </c>
      <c r="X77" s="1">
        <f t="shared" si="4"/>
        <v>-0.27223625232820725</v>
      </c>
      <c r="Y77" s="1">
        <f t="shared" si="4"/>
        <v>0.44934592336497553</v>
      </c>
      <c r="Z77" s="1">
        <f t="shared" si="4"/>
        <v>0.94510182586869584</v>
      </c>
      <c r="AA77" s="2" t="s">
        <v>35</v>
      </c>
      <c r="AB77" s="2" t="s">
        <v>38</v>
      </c>
    </row>
    <row r="78" spans="1:28" ht="12.75" customHeight="1" x14ac:dyDescent="0.2">
      <c r="A78" s="1">
        <f t="shared" si="5"/>
        <v>-0.31610405518374129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f t="shared" ref="H78:Z91" si="7">(M18-M$59)/M$60</f>
        <v>0.91527953508962701</v>
      </c>
      <c r="N78" s="1">
        <f t="shared" si="7"/>
        <v>-0.24519846481015356</v>
      </c>
      <c r="O78" s="1">
        <f t="shared" si="7"/>
        <v>-0.46879901770489396</v>
      </c>
      <c r="P78" s="1">
        <f t="shared" si="7"/>
        <v>-1.1793673851054807</v>
      </c>
      <c r="Q78" s="1">
        <f t="shared" si="7"/>
        <v>1.047975891299562</v>
      </c>
      <c r="R78" s="1">
        <f t="shared" si="7"/>
        <v>0.84781897367475212</v>
      </c>
      <c r="S78" s="1">
        <f t="shared" si="7"/>
        <v>0.32354814112438496</v>
      </c>
      <c r="T78" s="1">
        <f t="shared" si="7"/>
        <v>1.6747351174696277</v>
      </c>
      <c r="U78" s="1">
        <f t="shared" si="7"/>
        <v>-1.1888703310917859</v>
      </c>
      <c r="V78" s="1">
        <f t="shared" si="7"/>
        <v>2.3132944396705963</v>
      </c>
      <c r="W78" s="1">
        <f t="shared" si="7"/>
        <v>0.63937505451072574</v>
      </c>
      <c r="X78" s="1">
        <f t="shared" si="7"/>
        <v>0.46543617333532228</v>
      </c>
      <c r="Y78" s="1">
        <f t="shared" si="7"/>
        <v>0.60192647521759646</v>
      </c>
      <c r="Z78" s="1">
        <f t="shared" si="7"/>
        <v>0.21843314510924094</v>
      </c>
      <c r="AA78" s="2" t="s">
        <v>35</v>
      </c>
      <c r="AB78" s="2" t="s">
        <v>37</v>
      </c>
    </row>
    <row r="79" spans="1:28" ht="12.75" customHeight="1" x14ac:dyDescent="0.2">
      <c r="A79" s="1">
        <f t="shared" si="5"/>
        <v>-0.33948805871476107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f t="shared" si="7"/>
        <v>1.3154986963673745</v>
      </c>
      <c r="N79" s="1">
        <f t="shared" si="7"/>
        <v>-0.25584557172711381</v>
      </c>
      <c r="O79" s="1">
        <f t="shared" si="7"/>
        <v>-0.38454323741972524</v>
      </c>
      <c r="P79" s="1">
        <f t="shared" si="7"/>
        <v>-1.0336900598792933</v>
      </c>
      <c r="Q79" s="1">
        <f t="shared" si="7"/>
        <v>0.91098974952315437</v>
      </c>
      <c r="R79" s="1">
        <f t="shared" si="7"/>
        <v>0.48601786456380097</v>
      </c>
      <c r="S79" s="1">
        <f t="shared" si="7"/>
        <v>-1.0602450312867788</v>
      </c>
      <c r="T79" s="1">
        <f t="shared" si="7"/>
        <v>1.6747351174696277</v>
      </c>
      <c r="U79" s="1">
        <f t="shared" si="7"/>
        <v>-1.1990194175516864</v>
      </c>
      <c r="V79" s="1">
        <f t="shared" si="7"/>
        <v>0.11142491653364957</v>
      </c>
      <c r="W79" s="1">
        <f t="shared" si="7"/>
        <v>0.67955573350590093</v>
      </c>
      <c r="X79" s="1">
        <f t="shared" si="7"/>
        <v>-0.27223625232820725</v>
      </c>
      <c r="Y79" s="1">
        <f t="shared" si="7"/>
        <v>0.30031375643915981</v>
      </c>
      <c r="Z79" s="1">
        <f t="shared" si="7"/>
        <v>0.94510182586869584</v>
      </c>
      <c r="AA79" s="2" t="s">
        <v>35</v>
      </c>
      <c r="AB79" s="2" t="s">
        <v>36</v>
      </c>
    </row>
    <row r="80" spans="1:28" ht="12.75" customHeight="1" x14ac:dyDescent="0.2">
      <c r="A80" s="1">
        <f t="shared" si="5"/>
        <v>-0.15353108498949466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f t="shared" si="7"/>
        <v>-0.38888290424648131</v>
      </c>
      <c r="N80" s="1">
        <f t="shared" si="7"/>
        <v>-0.24229470837825529</v>
      </c>
      <c r="O80" s="1">
        <f t="shared" si="7"/>
        <v>-2.8706329794589151E-2</v>
      </c>
      <c r="P80" s="1">
        <f t="shared" si="7"/>
        <v>0.11037927875050711</v>
      </c>
      <c r="Q80" s="1">
        <f t="shared" si="7"/>
        <v>2.9508920781500994</v>
      </c>
      <c r="R80" s="1">
        <f t="shared" si="7"/>
        <v>2.3769406423700925</v>
      </c>
      <c r="S80" s="1">
        <f t="shared" si="7"/>
        <v>2.3992378997411308</v>
      </c>
      <c r="T80" s="1">
        <f t="shared" si="7"/>
        <v>-0.67392031344084058</v>
      </c>
      <c r="U80" s="1">
        <f t="shared" si="7"/>
        <v>-1.7762487099585293</v>
      </c>
      <c r="V80" s="1">
        <f t="shared" si="7"/>
        <v>-0.26137838897101862</v>
      </c>
      <c r="W80" s="1">
        <f t="shared" si="7"/>
        <v>0.13309849917151889</v>
      </c>
      <c r="X80" s="1">
        <f t="shared" si="7"/>
        <v>-0.69025062687087391</v>
      </c>
      <c r="Y80" s="1">
        <f t="shared" si="7"/>
        <v>0.19031382370820052</v>
      </c>
      <c r="Z80" s="1">
        <f t="shared" si="7"/>
        <v>-1.628516418487707</v>
      </c>
      <c r="AA80" s="2" t="s">
        <v>26</v>
      </c>
      <c r="AB80" s="2" t="s">
        <v>83</v>
      </c>
    </row>
    <row r="81" spans="1:28" ht="12.75" customHeight="1" x14ac:dyDescent="0.2">
      <c r="A81" s="1">
        <f t="shared" si="5"/>
        <v>-0.25076025838349736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f t="shared" si="7"/>
        <v>0.54266169527931041</v>
      </c>
      <c r="N81" s="1">
        <f t="shared" si="7"/>
        <v>-0.21083734703269089</v>
      </c>
      <c r="O81" s="1">
        <f t="shared" si="7"/>
        <v>0.35104523811592325</v>
      </c>
      <c r="P81" s="1">
        <f t="shared" si="7"/>
        <v>9.2797532602518884E-2</v>
      </c>
      <c r="Q81" s="1">
        <f t="shared" si="7"/>
        <v>-1.1467803367268008</v>
      </c>
      <c r="R81" s="1">
        <f t="shared" si="7"/>
        <v>0.99800056613590149</v>
      </c>
      <c r="S81" s="1">
        <f t="shared" si="7"/>
        <v>-1.0602450312867788</v>
      </c>
      <c r="T81" s="1">
        <f t="shared" si="7"/>
        <v>-0.63365764891094667</v>
      </c>
      <c r="U81" s="1">
        <f t="shared" si="7"/>
        <v>0.65445749718764901</v>
      </c>
      <c r="V81" s="1">
        <f t="shared" si="7"/>
        <v>-0.61554152920045324</v>
      </c>
      <c r="W81" s="1">
        <f t="shared" si="7"/>
        <v>-0.17227466119181273</v>
      </c>
      <c r="X81" s="1">
        <f t="shared" si="7"/>
        <v>-0.69025062687087391</v>
      </c>
      <c r="Y81" s="1">
        <f t="shared" si="7"/>
        <v>0.19031382370820052</v>
      </c>
      <c r="Z81" s="1">
        <f t="shared" si="7"/>
        <v>-1.628516418487707</v>
      </c>
      <c r="AA81" s="2" t="s">
        <v>89</v>
      </c>
      <c r="AB81" s="2" t="s">
        <v>84</v>
      </c>
    </row>
    <row r="82" spans="1:28" ht="12.75" customHeight="1" x14ac:dyDescent="0.2">
      <c r="A82" s="1">
        <f t="shared" si="5"/>
        <v>-1.2928268623073925E-2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f t="shared" si="7"/>
        <v>-0.69939777075507858</v>
      </c>
      <c r="N82" s="1">
        <f t="shared" si="7"/>
        <v>-0.30574178641523214</v>
      </c>
      <c r="O82" s="1">
        <f t="shared" si="7"/>
        <v>-0.11764068577902106</v>
      </c>
      <c r="P82" s="1">
        <f t="shared" si="7"/>
        <v>0.75713636919435678</v>
      </c>
      <c r="Q82" s="1">
        <f t="shared" si="7"/>
        <v>-0.70306435575539206</v>
      </c>
      <c r="R82" s="1">
        <f t="shared" si="7"/>
        <v>0.77955461346513866</v>
      </c>
      <c r="S82" s="1">
        <f t="shared" si="7"/>
        <v>0.32354814112438496</v>
      </c>
      <c r="T82" s="1">
        <f t="shared" si="7"/>
        <v>-0.76786653067725918</v>
      </c>
      <c r="U82" s="1">
        <f t="shared" si="7"/>
        <v>1.1923590795623773</v>
      </c>
      <c r="V82" s="1">
        <f t="shared" si="7"/>
        <v>0.84771144490536943</v>
      </c>
      <c r="W82" s="1">
        <f t="shared" si="7"/>
        <v>-0.46961168575610862</v>
      </c>
      <c r="X82" s="1">
        <f t="shared" si="7"/>
        <v>-0.69025062687087391</v>
      </c>
      <c r="Y82" s="1">
        <f t="shared" si="7"/>
        <v>0.19031382370820052</v>
      </c>
      <c r="Z82" s="1">
        <f t="shared" si="7"/>
        <v>-1.628516418487707</v>
      </c>
      <c r="AA82" s="2" t="s">
        <v>26</v>
      </c>
      <c r="AB82" s="2" t="s">
        <v>34</v>
      </c>
    </row>
    <row r="83" spans="1:28" ht="12.75" customHeight="1" x14ac:dyDescent="0.2">
      <c r="A83" s="1">
        <f t="shared" si="5"/>
        <v>-0.23261775120084902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f t="shared" si="7"/>
        <v>-0.86500569955966378</v>
      </c>
      <c r="N83" s="1">
        <f t="shared" si="7"/>
        <v>-0.34295826468406143</v>
      </c>
      <c r="O83" s="1">
        <f t="shared" si="7"/>
        <v>-0.34425356218692776</v>
      </c>
      <c r="P83" s="1">
        <f t="shared" si="7"/>
        <v>1.2820770756128601</v>
      </c>
      <c r="Q83" s="1">
        <f t="shared" si="7"/>
        <v>-0.70306435575539206</v>
      </c>
      <c r="R83" s="1">
        <f t="shared" si="7"/>
        <v>0.13104319147381124</v>
      </c>
      <c r="S83" s="1">
        <f t="shared" si="7"/>
        <v>0.66949643422717597</v>
      </c>
      <c r="T83" s="1">
        <f t="shared" si="7"/>
        <v>-1.2241767286827219</v>
      </c>
      <c r="U83" s="1">
        <f t="shared" si="7"/>
        <v>1.7505588348569068</v>
      </c>
      <c r="V83" s="1">
        <f t="shared" si="7"/>
        <v>-1.0139750619585675</v>
      </c>
      <c r="W83" s="1">
        <f t="shared" si="7"/>
        <v>-0.36112385246913614</v>
      </c>
      <c r="X83" s="1">
        <f t="shared" si="7"/>
        <v>-0.69025062687087391</v>
      </c>
      <c r="Y83" s="1">
        <f t="shared" si="7"/>
        <v>0.19031382370820052</v>
      </c>
      <c r="Z83" s="1">
        <f t="shared" si="7"/>
        <v>-1.628516418487707</v>
      </c>
      <c r="AA83" s="2" t="s">
        <v>89</v>
      </c>
      <c r="AB83" s="2" t="s">
        <v>33</v>
      </c>
    </row>
    <row r="84" spans="1:28" ht="12.75" customHeight="1" x14ac:dyDescent="0.2">
      <c r="A84" s="1">
        <f t="shared" si="5"/>
        <v>-3.0733024899313725E-2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f t="shared" si="7"/>
        <v>-0.39578323461333903</v>
      </c>
      <c r="N84" s="1">
        <f t="shared" si="7"/>
        <v>-0.26020120637496119</v>
      </c>
      <c r="O84" s="1">
        <f t="shared" si="7"/>
        <v>0.10006413701923138</v>
      </c>
      <c r="P84" s="1">
        <f t="shared" si="7"/>
        <v>-6.4137492325569961E-3</v>
      </c>
      <c r="Q84" s="1">
        <f t="shared" si="7"/>
        <v>-0.36953288012587693</v>
      </c>
      <c r="R84" s="1">
        <f t="shared" si="7"/>
        <v>0.65667876508783452</v>
      </c>
      <c r="S84" s="1">
        <f t="shared" si="7"/>
        <v>0.18516882388326858</v>
      </c>
      <c r="T84" s="1">
        <f t="shared" si="7"/>
        <v>-0.43234432626147801</v>
      </c>
      <c r="U84" s="1">
        <f t="shared" si="7"/>
        <v>0.27894129817132912</v>
      </c>
      <c r="V84" s="1">
        <f t="shared" si="7"/>
        <v>-0.62719163249747412</v>
      </c>
      <c r="W84" s="1">
        <f t="shared" si="7"/>
        <v>-0.24459988338312794</v>
      </c>
      <c r="X84" s="1">
        <f t="shared" si="7"/>
        <v>-0.69025062687087391</v>
      </c>
      <c r="Y84" s="1">
        <f t="shared" si="7"/>
        <v>0.19031382370820052</v>
      </c>
      <c r="Z84" s="1">
        <f t="shared" si="7"/>
        <v>-1.628516418487707</v>
      </c>
      <c r="AA84" s="2" t="s">
        <v>89</v>
      </c>
      <c r="AB84" s="2" t="s">
        <v>32</v>
      </c>
    </row>
    <row r="85" spans="1:28" ht="12.75" customHeight="1" x14ac:dyDescent="0.2">
      <c r="A85" s="1">
        <f t="shared" si="5"/>
        <v>-0.34897317013549084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f t="shared" si="7"/>
        <v>0.63926632041531839</v>
      </c>
      <c r="N85" s="1">
        <f t="shared" si="7"/>
        <v>-0.33957054884684679</v>
      </c>
      <c r="O85" s="1">
        <f t="shared" si="7"/>
        <v>-0.39617470772916752</v>
      </c>
      <c r="P85" s="1">
        <f t="shared" si="7"/>
        <v>0.6968560966869688</v>
      </c>
      <c r="Q85" s="1">
        <f t="shared" si="7"/>
        <v>-1.1110448214807811</v>
      </c>
      <c r="R85" s="1">
        <f t="shared" si="7"/>
        <v>0.11056388341092718</v>
      </c>
      <c r="S85" s="1">
        <f t="shared" si="7"/>
        <v>-1.0602450312867788</v>
      </c>
      <c r="T85" s="1">
        <f t="shared" si="7"/>
        <v>-0.79470830703052153</v>
      </c>
      <c r="U85" s="1">
        <f t="shared" si="7"/>
        <v>1.2684772280116314</v>
      </c>
      <c r="V85" s="1">
        <f t="shared" si="7"/>
        <v>-0.92077423558240035</v>
      </c>
      <c r="W85" s="1">
        <f t="shared" si="7"/>
        <v>-6.780489580435696E-2</v>
      </c>
      <c r="X85" s="1">
        <f t="shared" si="7"/>
        <v>-0.69025062687087391</v>
      </c>
      <c r="Y85" s="1">
        <f t="shared" si="7"/>
        <v>0.19031382370820052</v>
      </c>
      <c r="Z85" s="1">
        <f t="shared" si="7"/>
        <v>-1.628516418487707</v>
      </c>
      <c r="AA85" s="2" t="s">
        <v>89</v>
      </c>
      <c r="AB85" s="2" t="s">
        <v>31</v>
      </c>
    </row>
    <row r="86" spans="1:28" ht="12.75" customHeight="1" x14ac:dyDescent="0.2">
      <c r="A86" s="1">
        <f t="shared" si="5"/>
        <v>-0.3028359831275273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f t="shared" si="7"/>
        <v>-1.0237132979973913</v>
      </c>
      <c r="N86" s="1">
        <f t="shared" si="7"/>
        <v>-0.3479575653409796</v>
      </c>
      <c r="O86" s="1">
        <f t="shared" si="7"/>
        <v>-0.21998787916130594</v>
      </c>
      <c r="P86" s="1">
        <f t="shared" si="7"/>
        <v>3.199743244754139</v>
      </c>
      <c r="Q86" s="1">
        <f t="shared" si="7"/>
        <v>1.6167661756320388</v>
      </c>
      <c r="R86" s="1">
        <f t="shared" si="7"/>
        <v>4.229952320131377E-2</v>
      </c>
      <c r="S86" s="1">
        <f t="shared" si="7"/>
        <v>3.3678931204289455</v>
      </c>
      <c r="T86" s="1">
        <f t="shared" si="7"/>
        <v>-1.8146958084544964</v>
      </c>
      <c r="U86" s="1">
        <f t="shared" si="7"/>
        <v>2.5878584677987013</v>
      </c>
      <c r="V86" s="1">
        <f t="shared" si="7"/>
        <v>-0.39185954589765243</v>
      </c>
      <c r="W86" s="1">
        <f t="shared" si="7"/>
        <v>-9.9949439000497547E-2</v>
      </c>
      <c r="X86" s="1">
        <f t="shared" si="7"/>
        <v>-0.69025062687087391</v>
      </c>
      <c r="Y86" s="1">
        <f t="shared" si="7"/>
        <v>0.19031382370820052</v>
      </c>
      <c r="Z86" s="1">
        <f t="shared" si="7"/>
        <v>-1.628516418487707</v>
      </c>
      <c r="AA86" s="2" t="s">
        <v>26</v>
      </c>
      <c r="AB86" s="2" t="s">
        <v>30</v>
      </c>
    </row>
    <row r="87" spans="1:28" ht="12.75" customHeight="1" x14ac:dyDescent="0.2">
      <c r="A87" s="1">
        <f t="shared" si="5"/>
        <v>-0.30514337873554753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f t="shared" si="7"/>
        <v>-0.56139116341792428</v>
      </c>
      <c r="N87" s="1">
        <f t="shared" si="7"/>
        <v>-0.34029648795482137</v>
      </c>
      <c r="O87" s="1">
        <f t="shared" si="7"/>
        <v>-1.5619149202048556E-2</v>
      </c>
      <c r="P87" s="1">
        <f t="shared" si="7"/>
        <v>3.0528100805173808</v>
      </c>
      <c r="Q87" s="1">
        <f t="shared" si="7"/>
        <v>4.8299845881699568</v>
      </c>
      <c r="R87" s="1">
        <f t="shared" si="7"/>
        <v>-0.91340151973327399</v>
      </c>
      <c r="S87" s="1">
        <f t="shared" si="7"/>
        <v>1.741936142845828</v>
      </c>
      <c r="T87" s="1">
        <f t="shared" si="7"/>
        <v>-1.5999615976283963</v>
      </c>
      <c r="U87" s="1">
        <f t="shared" si="7"/>
        <v>1.2811635860865069</v>
      </c>
      <c r="V87" s="1">
        <f t="shared" si="7"/>
        <v>-0.52933076480249874</v>
      </c>
      <c r="W87" s="1">
        <f t="shared" si="7"/>
        <v>-0.63033440173680932</v>
      </c>
      <c r="X87" s="1">
        <f t="shared" si="7"/>
        <v>-0.69025062687087391</v>
      </c>
      <c r="Y87" s="1">
        <f t="shared" si="7"/>
        <v>0.19031382370820052</v>
      </c>
      <c r="Z87" s="1">
        <f t="shared" si="7"/>
        <v>-1.628516418487707</v>
      </c>
      <c r="AA87" s="2" t="s">
        <v>26</v>
      </c>
      <c r="AB87" s="2" t="s">
        <v>29</v>
      </c>
    </row>
    <row r="88" spans="1:28" ht="12.75" customHeight="1" x14ac:dyDescent="0.2">
      <c r="A88" s="1">
        <f t="shared" si="5"/>
        <v>-0.21308307417130784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f t="shared" si="7"/>
        <v>-0.62349413671964371</v>
      </c>
      <c r="N88" s="1">
        <f t="shared" si="7"/>
        <v>-0.3073388524527762</v>
      </c>
      <c r="O88" s="1">
        <f t="shared" si="7"/>
        <v>0.44527090810288061</v>
      </c>
      <c r="P88" s="1">
        <f t="shared" si="7"/>
        <v>-0.23999980519868522</v>
      </c>
      <c r="Q88" s="1">
        <f t="shared" si="7"/>
        <v>-0.74177783060524649</v>
      </c>
      <c r="R88" s="1">
        <f t="shared" si="7"/>
        <v>0.74542243336033198</v>
      </c>
      <c r="S88" s="1">
        <f t="shared" si="7"/>
        <v>0.53111711698605957</v>
      </c>
      <c r="T88" s="1">
        <f t="shared" si="7"/>
        <v>-0.32497722084842795</v>
      </c>
      <c r="U88" s="1">
        <f t="shared" si="7"/>
        <v>0.19013679164719938</v>
      </c>
      <c r="V88" s="1">
        <f t="shared" si="7"/>
        <v>-0.86019369843789173</v>
      </c>
      <c r="W88" s="1">
        <f t="shared" si="7"/>
        <v>-0.52988270424887141</v>
      </c>
      <c r="X88" s="1">
        <f t="shared" si="7"/>
        <v>-0.69025062687087391</v>
      </c>
      <c r="Y88" s="1">
        <f t="shared" si="7"/>
        <v>0.19031382370820052</v>
      </c>
      <c r="Z88" s="1">
        <f t="shared" si="7"/>
        <v>-1.628516418487707</v>
      </c>
      <c r="AA88" s="2" t="s">
        <v>26</v>
      </c>
      <c r="AB88" s="2" t="s">
        <v>28</v>
      </c>
    </row>
    <row r="89" spans="1:28" ht="12.75" customHeight="1" x14ac:dyDescent="0.2">
      <c r="A89" s="1">
        <f t="shared" si="5"/>
        <v>-0.26863756141025341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f t="shared" si="7"/>
        <v>-1.0651152801985375</v>
      </c>
      <c r="N89" s="1">
        <f t="shared" si="7"/>
        <v>-0.3481027531625745</v>
      </c>
      <c r="O89" s="1">
        <f t="shared" si="7"/>
        <v>-0.28571126967782584</v>
      </c>
      <c r="P89" s="1">
        <f t="shared" si="7"/>
        <v>2.3746570148092663</v>
      </c>
      <c r="Q89" s="1">
        <f t="shared" si="7"/>
        <v>0.18138964658358994</v>
      </c>
      <c r="R89" s="1">
        <f t="shared" si="7"/>
        <v>-0.75639349125116306</v>
      </c>
      <c r="S89" s="1">
        <f t="shared" si="7"/>
        <v>2.3992378997411308</v>
      </c>
      <c r="T89" s="1">
        <f t="shared" si="7"/>
        <v>-1.5865407094517654</v>
      </c>
      <c r="U89" s="1">
        <f t="shared" si="7"/>
        <v>2.4736812451248205</v>
      </c>
      <c r="V89" s="1">
        <f t="shared" si="7"/>
        <v>-1.0139750619585675</v>
      </c>
      <c r="W89" s="1">
        <f t="shared" si="7"/>
        <v>-0.5700633832440466</v>
      </c>
      <c r="X89" s="1">
        <f t="shared" si="7"/>
        <v>-0.69025062687087391</v>
      </c>
      <c r="Y89" s="1">
        <f t="shared" si="7"/>
        <v>0.19031382370820052</v>
      </c>
      <c r="Z89" s="1">
        <f t="shared" si="7"/>
        <v>-1.628516418487707</v>
      </c>
      <c r="AA89" s="2" t="s">
        <v>26</v>
      </c>
      <c r="AB89" s="2" t="s">
        <v>27</v>
      </c>
    </row>
    <row r="90" spans="1:28" ht="12.75" customHeight="1" x14ac:dyDescent="0.2">
      <c r="A90" s="1">
        <f t="shared" si="5"/>
        <v>-0.23972094357026194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f t="shared" si="7"/>
        <v>-0.11286968957217268</v>
      </c>
      <c r="N90" s="1">
        <f t="shared" si="7"/>
        <v>-0.28972273009926008</v>
      </c>
      <c r="O90" s="1">
        <f t="shared" si="7"/>
        <v>-0.38791268900386738</v>
      </c>
      <c r="P90" s="1">
        <f t="shared" si="7"/>
        <v>0.3113135204418</v>
      </c>
      <c r="Q90" s="1">
        <f t="shared" si="7"/>
        <v>-0.67030680011320776</v>
      </c>
      <c r="R90" s="1">
        <f t="shared" si="7"/>
        <v>-0.68130269502058838</v>
      </c>
      <c r="S90" s="1">
        <f t="shared" si="7"/>
        <v>-0.81116226025276938</v>
      </c>
      <c r="T90" s="1">
        <f t="shared" si="7"/>
        <v>-0.43234432626147801</v>
      </c>
      <c r="U90" s="1">
        <f t="shared" si="7"/>
        <v>0.7052029294871518</v>
      </c>
      <c r="V90" s="1">
        <f t="shared" si="7"/>
        <v>0.20695576356922082</v>
      </c>
      <c r="W90" s="1">
        <f t="shared" si="7"/>
        <v>0.22551406086042167</v>
      </c>
      <c r="X90" s="1">
        <f t="shared" si="7"/>
        <v>-0.69025062687087391</v>
      </c>
      <c r="Y90" s="1">
        <f t="shared" si="7"/>
        <v>0.12112031763550035</v>
      </c>
      <c r="Z90" s="1">
        <f t="shared" si="7"/>
        <v>0.5514896237906578</v>
      </c>
      <c r="AA90" s="2" t="s">
        <v>90</v>
      </c>
      <c r="AB90" s="2" t="s">
        <v>25</v>
      </c>
    </row>
    <row r="91" spans="1:28" ht="12.75" customHeight="1" x14ac:dyDescent="0.2">
      <c r="A91" s="1">
        <f t="shared" si="5"/>
        <v>-7.8220696916741148E-2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f t="shared" si="7"/>
        <v>-0.52688951158363562</v>
      </c>
      <c r="N91" s="1">
        <f t="shared" si="7"/>
        <v>-0.25536161232179744</v>
      </c>
      <c r="O91" s="1">
        <f t="shared" si="7"/>
        <v>-0.3134936120961202</v>
      </c>
      <c r="P91" s="1">
        <f t="shared" ref="H91:Z104" si="8">(P31-P$59)/P$60</f>
        <v>-0.70968359515208324</v>
      </c>
      <c r="Q91" s="1">
        <f t="shared" si="8"/>
        <v>3.249166639184211E-2</v>
      </c>
      <c r="R91" s="1">
        <f t="shared" si="8"/>
        <v>-0.83831072350269931</v>
      </c>
      <c r="S91" s="1">
        <f t="shared" si="8"/>
        <v>-0.39602430852942028</v>
      </c>
      <c r="T91" s="1">
        <f t="shared" si="8"/>
        <v>0.56080139880923452</v>
      </c>
      <c r="U91" s="1">
        <f t="shared" si="8"/>
        <v>-0.57611923607529114</v>
      </c>
      <c r="V91" s="1">
        <f t="shared" si="8"/>
        <v>-9.7361577553674878E-3</v>
      </c>
      <c r="W91" s="1">
        <f t="shared" si="8"/>
        <v>0.38221870894160448</v>
      </c>
      <c r="X91" s="1">
        <f t="shared" si="8"/>
        <v>-0.69025062687087391</v>
      </c>
      <c r="Y91" s="1">
        <f t="shared" si="8"/>
        <v>0.19031382370820052</v>
      </c>
      <c r="Z91" s="1">
        <f t="shared" si="8"/>
        <v>-0.59906912074514584</v>
      </c>
      <c r="AA91" s="2" t="s">
        <v>90</v>
      </c>
      <c r="AB91" s="2" t="s">
        <v>24</v>
      </c>
    </row>
    <row r="92" spans="1:28" ht="12.75" customHeight="1" x14ac:dyDescent="0.2">
      <c r="A92" s="1">
        <f t="shared" si="5"/>
        <v>2.3076250911209947E-2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f t="shared" si="8"/>
        <v>-0.91330801212766777</v>
      </c>
      <c r="N92" s="1">
        <f t="shared" si="8"/>
        <v>-0.32568091391426679</v>
      </c>
      <c r="O92" s="1">
        <f t="shared" si="8"/>
        <v>-0.38735923485718315</v>
      </c>
      <c r="P92" s="1">
        <f t="shared" si="8"/>
        <v>-0.1922779227970032</v>
      </c>
      <c r="Q92" s="1">
        <f t="shared" si="8"/>
        <v>-0.36357696091820713</v>
      </c>
      <c r="R92" s="1">
        <f t="shared" si="8"/>
        <v>-0.61303833481097492</v>
      </c>
      <c r="S92" s="1">
        <f t="shared" si="8"/>
        <v>-0.32683464990886207</v>
      </c>
      <c r="T92" s="1">
        <f t="shared" si="8"/>
        <v>-0.29813544449516555</v>
      </c>
      <c r="U92" s="1">
        <f t="shared" si="8"/>
        <v>7.2153661550855661E-2</v>
      </c>
      <c r="V92" s="1">
        <f t="shared" si="8"/>
        <v>0.31646673456121716</v>
      </c>
      <c r="W92" s="1">
        <f t="shared" si="8"/>
        <v>0.43847165953484996</v>
      </c>
      <c r="X92" s="1">
        <f t="shared" si="8"/>
        <v>-0.69025062687087391</v>
      </c>
      <c r="Y92" s="1">
        <f t="shared" si="8"/>
        <v>0.12821708748911062</v>
      </c>
      <c r="Z92" s="1">
        <f t="shared" si="8"/>
        <v>-0.72018056753838833</v>
      </c>
      <c r="AA92" s="2" t="s">
        <v>90</v>
      </c>
      <c r="AB92" s="2" t="s">
        <v>23</v>
      </c>
    </row>
    <row r="93" spans="1:28" ht="12.75" customHeight="1" x14ac:dyDescent="0.2">
      <c r="A93" s="1">
        <f t="shared" si="5"/>
        <v>7.1046325237047986E-2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f t="shared" si="8"/>
        <v>-0.88570669066023688</v>
      </c>
      <c r="N93" s="1">
        <f t="shared" si="8"/>
        <v>-0.31157349724929445</v>
      </c>
      <c r="O93" s="1">
        <f t="shared" si="8"/>
        <v>-0.40003223846541125</v>
      </c>
      <c r="P93" s="1">
        <f t="shared" si="8"/>
        <v>0.84630093894486813</v>
      </c>
      <c r="Q93" s="1">
        <f t="shared" si="8"/>
        <v>-0.64350516367869315</v>
      </c>
      <c r="R93" s="1">
        <f t="shared" si="8"/>
        <v>-0.41507169020309609</v>
      </c>
      <c r="S93" s="1">
        <f t="shared" si="8"/>
        <v>1.2160947373295856</v>
      </c>
      <c r="T93" s="1">
        <f t="shared" si="8"/>
        <v>-0.95575896515009695</v>
      </c>
      <c r="U93" s="1">
        <f t="shared" si="8"/>
        <v>1.1200468385355862</v>
      </c>
      <c r="V93" s="1">
        <f t="shared" si="8"/>
        <v>0.2768563833513461</v>
      </c>
      <c r="W93" s="1">
        <f t="shared" si="8"/>
        <v>0.38221870894160448</v>
      </c>
      <c r="X93" s="1">
        <f t="shared" si="8"/>
        <v>0.24413444563626333</v>
      </c>
      <c r="Y93" s="1">
        <f t="shared" si="8"/>
        <v>-3.8557004070730837E-2</v>
      </c>
      <c r="Z93" s="1">
        <f t="shared" si="8"/>
        <v>-0.1449011952704865</v>
      </c>
      <c r="AA93" s="2" t="s">
        <v>90</v>
      </c>
      <c r="AB93" s="2" t="s">
        <v>22</v>
      </c>
    </row>
    <row r="94" spans="1:28" ht="12.75" customHeight="1" x14ac:dyDescent="0.2">
      <c r="A94" s="1">
        <f t="shared" si="5"/>
        <v>-0.34169223270107518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f t="shared" si="8"/>
        <v>3.1578869043183846</v>
      </c>
      <c r="N94" s="1">
        <f t="shared" si="8"/>
        <v>-0.30772118038297613</v>
      </c>
      <c r="O94" s="1">
        <f t="shared" si="8"/>
        <v>-0.52156597761803858</v>
      </c>
      <c r="P94" s="1">
        <f t="shared" si="8"/>
        <v>-1.2685319548559921</v>
      </c>
      <c r="Q94" s="1">
        <f t="shared" si="8"/>
        <v>-0.66435088090553773</v>
      </c>
      <c r="R94" s="1">
        <f t="shared" si="8"/>
        <v>-0.76321992727212451</v>
      </c>
      <c r="S94" s="1">
        <f t="shared" si="8"/>
        <v>-1.0602450312867788</v>
      </c>
      <c r="T94" s="1">
        <f t="shared" si="8"/>
        <v>1.3526338012304779</v>
      </c>
      <c r="U94" s="1">
        <f t="shared" si="8"/>
        <v>-0.25769164839591174</v>
      </c>
      <c r="V94" s="1">
        <f t="shared" si="8"/>
        <v>1.4511867956910509</v>
      </c>
      <c r="W94" s="1">
        <f t="shared" si="8"/>
        <v>0.37820064104208717</v>
      </c>
      <c r="X94" s="1">
        <f t="shared" si="8"/>
        <v>-1.7563629182464925E-3</v>
      </c>
      <c r="Y94" s="1">
        <f t="shared" si="8"/>
        <v>1.0117649342635897</v>
      </c>
      <c r="Z94" s="1">
        <f t="shared" si="8"/>
        <v>1.3992697513433552</v>
      </c>
      <c r="AA94" s="2" t="s">
        <v>90</v>
      </c>
      <c r="AB94" s="2" t="s">
        <v>21</v>
      </c>
    </row>
    <row r="95" spans="1:28" ht="12.75" customHeight="1" x14ac:dyDescent="0.2">
      <c r="A95" s="1">
        <f t="shared" si="5"/>
        <v>0.68224443023447212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f t="shared" si="8"/>
        <v>-0.83740437809223289</v>
      </c>
      <c r="N95" s="1">
        <f t="shared" si="8"/>
        <v>-0.28052750139824895</v>
      </c>
      <c r="O95" s="1">
        <f t="shared" si="8"/>
        <v>0.25151241794762841</v>
      </c>
      <c r="P95" s="1">
        <f t="shared" si="8"/>
        <v>-6.2926504708233105E-2</v>
      </c>
      <c r="Q95" s="1">
        <f t="shared" si="8"/>
        <v>-0.27423817280315849</v>
      </c>
      <c r="R95" s="1">
        <f t="shared" si="8"/>
        <v>0.60206727692014372</v>
      </c>
      <c r="S95" s="1">
        <f t="shared" si="8"/>
        <v>-0.13794688187473816</v>
      </c>
      <c r="T95" s="1">
        <f t="shared" si="8"/>
        <v>-0.24445189178864077</v>
      </c>
      <c r="U95" s="1">
        <f t="shared" si="8"/>
        <v>6.2004575090955125E-2</v>
      </c>
      <c r="V95" s="1">
        <f t="shared" si="8"/>
        <v>-0.4198197938105025</v>
      </c>
      <c r="W95" s="1">
        <f t="shared" si="8"/>
        <v>0.29382121515221954</v>
      </c>
      <c r="X95" s="1">
        <f t="shared" si="8"/>
        <v>0.56379249675712606</v>
      </c>
      <c r="Y95" s="1">
        <f t="shared" si="8"/>
        <v>-1.3718309583094857E-2</v>
      </c>
      <c r="Z95" s="1">
        <f t="shared" si="8"/>
        <v>-0.29629050376203964</v>
      </c>
      <c r="AA95" s="2" t="s">
        <v>90</v>
      </c>
      <c r="AB95" s="2" t="s">
        <v>20</v>
      </c>
    </row>
    <row r="96" spans="1:28" ht="12.75" customHeight="1" x14ac:dyDescent="0.2">
      <c r="A96" s="1">
        <f t="shared" si="5"/>
        <v>-0.18428376985961809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f t="shared" si="8"/>
        <v>-0.11286968957217268</v>
      </c>
      <c r="N96" s="1">
        <f t="shared" si="8"/>
        <v>-5.2519706771544904E-2</v>
      </c>
      <c r="O96" s="1">
        <f t="shared" si="8"/>
        <v>0.60714873397447977</v>
      </c>
      <c r="P96" s="1">
        <f t="shared" si="8"/>
        <v>-0.13325348930018599</v>
      </c>
      <c r="Q96" s="1">
        <f t="shared" si="8"/>
        <v>5.9293302826356684E-2</v>
      </c>
      <c r="R96" s="1">
        <f t="shared" si="8"/>
        <v>-0.37411307407732802</v>
      </c>
      <c r="S96" s="1">
        <f t="shared" si="8"/>
        <v>1.0154447273299669</v>
      </c>
      <c r="T96" s="1">
        <f t="shared" si="8"/>
        <v>6.4228536273877992E-2</v>
      </c>
      <c r="U96" s="1">
        <f t="shared" si="8"/>
        <v>-3.9644868983984213E-3</v>
      </c>
      <c r="V96" s="1">
        <f t="shared" si="8"/>
        <v>3.6864255432716035E-2</v>
      </c>
      <c r="W96" s="1">
        <f t="shared" si="8"/>
        <v>0.56704983231941064</v>
      </c>
      <c r="X96" s="1">
        <f t="shared" si="8"/>
        <v>4.7193471613283418</v>
      </c>
      <c r="Y96" s="1">
        <f t="shared" si="8"/>
        <v>0.19031382370820052</v>
      </c>
      <c r="Z96" s="1">
        <f t="shared" si="8"/>
        <v>1.1570468577568702</v>
      </c>
      <c r="AA96" s="2" t="s">
        <v>91</v>
      </c>
      <c r="AB96" s="2" t="s">
        <v>19</v>
      </c>
    </row>
    <row r="97" spans="1:28" ht="12.75" customHeight="1" x14ac:dyDescent="0.2">
      <c r="A97" s="1">
        <f t="shared" si="5"/>
        <v>0.50292536515478126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f t="shared" si="8"/>
        <v>-0.38198257387962364</v>
      </c>
      <c r="N97" s="1">
        <f t="shared" si="8"/>
        <v>0.68013191815475671</v>
      </c>
      <c r="O97" s="1">
        <f t="shared" si="8"/>
        <v>2.9356667638463509</v>
      </c>
      <c r="P97" s="1">
        <f t="shared" si="8"/>
        <v>-0.10185751403592144</v>
      </c>
      <c r="Q97" s="1">
        <f t="shared" si="8"/>
        <v>-0.24445857676480875</v>
      </c>
      <c r="R97" s="1">
        <f t="shared" si="8"/>
        <v>-0.45603030632886415</v>
      </c>
      <c r="S97" s="1">
        <f t="shared" si="8"/>
        <v>0.73868609284773412</v>
      </c>
      <c r="T97" s="1">
        <f t="shared" si="8"/>
        <v>-9.6822121845696857E-2</v>
      </c>
      <c r="U97" s="1">
        <f t="shared" si="8"/>
        <v>0.14446590257764691</v>
      </c>
      <c r="V97" s="1">
        <f t="shared" si="8"/>
        <v>0.36073712708989647</v>
      </c>
      <c r="W97" s="1">
        <f t="shared" si="8"/>
        <v>0.2214959929609038</v>
      </c>
      <c r="X97" s="1">
        <f t="shared" si="8"/>
        <v>0.5392034159016752</v>
      </c>
      <c r="Y97" s="1">
        <f t="shared" si="8"/>
        <v>0.17434609153757741</v>
      </c>
      <c r="Z97" s="1">
        <f t="shared" si="8"/>
        <v>1.005657549265317</v>
      </c>
      <c r="AA97" s="2" t="s">
        <v>91</v>
      </c>
      <c r="AB97" s="2" t="s">
        <v>18</v>
      </c>
    </row>
    <row r="98" spans="1:28" ht="12.75" customHeight="1" x14ac:dyDescent="0.2">
      <c r="A98" s="1">
        <f t="shared" si="5"/>
        <v>-0.21718247143879019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f t="shared" si="8"/>
        <v>1.5915119110416833</v>
      </c>
      <c r="N98" s="1">
        <f t="shared" si="8"/>
        <v>0.25908723552950991</v>
      </c>
      <c r="O98" s="1">
        <f t="shared" si="8"/>
        <v>3.5324848347322337</v>
      </c>
      <c r="P98" s="1">
        <f t="shared" si="8"/>
        <v>-1.0449926109744285</v>
      </c>
      <c r="Q98" s="1">
        <f t="shared" si="8"/>
        <v>0.23797087905645423</v>
      </c>
      <c r="R98" s="1">
        <f t="shared" si="8"/>
        <v>-0.36728663805636669</v>
      </c>
      <c r="S98" s="1">
        <f t="shared" si="8"/>
        <v>-0.40986224025353185</v>
      </c>
      <c r="T98" s="1">
        <f t="shared" si="8"/>
        <v>1.4734217948201589</v>
      </c>
      <c r="U98" s="1">
        <f t="shared" si="8"/>
        <v>-0.2868702719681257</v>
      </c>
      <c r="V98" s="1">
        <f t="shared" si="8"/>
        <v>0.94324229194094045</v>
      </c>
      <c r="W98" s="1">
        <f t="shared" si="8"/>
        <v>0.63937505451072574</v>
      </c>
      <c r="X98" s="1">
        <f t="shared" si="8"/>
        <v>-0.24764717147275625</v>
      </c>
      <c r="Y98" s="1">
        <f t="shared" si="8"/>
        <v>1.192732565530652</v>
      </c>
      <c r="Z98" s="1">
        <f t="shared" si="8"/>
        <v>0.82399037907545336</v>
      </c>
      <c r="AA98" s="2" t="s">
        <v>92</v>
      </c>
      <c r="AB98" s="2" t="s">
        <v>17</v>
      </c>
    </row>
    <row r="99" spans="1:28" ht="12.75" customHeight="1" x14ac:dyDescent="0.2">
      <c r="A99" s="1">
        <f t="shared" si="5"/>
        <v>-0.2900515674106276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f t="shared" si="8"/>
        <v>-6.4567377004168661E-2</v>
      </c>
      <c r="N99" s="1">
        <f t="shared" si="8"/>
        <v>-0.23553863508003867</v>
      </c>
      <c r="O99" s="1">
        <f t="shared" si="8"/>
        <v>2.5463505499892891</v>
      </c>
      <c r="P99" s="1">
        <f t="shared" si="8"/>
        <v>-0.53637781169334275</v>
      </c>
      <c r="Q99" s="1">
        <f t="shared" si="8"/>
        <v>-0.36059900131437223</v>
      </c>
      <c r="R99" s="1">
        <f t="shared" si="8"/>
        <v>-0.42872456224501881</v>
      </c>
      <c r="S99" s="1">
        <f t="shared" si="8"/>
        <v>-0.26456395715035969</v>
      </c>
      <c r="T99" s="1">
        <f t="shared" si="8"/>
        <v>0.27896274709997815</v>
      </c>
      <c r="U99" s="1">
        <f t="shared" si="8"/>
        <v>-0.23358756805364797</v>
      </c>
      <c r="V99" s="1">
        <f t="shared" si="8"/>
        <v>-0.79961316129338333</v>
      </c>
      <c r="W99" s="1">
        <f t="shared" si="8"/>
        <v>0.5067788138266478</v>
      </c>
      <c r="X99" s="1">
        <f t="shared" si="8"/>
        <v>-0.34600349489456023</v>
      </c>
      <c r="Y99" s="1">
        <f t="shared" si="8"/>
        <v>0.19031382370820052</v>
      </c>
      <c r="Z99" s="1">
        <f t="shared" si="8"/>
        <v>1.0662132726619382</v>
      </c>
      <c r="AA99" s="2" t="s">
        <v>91</v>
      </c>
      <c r="AB99" s="2" t="s">
        <v>16</v>
      </c>
    </row>
    <row r="100" spans="1:28" ht="12.75" customHeight="1" x14ac:dyDescent="0.2">
      <c r="A100" s="1">
        <f t="shared" si="5"/>
        <v>-0.29804938117577756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f t="shared" si="8"/>
        <v>-0.58899248488535516</v>
      </c>
      <c r="N100" s="1">
        <f t="shared" si="8"/>
        <v>-0.2888709615459033</v>
      </c>
      <c r="O100" s="1">
        <f t="shared" si="8"/>
        <v>-0.40670739086258084</v>
      </c>
      <c r="P100" s="1">
        <f t="shared" si="8"/>
        <v>0.17065955125789511</v>
      </c>
      <c r="Q100" s="1">
        <f t="shared" si="8"/>
        <v>-0.64946108288636295</v>
      </c>
      <c r="R100" s="1">
        <f t="shared" si="8"/>
        <v>-0.39459238214021208</v>
      </c>
      <c r="S100" s="1">
        <f t="shared" si="8"/>
        <v>1.2299326690536974</v>
      </c>
      <c r="T100" s="1">
        <f t="shared" si="8"/>
        <v>-0.57997409620442197</v>
      </c>
      <c r="U100" s="1">
        <f t="shared" si="8"/>
        <v>0.53647436709130536</v>
      </c>
      <c r="V100" s="1">
        <f t="shared" si="8"/>
        <v>-0.47341026897679855</v>
      </c>
      <c r="W100" s="1">
        <f t="shared" si="8"/>
        <v>0.31792962254932444</v>
      </c>
      <c r="X100" s="1">
        <f t="shared" si="8"/>
        <v>0.19495628392536143</v>
      </c>
      <c r="Y100" s="1">
        <f t="shared" si="8"/>
        <v>9.8055815611266958E-2</v>
      </c>
      <c r="Z100" s="1">
        <f t="shared" si="8"/>
        <v>0.40010031529910467</v>
      </c>
      <c r="AA100" s="2" t="s">
        <v>91</v>
      </c>
      <c r="AB100" s="2" t="s">
        <v>15</v>
      </c>
    </row>
    <row r="101" spans="1:28" ht="12.75" customHeight="1" x14ac:dyDescent="0.2">
      <c r="A101" s="1">
        <f t="shared" si="5"/>
        <v>-0.34965153283914924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f t="shared" si="8"/>
        <v>-0.5544908330510665</v>
      </c>
      <c r="N101" s="1">
        <f t="shared" si="8"/>
        <v>-0.34095467274605162</v>
      </c>
      <c r="O101" s="1">
        <f t="shared" si="8"/>
        <v>-0.51738603852341825</v>
      </c>
      <c r="P101" s="1">
        <f t="shared" si="8"/>
        <v>7.521578645453067E-2</v>
      </c>
      <c r="Q101" s="1">
        <f t="shared" si="8"/>
        <v>-0.19085530389577962</v>
      </c>
      <c r="R101" s="1">
        <f t="shared" si="8"/>
        <v>-3.2791273029260957E-2</v>
      </c>
      <c r="S101" s="1">
        <f t="shared" si="8"/>
        <v>8.1384335952431303E-2</v>
      </c>
      <c r="T101" s="1">
        <f t="shared" si="8"/>
        <v>-0.78128741885389064</v>
      </c>
      <c r="U101" s="1">
        <f t="shared" si="8"/>
        <v>-0.36425705622486737</v>
      </c>
      <c r="V101" s="1">
        <f t="shared" si="8"/>
        <v>1.9335010721877155</v>
      </c>
      <c r="W101" s="1">
        <f t="shared" si="8"/>
        <v>0.19336951766428165</v>
      </c>
      <c r="X101" s="1">
        <f t="shared" si="8"/>
        <v>2.4079735609159498</v>
      </c>
      <c r="Y101" s="1">
        <f t="shared" si="8"/>
        <v>-0.75710495174877102</v>
      </c>
      <c r="Z101" s="1">
        <f t="shared" si="8"/>
        <v>-5.4067610175554649E-2</v>
      </c>
      <c r="AA101" s="2" t="s">
        <v>10</v>
      </c>
      <c r="AB101" s="2" t="s">
        <v>14</v>
      </c>
    </row>
    <row r="102" spans="1:28" ht="12.75" customHeight="1" x14ac:dyDescent="0.2">
      <c r="A102" s="1">
        <f t="shared" si="5"/>
        <v>0.20661041567579494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f t="shared" si="8"/>
        <v>-0.16807233250703441</v>
      </c>
      <c r="N102" s="1">
        <f t="shared" si="8"/>
        <v>0.43815221549656891</v>
      </c>
      <c r="O102" s="1">
        <f t="shared" si="8"/>
        <v>0.27579699512781713</v>
      </c>
      <c r="P102" s="1">
        <f t="shared" si="8"/>
        <v>6.6424913380536549E-2</v>
      </c>
      <c r="Q102" s="1">
        <f t="shared" si="8"/>
        <v>-0.69115251734005223</v>
      </c>
      <c r="R102" s="1">
        <f t="shared" si="8"/>
        <v>-0.54477397460136157</v>
      </c>
      <c r="S102" s="1">
        <f t="shared" si="8"/>
        <v>0.19900675560738018</v>
      </c>
      <c r="T102" s="1">
        <f t="shared" si="8"/>
        <v>-0.39208166173158421</v>
      </c>
      <c r="U102" s="1">
        <f t="shared" si="8"/>
        <v>0.10386955673804502</v>
      </c>
      <c r="V102" s="1">
        <f t="shared" si="8"/>
        <v>-0.15652745929783068</v>
      </c>
      <c r="W102" s="1">
        <f t="shared" si="8"/>
        <v>0.12104429547296588</v>
      </c>
      <c r="X102" s="1">
        <f t="shared" si="8"/>
        <v>0.34249076905806736</v>
      </c>
      <c r="Y102" s="1">
        <f t="shared" si="8"/>
        <v>-0.38452453443423179</v>
      </c>
      <c r="Z102" s="1">
        <f t="shared" si="8"/>
        <v>0.73315679398052147</v>
      </c>
      <c r="AA102" s="2" t="s">
        <v>92</v>
      </c>
      <c r="AB102" s="2" t="s">
        <v>13</v>
      </c>
    </row>
    <row r="103" spans="1:28" ht="12.75" customHeight="1" x14ac:dyDescent="0.2">
      <c r="A103" s="1">
        <f t="shared" si="5"/>
        <v>-0.34713462054926481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f t="shared" si="8"/>
        <v>-0.23017530580875387</v>
      </c>
      <c r="N103" s="1">
        <f t="shared" si="8"/>
        <v>-0.32872501857370684</v>
      </c>
      <c r="O103" s="1">
        <f t="shared" si="8"/>
        <v>-0.49122426507021322</v>
      </c>
      <c r="P103" s="1">
        <f t="shared" si="8"/>
        <v>0.10410008369765411</v>
      </c>
      <c r="Q103" s="1">
        <f t="shared" si="8"/>
        <v>-0.75368966902058632</v>
      </c>
      <c r="R103" s="1">
        <f t="shared" si="8"/>
        <v>-0.6266912068528977</v>
      </c>
      <c r="S103" s="1">
        <f t="shared" si="8"/>
        <v>0.71101022939951097</v>
      </c>
      <c r="T103" s="1">
        <f t="shared" si="8"/>
        <v>-0.3383981090250594</v>
      </c>
      <c r="U103" s="1">
        <f t="shared" si="8"/>
        <v>0.52632528063140482</v>
      </c>
      <c r="V103" s="1">
        <f t="shared" si="8"/>
        <v>-5.0761164365592353E-3</v>
      </c>
      <c r="W103" s="1">
        <f t="shared" si="8"/>
        <v>0.32194769044884175</v>
      </c>
      <c r="X103" s="1">
        <f t="shared" si="8"/>
        <v>0.17036720306991043</v>
      </c>
      <c r="Y103" s="1">
        <f t="shared" si="8"/>
        <v>0.11579774024529266</v>
      </c>
      <c r="Z103" s="1">
        <f t="shared" si="8"/>
        <v>0.64232320888558958</v>
      </c>
      <c r="AA103" s="2" t="s">
        <v>93</v>
      </c>
      <c r="AB103" s="2" t="s">
        <v>12</v>
      </c>
    </row>
    <row r="104" spans="1:28" ht="12.75" customHeight="1" x14ac:dyDescent="0.2">
      <c r="A104" s="1">
        <f t="shared" si="5"/>
        <v>-0.34488726539034176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f t="shared" si="8"/>
        <v>-2.4644037024492203E-3</v>
      </c>
      <c r="N104" s="1">
        <f t="shared" si="8"/>
        <v>-0.324858182925229</v>
      </c>
      <c r="O104" s="1">
        <f t="shared" si="8"/>
        <v>-0.51624948815176075</v>
      </c>
      <c r="P104" s="1">
        <f t="shared" si="8"/>
        <v>-0.91061783684337627</v>
      </c>
      <c r="Q104" s="1">
        <f t="shared" si="8"/>
        <v>0.2290370002449493</v>
      </c>
      <c r="R104" s="1">
        <f t="shared" si="8"/>
        <v>-9.4229197217913049E-2</v>
      </c>
      <c r="S104" s="1">
        <f t="shared" si="8"/>
        <v>-1.0602450312867788</v>
      </c>
      <c r="T104" s="1">
        <f t="shared" si="8"/>
        <v>0.97684893228480241</v>
      </c>
      <c r="U104" s="1">
        <f t="shared" si="8"/>
        <v>-0.97193360801141193</v>
      </c>
      <c r="V104" s="1">
        <f t="shared" si="8"/>
        <v>-1.0139750619585675</v>
      </c>
      <c r="W104" s="1">
        <f t="shared" si="8"/>
        <v>0.44248972743436721</v>
      </c>
      <c r="X104" s="1">
        <f t="shared" ref="X104:Z104" si="9">(X44-X$59)/X$60</f>
        <v>-7.5523605484599396E-2</v>
      </c>
      <c r="Y104" s="1">
        <f t="shared" si="9"/>
        <v>3.773327185557962E-2</v>
      </c>
      <c r="Z104" s="1">
        <f t="shared" si="9"/>
        <v>1.3689918896450446</v>
      </c>
      <c r="AA104" s="2" t="s">
        <v>10</v>
      </c>
      <c r="AB104" s="2" t="s">
        <v>11</v>
      </c>
    </row>
    <row r="105" spans="1:28" ht="12.75" customHeight="1" x14ac:dyDescent="0.2">
      <c r="A105" s="1">
        <f t="shared" si="5"/>
        <v>0.96968957237121667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f t="shared" ref="I105:Z105" si="10">(M45-M$59)/M$60</f>
        <v>2.1297376796565852</v>
      </c>
      <c r="N105" s="1">
        <f t="shared" si="10"/>
        <v>6.6957473262373064</v>
      </c>
      <c r="O105" s="1">
        <f t="shared" ref="B94:O109" si="11">(O45-O$59)/O$60</f>
        <v>3.4683300380298308</v>
      </c>
      <c r="P105" s="1">
        <f t="shared" ref="H105:Z117" si="12">(P45-P$59)/P$60</f>
        <v>-0.5991697622218719</v>
      </c>
      <c r="Q105" s="1">
        <f t="shared" si="12"/>
        <v>0.35708926320985263</v>
      </c>
      <c r="R105" s="1">
        <f t="shared" si="12"/>
        <v>-0.25806366172098527</v>
      </c>
      <c r="S105" s="1">
        <f t="shared" si="12"/>
        <v>-1.5481186116350196E-2</v>
      </c>
      <c r="T105" s="1">
        <f t="shared" si="12"/>
        <v>0.9231653795782776</v>
      </c>
      <c r="U105" s="1">
        <f t="shared" si="12"/>
        <v>-7.2470820502726963E-2</v>
      </c>
      <c r="V105" s="1">
        <f t="shared" si="12"/>
        <v>0.43762780885023422</v>
      </c>
      <c r="W105" s="1">
        <f t="shared" si="12"/>
        <v>0.63937505451072574</v>
      </c>
      <c r="X105" s="1">
        <f t="shared" si="12"/>
        <v>-0.29682533318365822</v>
      </c>
      <c r="Y105" s="1">
        <f t="shared" si="12"/>
        <v>0.93192627341047429</v>
      </c>
      <c r="Z105" s="1">
        <f t="shared" si="12"/>
        <v>0.85426824077376395</v>
      </c>
      <c r="AA105" s="2" t="s">
        <v>92</v>
      </c>
      <c r="AB105" s="2" t="s">
        <v>85</v>
      </c>
    </row>
    <row r="106" spans="1:28" ht="12.75" customHeight="1" x14ac:dyDescent="0.2">
      <c r="A106" s="1">
        <f t="shared" si="5"/>
        <v>-0.26931563079820892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f t="shared" si="12"/>
        <v>1.7019171969114066</v>
      </c>
      <c r="N106" s="1">
        <f t="shared" si="12"/>
        <v>-3.3708204686897385E-2</v>
      </c>
      <c r="O106" s="1">
        <f t="shared" si="12"/>
        <v>2.5975939882895509</v>
      </c>
      <c r="P106" s="1">
        <f t="shared" si="12"/>
        <v>-0.78754561380745913</v>
      </c>
      <c r="Q106" s="1">
        <f t="shared" si="12"/>
        <v>-8.9604677365391155E-2</v>
      </c>
      <c r="R106" s="1">
        <f t="shared" si="12"/>
        <v>-0.12153494130175845</v>
      </c>
      <c r="S106" s="1">
        <f t="shared" si="12"/>
        <v>-1.0602450312867788</v>
      </c>
      <c r="T106" s="1">
        <f t="shared" si="12"/>
        <v>1.0305324849913282</v>
      </c>
      <c r="U106" s="1">
        <f t="shared" si="12"/>
        <v>0.16222680388247288</v>
      </c>
      <c r="V106" s="1">
        <f t="shared" si="12"/>
        <v>-0.39418956655705656</v>
      </c>
      <c r="W106" s="1">
        <f t="shared" si="12"/>
        <v>0.63937505451072574</v>
      </c>
      <c r="X106" s="1">
        <f t="shared" si="12"/>
        <v>-1.7563629182464925E-3</v>
      </c>
      <c r="Y106" s="1">
        <f t="shared" si="12"/>
        <v>1.2601518791399493</v>
      </c>
      <c r="Z106" s="1">
        <f t="shared" si="12"/>
        <v>1.0662132726619382</v>
      </c>
      <c r="AA106" s="2" t="s">
        <v>0</v>
      </c>
      <c r="AB106" s="2" t="s">
        <v>9</v>
      </c>
    </row>
    <row r="107" spans="1:28" ht="12.75" customHeight="1" x14ac:dyDescent="0.2">
      <c r="A107" s="1">
        <f t="shared" si="5"/>
        <v>-0.34360681906958673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f t="shared" si="12"/>
        <v>0.78417325811933047</v>
      </c>
      <c r="N107" s="1">
        <f t="shared" si="12"/>
        <v>-0.29891795880027122</v>
      </c>
      <c r="O107" s="1">
        <f t="shared" si="12"/>
        <v>-0.41314378240997024</v>
      </c>
      <c r="P107" s="1">
        <f t="shared" si="12"/>
        <v>-0.61800734738043062</v>
      </c>
      <c r="Q107" s="1">
        <f t="shared" si="12"/>
        <v>-9.1997680618471842E-3</v>
      </c>
      <c r="R107" s="1">
        <f t="shared" si="12"/>
        <v>-0.46968317837078682</v>
      </c>
      <c r="S107" s="1">
        <f t="shared" si="12"/>
        <v>-1.0602450312867788</v>
      </c>
      <c r="T107" s="1">
        <f t="shared" si="12"/>
        <v>0.93658626775490905</v>
      </c>
      <c r="U107" s="1">
        <f t="shared" si="12"/>
        <v>-0.17523032090921983</v>
      </c>
      <c r="V107" s="1">
        <f t="shared" si="12"/>
        <v>-0.31263884347791038</v>
      </c>
      <c r="W107" s="1">
        <f t="shared" si="12"/>
        <v>0.63937505451072574</v>
      </c>
      <c r="X107" s="1">
        <f t="shared" si="12"/>
        <v>-0.1247017671955014</v>
      </c>
      <c r="Y107" s="1">
        <f t="shared" si="12"/>
        <v>0.59482970536398616</v>
      </c>
      <c r="Z107" s="1">
        <f t="shared" si="12"/>
        <v>0.97537968756700644</v>
      </c>
      <c r="AA107" s="2" t="s">
        <v>0</v>
      </c>
      <c r="AB107" s="2" t="s">
        <v>86</v>
      </c>
    </row>
    <row r="108" spans="1:28" ht="12.75" customHeight="1" x14ac:dyDescent="0.2">
      <c r="A108" s="1">
        <f t="shared" si="5"/>
        <v>-0.36089026832273619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f t="shared" si="12"/>
        <v>-0.77530140479051346</v>
      </c>
      <c r="N108" s="1">
        <f t="shared" si="12"/>
        <v>-0.35053706897131587</v>
      </c>
      <c r="O108" s="1">
        <f t="shared" si="12"/>
        <v>-0.5168995835947845</v>
      </c>
      <c r="P108" s="1">
        <f t="shared" si="12"/>
        <v>0.28368506220924733</v>
      </c>
      <c r="Q108" s="1">
        <f t="shared" si="12"/>
        <v>7.4183100845531411E-2</v>
      </c>
      <c r="R108" s="1">
        <f t="shared" si="12"/>
        <v>-0.7973521073769313</v>
      </c>
      <c r="S108" s="1">
        <f t="shared" si="12"/>
        <v>-1.0602450312867788</v>
      </c>
      <c r="T108" s="1">
        <f t="shared" si="12"/>
        <v>-0.68734120161747203</v>
      </c>
      <c r="U108" s="1">
        <f t="shared" si="12"/>
        <v>0.40961078634254849</v>
      </c>
      <c r="V108" s="1">
        <f t="shared" si="12"/>
        <v>-1.0139750619585675</v>
      </c>
      <c r="W108" s="1">
        <f t="shared" si="12"/>
        <v>-0.36514192036865345</v>
      </c>
      <c r="X108" s="1">
        <f t="shared" si="12"/>
        <v>-1.7563629182464925E-3</v>
      </c>
      <c r="Y108" s="1">
        <f t="shared" si="12"/>
        <v>0.19031382370820052</v>
      </c>
      <c r="Z108" s="1">
        <f t="shared" si="12"/>
        <v>-0.84129201433163081</v>
      </c>
      <c r="AA108" s="2" t="s">
        <v>0</v>
      </c>
      <c r="AB108" s="2" t="s">
        <v>8</v>
      </c>
    </row>
    <row r="109" spans="1:28" ht="12.75" customHeight="1" x14ac:dyDescent="0.2">
      <c r="A109" s="1">
        <f t="shared" si="5"/>
        <v>-0.36139463530124627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f t="shared" si="12"/>
        <v>-0.70629810112193625</v>
      </c>
      <c r="N109" s="1">
        <f t="shared" si="12"/>
        <v>-0.35059514409995385</v>
      </c>
      <c r="O109" s="1">
        <f t="shared" si="12"/>
        <v>-0.52154567482468994</v>
      </c>
      <c r="P109" s="1">
        <f t="shared" si="12"/>
        <v>0.83751006587087407</v>
      </c>
      <c r="Q109" s="1">
        <f t="shared" si="12"/>
        <v>-0.6792406789247124</v>
      </c>
      <c r="R109" s="1">
        <f t="shared" si="12"/>
        <v>-2.5964837008299643E-2</v>
      </c>
      <c r="S109" s="1">
        <f t="shared" si="12"/>
        <v>0.60030677560661772</v>
      </c>
      <c r="T109" s="1">
        <f t="shared" si="12"/>
        <v>-1.1570722877995656</v>
      </c>
      <c r="U109" s="1">
        <f t="shared" si="12"/>
        <v>-0.98588860189377514</v>
      </c>
      <c r="V109" s="1">
        <f t="shared" si="12"/>
        <v>-1.0139750619585675</v>
      </c>
      <c r="W109" s="1">
        <f t="shared" si="12"/>
        <v>0.63535698661120854</v>
      </c>
      <c r="X109" s="1">
        <f t="shared" si="12"/>
        <v>0.19495628392536143</v>
      </c>
      <c r="Y109" s="1">
        <f t="shared" si="12"/>
        <v>-2.9925874556360079</v>
      </c>
      <c r="Z109" s="1">
        <f t="shared" si="12"/>
        <v>-0.9321255994265627</v>
      </c>
      <c r="AA109" s="2" t="s">
        <v>0</v>
      </c>
      <c r="AB109" s="2" t="s">
        <v>7</v>
      </c>
    </row>
    <row r="110" spans="1:28" ht="12.75" customHeight="1" x14ac:dyDescent="0.2">
      <c r="A110" s="1">
        <f t="shared" si="5"/>
        <v>-0.36175579620150766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f t="shared" si="12"/>
        <v>-0.56829149378478194</v>
      </c>
      <c r="N110" s="1">
        <f t="shared" si="12"/>
        <v>-0.35062902125832601</v>
      </c>
      <c r="O110" s="1">
        <f t="shared" si="12"/>
        <v>-0.52166261891437815</v>
      </c>
      <c r="P110" s="1">
        <f t="shared" si="12"/>
        <v>-0.9872240164881817</v>
      </c>
      <c r="Q110" s="1">
        <f t="shared" si="12"/>
        <v>0.20521332341426962</v>
      </c>
      <c r="R110" s="1">
        <f t="shared" si="12"/>
        <v>-0.6266912068528977</v>
      </c>
      <c r="S110" s="1">
        <f t="shared" si="12"/>
        <v>-1.0602450312867788</v>
      </c>
      <c r="T110" s="1">
        <f t="shared" si="12"/>
        <v>0.34606718798313435</v>
      </c>
      <c r="U110" s="1">
        <f t="shared" si="12"/>
        <v>-0.8336523049952671</v>
      </c>
      <c r="V110" s="1">
        <f t="shared" si="12"/>
        <v>-1.0139750619585675</v>
      </c>
      <c r="W110" s="1">
        <f t="shared" si="12"/>
        <v>0.35811030154449958</v>
      </c>
      <c r="X110" s="1">
        <f t="shared" si="12"/>
        <v>-2.6345443773697387E-2</v>
      </c>
      <c r="Y110" s="1">
        <f t="shared" si="12"/>
        <v>0.32515245092679573</v>
      </c>
      <c r="Z110" s="1">
        <f t="shared" si="12"/>
        <v>0.88454610247207455</v>
      </c>
      <c r="AA110" s="2" t="s">
        <v>0</v>
      </c>
      <c r="AB110" s="2" t="s">
        <v>6</v>
      </c>
    </row>
    <row r="111" spans="1:28" ht="12.75" customHeight="1" x14ac:dyDescent="0.2">
      <c r="A111" s="1">
        <f t="shared" si="5"/>
        <v>-0.36180005711597946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f t="shared" si="12"/>
        <v>-0.89260702102709466</v>
      </c>
      <c r="N111" s="1">
        <f t="shared" si="12"/>
        <v>-0.35068709638696399</v>
      </c>
      <c r="O111" s="1">
        <f t="shared" si="12"/>
        <v>-0.5218384411047774</v>
      </c>
      <c r="P111" s="1">
        <f t="shared" si="12"/>
        <v>0.58257474672504572</v>
      </c>
      <c r="Q111" s="1">
        <f t="shared" si="12"/>
        <v>0.60128195072431856</v>
      </c>
      <c r="R111" s="1">
        <f t="shared" si="12"/>
        <v>-0.91340151973327399</v>
      </c>
      <c r="S111" s="1">
        <f t="shared" si="12"/>
        <v>-1.0602450312867788</v>
      </c>
      <c r="T111" s="1">
        <f t="shared" si="12"/>
        <v>-0.79470830703052153</v>
      </c>
      <c r="U111" s="1">
        <f t="shared" si="12"/>
        <v>-0.40358476625698197</v>
      </c>
      <c r="V111" s="1">
        <f t="shared" si="12"/>
        <v>-1.0139750619585675</v>
      </c>
      <c r="W111" s="1">
        <f t="shared" si="12"/>
        <v>-3.3385121660116157</v>
      </c>
      <c r="X111" s="1">
        <f t="shared" si="12"/>
        <v>0.24413444563626333</v>
      </c>
      <c r="Y111" s="1">
        <f t="shared" si="12"/>
        <v>-1.0551692856004025</v>
      </c>
      <c r="Z111" s="1">
        <f t="shared" si="12"/>
        <v>-0.1146233335721759</v>
      </c>
      <c r="AA111" s="2" t="s">
        <v>0</v>
      </c>
      <c r="AB111" s="2" t="s">
        <v>5</v>
      </c>
    </row>
    <row r="112" spans="1:28" ht="12.75" customHeight="1" x14ac:dyDescent="0.2">
      <c r="A112" s="1">
        <f t="shared" si="5"/>
        <v>-0.3594138020934024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f t="shared" si="12"/>
        <v>-0.92710867286138321</v>
      </c>
      <c r="N112" s="1">
        <f t="shared" si="12"/>
        <v>-0.35056610653563486</v>
      </c>
      <c r="O112" s="1">
        <f t="shared" si="12"/>
        <v>-0.51011560822526625</v>
      </c>
      <c r="P112" s="1">
        <f t="shared" si="12"/>
        <v>1.184121632788355</v>
      </c>
      <c r="Q112" s="1">
        <f t="shared" si="12"/>
        <v>-0.9681027604967033</v>
      </c>
      <c r="R112" s="1">
        <f t="shared" si="12"/>
        <v>-0.91340151973327399</v>
      </c>
      <c r="S112" s="1">
        <f t="shared" si="12"/>
        <v>-1.0602450312867788</v>
      </c>
      <c r="T112" s="1">
        <f t="shared" si="12"/>
        <v>-1.2241767286827219</v>
      </c>
      <c r="U112" s="1">
        <f t="shared" si="12"/>
        <v>1.5222043895091451</v>
      </c>
      <c r="V112" s="1">
        <f t="shared" si="12"/>
        <v>-1.0139750619585675</v>
      </c>
      <c r="W112" s="1">
        <f t="shared" si="12"/>
        <v>-3.3385121660116157</v>
      </c>
      <c r="X112" s="1">
        <f t="shared" si="12"/>
        <v>-0.3705925757500112</v>
      </c>
      <c r="Y112" s="1">
        <f t="shared" si="12"/>
        <v>-0.1467827443382875</v>
      </c>
      <c r="Z112" s="1">
        <f t="shared" si="12"/>
        <v>-1.0532370462198051</v>
      </c>
      <c r="AA112" s="2" t="s">
        <v>0</v>
      </c>
      <c r="AB112" s="2" t="s">
        <v>87</v>
      </c>
    </row>
    <row r="113" spans="1:28" ht="12.75" customHeight="1" x14ac:dyDescent="0.2">
      <c r="A113" s="1">
        <f t="shared" si="5"/>
        <v>-0.36180525177958728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f t="shared" si="12"/>
        <v>-0.78220173515737113</v>
      </c>
      <c r="N113" s="1">
        <f t="shared" si="12"/>
        <v>-0.35061934207021966</v>
      </c>
      <c r="O113" s="1">
        <f t="shared" si="12"/>
        <v>-0.52184047138411227</v>
      </c>
      <c r="P113" s="1">
        <f t="shared" si="12"/>
        <v>1.1527256575240903</v>
      </c>
      <c r="Q113" s="1">
        <f t="shared" si="12"/>
        <v>-0.31890756686068267</v>
      </c>
      <c r="R113" s="1">
        <f t="shared" si="12"/>
        <v>5.2303908991319332</v>
      </c>
      <c r="S113" s="1">
        <f t="shared" si="12"/>
        <v>-1.0602450312867788</v>
      </c>
      <c r="T113" s="1">
        <f t="shared" si="12"/>
        <v>-0.78128741885389064</v>
      </c>
      <c r="U113" s="1">
        <f t="shared" si="12"/>
        <v>-0.51903062473835049</v>
      </c>
      <c r="V113" s="1">
        <f t="shared" si="12"/>
        <v>-1.0139750619585675</v>
      </c>
      <c r="W113" s="1">
        <f t="shared" si="12"/>
        <v>-3.3385121660116157</v>
      </c>
      <c r="X113" s="1">
        <f t="shared" si="12"/>
        <v>-0.69025062687087391</v>
      </c>
      <c r="Y113" s="1">
        <f t="shared" si="12"/>
        <v>-2.5685554568827937</v>
      </c>
      <c r="Z113" s="1">
        <f t="shared" si="12"/>
        <v>1.3992697513433552</v>
      </c>
      <c r="AA113" s="2" t="s">
        <v>0</v>
      </c>
      <c r="AB113" s="2" t="s">
        <v>4</v>
      </c>
    </row>
    <row r="114" spans="1:28" ht="12.75" customHeight="1" x14ac:dyDescent="0.2">
      <c r="A114" s="1">
        <f t="shared" si="5"/>
        <v>-0.36139072442520764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f t="shared" si="12"/>
        <v>-0.9754109854293872</v>
      </c>
      <c r="N114" s="1">
        <f t="shared" si="12"/>
        <v>-0.35058062531779433</v>
      </c>
      <c r="O114" s="1">
        <f t="shared" si="12"/>
        <v>-0.5215639473387037</v>
      </c>
      <c r="P114" s="1">
        <f t="shared" si="12"/>
        <v>0.45447916764684643</v>
      </c>
      <c r="Q114" s="1">
        <f t="shared" si="12"/>
        <v>-0.84302845713563523</v>
      </c>
      <c r="R114" s="1">
        <f t="shared" si="12"/>
        <v>0.58841440487822105</v>
      </c>
      <c r="S114" s="1">
        <f t="shared" si="12"/>
        <v>0.78711885388212477</v>
      </c>
      <c r="T114" s="1">
        <f t="shared" si="12"/>
        <v>-0.9826007415033593</v>
      </c>
      <c r="U114" s="1">
        <f t="shared" si="12"/>
        <v>-1.6912501108568623</v>
      </c>
      <c r="V114" s="1">
        <f t="shared" si="12"/>
        <v>-1.0139750619585675</v>
      </c>
      <c r="W114" s="1">
        <f t="shared" si="12"/>
        <v>0.23756826455897409</v>
      </c>
      <c r="X114" s="1">
        <f t="shared" si="12"/>
        <v>-0.1492908480509523</v>
      </c>
      <c r="Y114" s="1">
        <f t="shared" si="12"/>
        <v>-3.5337161569737909</v>
      </c>
      <c r="Z114" s="1">
        <f t="shared" si="12"/>
        <v>-0.9321255994265627</v>
      </c>
      <c r="AA114" s="2" t="s">
        <v>0</v>
      </c>
      <c r="AB114" s="2" t="s">
        <v>3</v>
      </c>
    </row>
    <row r="115" spans="1:28" ht="12.75" customHeight="1" x14ac:dyDescent="0.2">
      <c r="A115" s="1">
        <f t="shared" si="5"/>
        <v>-0.36155929168437628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f t="shared" si="12"/>
        <v>-0.95470999432881409</v>
      </c>
      <c r="N115" s="1">
        <f t="shared" si="12"/>
        <v>-0.35060966288211332</v>
      </c>
      <c r="O115" s="1">
        <f t="shared" si="12"/>
        <v>-0.52177550244539661</v>
      </c>
      <c r="P115" s="1">
        <f t="shared" si="12"/>
        <v>1.3197522459299775</v>
      </c>
      <c r="Q115" s="1">
        <f t="shared" si="12"/>
        <v>-0.83409457832413025</v>
      </c>
      <c r="R115" s="1">
        <f t="shared" si="12"/>
        <v>1.5441154478128087</v>
      </c>
      <c r="S115" s="1">
        <f t="shared" si="12"/>
        <v>-1.0602450312867788</v>
      </c>
      <c r="T115" s="1">
        <f t="shared" si="12"/>
        <v>-1.1033887350930403</v>
      </c>
      <c r="U115" s="1">
        <f t="shared" si="12"/>
        <v>1.184747264717452</v>
      </c>
      <c r="V115" s="1">
        <f t="shared" si="12"/>
        <v>-1.0139750619585675</v>
      </c>
      <c r="W115" s="1">
        <f t="shared" si="12"/>
        <v>0.42641745583629748</v>
      </c>
      <c r="X115" s="1">
        <f t="shared" si="12"/>
        <v>2.4817408034823027</v>
      </c>
      <c r="Y115" s="1">
        <f t="shared" si="12"/>
        <v>-0.73049206479773277</v>
      </c>
      <c r="Z115" s="1">
        <f t="shared" si="12"/>
        <v>0.5514896237906578</v>
      </c>
      <c r="AA115" s="2" t="s">
        <v>0</v>
      </c>
      <c r="AB115" s="2" t="s">
        <v>88</v>
      </c>
    </row>
    <row r="116" spans="1:28" ht="12.75" customHeight="1" x14ac:dyDescent="0.2">
      <c r="A116" s="1">
        <f t="shared" si="5"/>
        <v>-0.36141662547705899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f t="shared" si="12"/>
        <v>-0.69939777075507858</v>
      </c>
      <c r="N116" s="1">
        <f t="shared" si="12"/>
        <v>-0.35063386085237913</v>
      </c>
      <c r="O116" s="1">
        <f t="shared" si="12"/>
        <v>-0.52151968724920361</v>
      </c>
      <c r="P116" s="1">
        <f t="shared" si="12"/>
        <v>0.51852695718594632</v>
      </c>
      <c r="Q116" s="1">
        <f t="shared" si="12"/>
        <v>6.5249222034026735E-2</v>
      </c>
      <c r="R116" s="1">
        <f t="shared" si="12"/>
        <v>-0.77687279931404718</v>
      </c>
      <c r="S116" s="1">
        <f t="shared" si="12"/>
        <v>-1.0602450312867788</v>
      </c>
      <c r="T116" s="1">
        <f t="shared" si="12"/>
        <v>-1.0094425178566218</v>
      </c>
      <c r="U116" s="1">
        <f t="shared" si="12"/>
        <v>0.29035902043871736</v>
      </c>
      <c r="V116" s="1">
        <f t="shared" si="12"/>
        <v>-1.0139750619585675</v>
      </c>
      <c r="W116" s="1">
        <f t="shared" si="12"/>
        <v>-3.3385121660116157</v>
      </c>
      <c r="X116" s="1">
        <f t="shared" si="12"/>
        <v>-0.64107246515997196</v>
      </c>
      <c r="Y116" s="1">
        <f t="shared" si="12"/>
        <v>-0.31533102836153154</v>
      </c>
      <c r="Z116" s="1">
        <f t="shared" si="12"/>
        <v>-0.29629050376203964</v>
      </c>
      <c r="AA116" s="2" t="s">
        <v>0</v>
      </c>
      <c r="AB116" s="2" t="s">
        <v>2</v>
      </c>
    </row>
    <row r="117" spans="1:28" ht="12.75" customHeight="1" x14ac:dyDescent="0.2">
      <c r="A117" s="1">
        <f t="shared" si="5"/>
        <v>-0.35809075698049203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f t="shared" si="12"/>
        <v>-0.82360371735851745</v>
      </c>
      <c r="N117" s="1">
        <f t="shared" si="12"/>
        <v>-0.34935620802234391</v>
      </c>
      <c r="O117" s="1">
        <f t="shared" si="12"/>
        <v>-0.51442873364425368</v>
      </c>
      <c r="P117" s="1">
        <f t="shared" si="12"/>
        <v>0.31508103747351185</v>
      </c>
      <c r="Q117" s="1">
        <f t="shared" si="12"/>
        <v>-0.38144471854121675</v>
      </c>
      <c r="R117" s="1">
        <f t="shared" si="12"/>
        <v>-0.39459238214021208</v>
      </c>
      <c r="S117" s="1">
        <f t="shared" si="12"/>
        <v>0.70409126353745499</v>
      </c>
      <c r="T117" s="1">
        <f t="shared" si="12"/>
        <v>-0.41892343808484706</v>
      </c>
      <c r="U117" s="1">
        <f t="shared" si="12"/>
        <v>-0.28179572873817543</v>
      </c>
      <c r="V117" s="1">
        <f t="shared" si="12"/>
        <v>-1.0139750619585675</v>
      </c>
      <c r="W117" s="1">
        <f t="shared" si="12"/>
        <v>0.42641745583629748</v>
      </c>
      <c r="X117" s="1">
        <f t="shared" si="12"/>
        <v>-1.5016902951007562</v>
      </c>
      <c r="Y117" s="1">
        <f t="shared" si="12"/>
        <v>-1.0942015197952593</v>
      </c>
      <c r="Z117" s="1">
        <f t="shared" si="12"/>
        <v>-5.4067610175554649E-2</v>
      </c>
      <c r="AA117" s="2" t="s">
        <v>0</v>
      </c>
      <c r="AB117" s="2" t="s">
        <v>1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</vt:lpstr>
      <vt:lpstr>Sheet1</vt:lpstr>
      <vt:lpstr>Sheet2</vt:lpstr>
      <vt:lpstr>Sheet3</vt:lpstr>
    </vt:vector>
  </TitlesOfParts>
  <Company>Datacraft 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Datacraft</dc:creator>
  <cp:lastModifiedBy>Kaye Solomon</cp:lastModifiedBy>
  <dcterms:created xsi:type="dcterms:W3CDTF">2011-12-01T12:56:50Z</dcterms:created>
  <dcterms:modified xsi:type="dcterms:W3CDTF">2011-12-15T17:50:19Z</dcterms:modified>
</cp:coreProperties>
</file>