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860" yWindow="0" windowWidth="9780" windowHeight="16180" tabRatio="500"/>
  </bookViews>
  <sheets>
    <sheet name="Blad1" sheetId="1" r:id="rId1"/>
    <sheet name="Blad2" sheetId="3" r:id="rId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62" i="1" l="1"/>
  <c r="C62" i="1"/>
  <c r="C63" i="1"/>
  <c r="B63" i="1"/>
  <c r="C64" i="1"/>
  <c r="B64" i="1"/>
</calcChain>
</file>

<file path=xl/sharedStrings.xml><?xml version="1.0" encoding="utf-8"?>
<sst xmlns="http://schemas.openxmlformats.org/spreadsheetml/2006/main" count="160" uniqueCount="99">
  <si>
    <t>zdenocharaangle1</t>
  </si>
  <si>
    <t>attacking player</t>
  </si>
  <si>
    <t>injured player</t>
  </si>
  <si>
    <t>torey krug</t>
  </si>
  <si>
    <t>sundqvist</t>
  </si>
  <si>
    <t>sesito</t>
  </si>
  <si>
    <t>larsen</t>
  </si>
  <si>
    <t>mccabe</t>
  </si>
  <si>
    <t>NHL</t>
  </si>
  <si>
    <t>Keith</t>
  </si>
  <si>
    <t>Kahnberg</t>
  </si>
  <si>
    <t>IIHF</t>
  </si>
  <si>
    <t>Jensen - ambuhl</t>
  </si>
  <si>
    <t>jensen - flanagan</t>
  </si>
  <si>
    <t>SHL</t>
  </si>
  <si>
    <t>jeffcarter</t>
  </si>
  <si>
    <t>Jacobsson</t>
  </si>
  <si>
    <t>Hockey canada</t>
  </si>
  <si>
    <t>hyman</t>
  </si>
  <si>
    <t>gabriel</t>
  </si>
  <si>
    <t>Eichel</t>
  </si>
  <si>
    <t>coleman</t>
  </si>
  <si>
    <t>Boyle</t>
  </si>
  <si>
    <t>Borowiecki</t>
  </si>
  <si>
    <t>backes</t>
  </si>
  <si>
    <t>Archibald</t>
  </si>
  <si>
    <t>wilson</t>
  </si>
  <si>
    <t>schults</t>
  </si>
  <si>
    <t>fistric</t>
  </si>
  <si>
    <t>evgenimalkin</t>
  </si>
  <si>
    <t>byron</t>
  </si>
  <si>
    <t>aronrome</t>
  </si>
  <si>
    <t>icke testade:</t>
  </si>
  <si>
    <t>points aren't moving correctly on the players</t>
  </si>
  <si>
    <t>to close-up angle, cannot get a good homography</t>
  </si>
  <si>
    <t>attacking player is jumping up too much, cannot describe the points correctly on the ice.</t>
  </si>
  <si>
    <t>vetrano</t>
  </si>
  <si>
    <t>sergachev</t>
  </si>
  <si>
    <t>ristolinen</t>
  </si>
  <si>
    <t>reaves</t>
  </si>
  <si>
    <t>paquette</t>
  </si>
  <si>
    <t>sill</t>
  </si>
  <si>
    <t>Thompson</t>
  </si>
  <si>
    <t>torres</t>
  </si>
  <si>
    <t>Landeskog</t>
  </si>
  <si>
    <t>Mean=</t>
  </si>
  <si>
    <t>Number (N) =</t>
  </si>
  <si>
    <t>Standard deviation =</t>
  </si>
  <si>
    <t>possible videos to use:</t>
  </si>
  <si>
    <t>180927 Örebro-Linköping Checking to the head Sörensen</t>
  </si>
  <si>
    <t>180929 Modo-Leksand Checking to the Head</t>
  </si>
  <si>
    <t>181002 Malmö-Frölunda Checking to the head 5+Game</t>
  </si>
  <si>
    <t>181006 Färjestad-Linköping Checking to the Head</t>
  </si>
  <si>
    <t>181011 Växjö-Malmö Checking to the Head 5+Game</t>
  </si>
  <si>
    <t>probable conussion</t>
  </si>
  <si>
    <t>probable no concussion</t>
  </si>
  <si>
    <t>181016 Skellefteå-Helsingfors 3 man in ful tackling</t>
  </si>
  <si>
    <t>181018 Frölunda-Luleå Misstänkt checking to the Head svår</t>
  </si>
  <si>
    <t>181018 Timrå-Rögle Checking to the Head tar pucken</t>
  </si>
  <si>
    <t>181030 Timrå-Luleå Checking to the Head Ohlsson</t>
  </si>
  <si>
    <t>181115 Örebro-Rögle Checking to the head Hedman</t>
  </si>
  <si>
    <t>181117 Brynäs-Djurgården Checking to the Head 5+Game</t>
  </si>
  <si>
    <t>181122 Linköping-Rögle Checking to the Head Widing</t>
  </si>
  <si>
    <t>181124 Timrå-Rögle Checking to the Head Berglund</t>
  </si>
  <si>
    <t>181201 Skellefteå-Brynäs Checking to the Head alt Interference</t>
  </si>
  <si>
    <t>181208 Mora-HV71 Checking to the Head av Persson</t>
  </si>
  <si>
    <t>181226 Frölunda-Luleå Checking to the Head Rosseli Olsen</t>
  </si>
  <si>
    <t>181228 Luleå-Timrå Checking to the Head utdöms 2+10</t>
  </si>
  <si>
    <t>181230 Örebro-HV71 Checking to the Head</t>
  </si>
  <si>
    <t>190105 Brynäs-Rögle Checking to the Head 2+10</t>
  </si>
  <si>
    <t>190110 Brynäs-Frölunda Checking to the Head Andersén</t>
  </si>
  <si>
    <t>190110 Rögle-Malmö Checking to the Head Sylvegård</t>
  </si>
  <si>
    <t>190112 Djurgården-Linköping Checking to the Head</t>
  </si>
  <si>
    <t>190126 Brynäs-Linköping Checking to the Head Offensiv tackling</t>
  </si>
  <si>
    <t>concussion</t>
  </si>
  <si>
    <t>190129 Malmö-Luleå Alsenfeldt hjärnskakning</t>
  </si>
  <si>
    <t>190223 Linköping-Djurgården Tackling som tar illa mot huvudet</t>
  </si>
  <si>
    <t>190301 Modo-Björklöven Checking to the head</t>
  </si>
  <si>
    <t>190309 Brynäs-Rögle Driver upp armbågen i huvudet</t>
  </si>
  <si>
    <t>190327 Frölunda-Malmö Checking to the Head Lundqvist</t>
  </si>
  <si>
    <t>190328 Växjö-Luleå Checking to the head eller krock</t>
  </si>
  <si>
    <t>Erik Gustafssons huvudtackling på Cam Abbott</t>
  </si>
  <si>
    <t>17/18</t>
  </si>
  <si>
    <t>Richie Regehr sebastian karlsson</t>
  </si>
  <si>
    <t>180314 Brynäs-Luleå Checking to the Head Sondell</t>
  </si>
  <si>
    <t>180323 Färjestad-Skellefteå Checking to the Head Lindström</t>
  </si>
  <si>
    <t>nolan on gabriel</t>
  </si>
  <si>
    <t>sondell</t>
  </si>
  <si>
    <t>lindström</t>
  </si>
  <si>
    <t>Olsen</t>
  </si>
  <si>
    <t>ersson</t>
  </si>
  <si>
    <t>alsenfeldt</t>
  </si>
  <si>
    <t>190110Rögle</t>
  </si>
  <si>
    <t>smith</t>
  </si>
  <si>
    <t>lydman</t>
  </si>
  <si>
    <t>neil</t>
  </si>
  <si>
    <t>savard</t>
  </si>
  <si>
    <t>booth</t>
  </si>
  <si>
    <t>stevens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</si>
</sst>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129"/>
      <scheme val="minor"/>
    </font>
    <font>
      <b/>
      <sz val="12"/>
      <color theme="1"/>
      <name val="Calibri"/>
      <family val="2"/>
      <charset val="129"/>
      <scheme val="minor"/>
    </font>
    <font>
      <u/>
      <sz val="12"/>
      <color theme="10"/>
      <name val="Calibri"/>
      <family val="2"/>
      <charset val="129"/>
      <scheme val="minor"/>
    </font>
    <font>
      <u/>
      <sz val="12"/>
      <color theme="11"/>
      <name val="Calibri"/>
      <family val="2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auto="1"/>
      </bottom>
      <diagonal/>
    </border>
  </borders>
  <cellStyleXfs count="20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3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" fillId="0" borderId="0" xfId="0" applyFont="1" applyFill="1"/>
    <xf numFmtId="0" fontId="1" fillId="0" borderId="0" xfId="0" applyFont="1" applyFill="1" applyAlignment="1">
      <alignment horizontal="center"/>
    </xf>
    <xf numFmtId="0" fontId="0" fillId="0" borderId="1" xfId="0" applyFill="1" applyBorder="1"/>
    <xf numFmtId="0" fontId="0" fillId="0" borderId="0" xfId="0" applyFill="1" applyBorder="1"/>
    <xf numFmtId="0" fontId="0" fillId="0" borderId="0" xfId="0" applyFont="1" applyFill="1"/>
    <xf numFmtId="0" fontId="0" fillId="4" borderId="0" xfId="0" applyFill="1"/>
    <xf numFmtId="0" fontId="0" fillId="5" borderId="0" xfId="0" applyFill="1"/>
    <xf numFmtId="0" fontId="0" fillId="2" borderId="0" xfId="0" applyFill="1" applyBorder="1"/>
    <xf numFmtId="0" fontId="0" fillId="6" borderId="0" xfId="0" applyFill="1"/>
  </cellXfs>
  <cellStyles count="209">
    <cellStyle name="Följd hyperlänk" xfId="2" builtinId="9" hidden="1"/>
    <cellStyle name="Följd hyperlänk" xfId="4" builtinId="9" hidden="1"/>
    <cellStyle name="Följd hyperlänk" xfId="6" builtinId="9" hidden="1"/>
    <cellStyle name="Följd hyperlänk" xfId="8" builtinId="9" hidden="1"/>
    <cellStyle name="Följd hyperlänk" xfId="10" builtinId="9" hidden="1"/>
    <cellStyle name="Följd hyperlänk" xfId="12" builtinId="9" hidden="1"/>
    <cellStyle name="Följd hyperlänk" xfId="14" builtinId="9" hidden="1"/>
    <cellStyle name="Följd hyperlänk" xfId="16" builtinId="9" hidden="1"/>
    <cellStyle name="Följd hyperlänk" xfId="18" builtinId="9" hidden="1"/>
    <cellStyle name="Följd hyperlänk" xfId="20" builtinId="9" hidden="1"/>
    <cellStyle name="Följd hyperlänk" xfId="22" builtinId="9" hidden="1"/>
    <cellStyle name="Följd hyperlänk" xfId="24" builtinId="9" hidden="1"/>
    <cellStyle name="Följd hyperlänk" xfId="26" builtinId="9" hidden="1"/>
    <cellStyle name="Följd hyperlänk" xfId="28" builtinId="9" hidden="1"/>
    <cellStyle name="Följd hyperlänk" xfId="30" builtinId="9" hidden="1"/>
    <cellStyle name="Följd hyperlänk" xfId="32" builtinId="9" hidden="1"/>
    <cellStyle name="Följd hyperlänk" xfId="34" builtinId="9" hidden="1"/>
    <cellStyle name="Följd hyperlänk" xfId="36" builtinId="9" hidden="1"/>
    <cellStyle name="Följd hyperlänk" xfId="38" builtinId="9" hidden="1"/>
    <cellStyle name="Följd hyperlänk" xfId="40" builtinId="9" hidden="1"/>
    <cellStyle name="Följd hyperlänk" xfId="42" builtinId="9" hidden="1"/>
    <cellStyle name="Följd hyperlänk" xfId="44" builtinId="9" hidden="1"/>
    <cellStyle name="Följd hyperlänk" xfId="46" builtinId="9" hidden="1"/>
    <cellStyle name="Följd hyperlänk" xfId="48" builtinId="9" hidden="1"/>
    <cellStyle name="Följd hyperlänk" xfId="50" builtinId="9" hidden="1"/>
    <cellStyle name="Följd hyperlänk" xfId="52" builtinId="9" hidden="1"/>
    <cellStyle name="Följd hyperlänk" xfId="54" builtinId="9" hidden="1"/>
    <cellStyle name="Följd hyperlänk" xfId="56" builtinId="9" hidden="1"/>
    <cellStyle name="Följd hyperlänk" xfId="58" builtinId="9" hidden="1"/>
    <cellStyle name="Följd hyperlänk" xfId="60" builtinId="9" hidden="1"/>
    <cellStyle name="Följd hyperlänk" xfId="62" builtinId="9" hidden="1"/>
    <cellStyle name="Följd hyperlänk" xfId="64" builtinId="9" hidden="1"/>
    <cellStyle name="Följd hyperlänk" xfId="66" builtinId="9" hidden="1"/>
    <cellStyle name="Följd hyperlänk" xfId="68" builtinId="9" hidden="1"/>
    <cellStyle name="Följd hyperlänk" xfId="70" builtinId="9" hidden="1"/>
    <cellStyle name="Följd hyperlänk" xfId="72" builtinId="9" hidden="1"/>
    <cellStyle name="Följd hyperlänk" xfId="74" builtinId="9" hidden="1"/>
    <cellStyle name="Följd hyperlänk" xfId="76" builtinId="9" hidden="1"/>
    <cellStyle name="Följd hyperlänk" xfId="78" builtinId="9" hidden="1"/>
    <cellStyle name="Följd hyperlänk" xfId="80" builtinId="9" hidden="1"/>
    <cellStyle name="Följd hyperlänk" xfId="82" builtinId="9" hidden="1"/>
    <cellStyle name="Följd hyperlänk" xfId="84" builtinId="9" hidden="1"/>
    <cellStyle name="Följd hyperlänk" xfId="86" builtinId="9" hidden="1"/>
    <cellStyle name="Följd hyperlänk" xfId="88" builtinId="9" hidden="1"/>
    <cellStyle name="Följd hyperlänk" xfId="90" builtinId="9" hidden="1"/>
    <cellStyle name="Följd hyperlänk" xfId="92" builtinId="9" hidden="1"/>
    <cellStyle name="Följd hyperlänk" xfId="94" builtinId="9" hidden="1"/>
    <cellStyle name="Följd hyperlänk" xfId="96" builtinId="9" hidden="1"/>
    <cellStyle name="Följd hyperlänk" xfId="98" builtinId="9" hidden="1"/>
    <cellStyle name="Följd hyperlänk" xfId="100" builtinId="9" hidden="1"/>
    <cellStyle name="Följd hyperlänk" xfId="102" builtinId="9" hidden="1"/>
    <cellStyle name="Följd hyperlänk" xfId="104" builtinId="9" hidden="1"/>
    <cellStyle name="Följd hyperlänk" xfId="106" builtinId="9" hidden="1"/>
    <cellStyle name="Följd hyperlänk" xfId="108" builtinId="9" hidden="1"/>
    <cellStyle name="Följd hyperlänk" xfId="110" builtinId="9" hidden="1"/>
    <cellStyle name="Följd hyperlänk" xfId="112" builtinId="9" hidden="1"/>
    <cellStyle name="Följd hyperlänk" xfId="114" builtinId="9" hidden="1"/>
    <cellStyle name="Följd hyperlänk" xfId="116" builtinId="9" hidden="1"/>
    <cellStyle name="Följd hyperlänk" xfId="118" builtinId="9" hidden="1"/>
    <cellStyle name="Följd hyperlänk" xfId="120" builtinId="9" hidden="1"/>
    <cellStyle name="Följd hyperlänk" xfId="122" builtinId="9" hidden="1"/>
    <cellStyle name="Följd hyperlänk" xfId="124" builtinId="9" hidden="1"/>
    <cellStyle name="Följd hyperlänk" xfId="126" builtinId="9" hidden="1"/>
    <cellStyle name="Följd hyperlänk" xfId="128" builtinId="9" hidden="1"/>
    <cellStyle name="Följd hyperlänk" xfId="130" builtinId="9" hidden="1"/>
    <cellStyle name="Följd hyperlänk" xfId="132" builtinId="9" hidden="1"/>
    <cellStyle name="Följd hyperlänk" xfId="134" builtinId="9" hidden="1"/>
    <cellStyle name="Följd hyperlänk" xfId="136" builtinId="9" hidden="1"/>
    <cellStyle name="Följd hyperlänk" xfId="138" builtinId="9" hidden="1"/>
    <cellStyle name="Följd hyperlänk" xfId="140" builtinId="9" hidden="1"/>
    <cellStyle name="Följd hyperlänk" xfId="142" builtinId="9" hidden="1"/>
    <cellStyle name="Följd hyperlänk" xfId="144" builtinId="9" hidden="1"/>
    <cellStyle name="Följd hyperlänk" xfId="146" builtinId="9" hidden="1"/>
    <cellStyle name="Följd hyperlänk" xfId="148" builtinId="9" hidden="1"/>
    <cellStyle name="Följd hyperlänk" xfId="150" builtinId="9" hidden="1"/>
    <cellStyle name="Följd hyperlänk" xfId="152" builtinId="9" hidden="1"/>
    <cellStyle name="Följd hyperlänk" xfId="154" builtinId="9" hidden="1"/>
    <cellStyle name="Följd hyperlänk" xfId="156" builtinId="9" hidden="1"/>
    <cellStyle name="Följd hyperlänk" xfId="158" builtinId="9" hidden="1"/>
    <cellStyle name="Följd hyperlänk" xfId="160" builtinId="9" hidden="1"/>
    <cellStyle name="Följd hyperlänk" xfId="162" builtinId="9" hidden="1"/>
    <cellStyle name="Följd hyperlänk" xfId="164" builtinId="9" hidden="1"/>
    <cellStyle name="Följd hyperlänk" xfId="166" builtinId="9" hidden="1"/>
    <cellStyle name="Följd hyperlänk" xfId="168" builtinId="9" hidden="1"/>
    <cellStyle name="Följd hyperlänk" xfId="170" builtinId="9" hidden="1"/>
    <cellStyle name="Följd hyperlänk" xfId="172" builtinId="9" hidden="1"/>
    <cellStyle name="Följd hyperlänk" xfId="174" builtinId="9" hidden="1"/>
    <cellStyle name="Följd hyperlänk" xfId="176" builtinId="9" hidden="1"/>
    <cellStyle name="Följd hyperlänk" xfId="178" builtinId="9" hidden="1"/>
    <cellStyle name="Följd hyperlänk" xfId="180" builtinId="9" hidden="1"/>
    <cellStyle name="Följd hyperlänk" xfId="182" builtinId="9" hidden="1"/>
    <cellStyle name="Följd hyperlänk" xfId="184" builtinId="9" hidden="1"/>
    <cellStyle name="Följd hyperlänk" xfId="186" builtinId="9" hidden="1"/>
    <cellStyle name="Följd hyperlänk" xfId="188" builtinId="9" hidden="1"/>
    <cellStyle name="Följd hyperlänk" xfId="190" builtinId="9" hidden="1"/>
    <cellStyle name="Följd hyperlänk" xfId="192" builtinId="9" hidden="1"/>
    <cellStyle name="Följd hyperlänk" xfId="194" builtinId="9" hidden="1"/>
    <cellStyle name="Följd hyperlänk" xfId="196" builtinId="9" hidden="1"/>
    <cellStyle name="Följd hyperlänk" xfId="198" builtinId="9" hidden="1"/>
    <cellStyle name="Följd hyperlänk" xfId="200" builtinId="9" hidden="1"/>
    <cellStyle name="Följd hyperlänk" xfId="202" builtinId="9" hidden="1"/>
    <cellStyle name="Följd hyperlänk" xfId="204" builtinId="9" hidden="1"/>
    <cellStyle name="Följd hyperlänk" xfId="206" builtinId="9" hidden="1"/>
    <cellStyle name="Följd hyperlänk" xfId="208" builtinId="9" hidden="1"/>
    <cellStyle name="Hyperlänk" xfId="1" builtinId="8" hidden="1"/>
    <cellStyle name="Hyperlänk" xfId="3" builtinId="8" hidden="1"/>
    <cellStyle name="Hyperlänk" xfId="5" builtinId="8" hidden="1"/>
    <cellStyle name="Hyperlänk" xfId="7" builtinId="8" hidden="1"/>
    <cellStyle name="Hyperlänk" xfId="9" builtinId="8" hidden="1"/>
    <cellStyle name="Hyperlänk" xfId="11" builtinId="8" hidden="1"/>
    <cellStyle name="Hyperlänk" xfId="13" builtinId="8" hidden="1"/>
    <cellStyle name="Hyperlänk" xfId="15" builtinId="8" hidden="1"/>
    <cellStyle name="Hyperlänk" xfId="17" builtinId="8" hidden="1"/>
    <cellStyle name="Hyperlänk" xfId="19" builtinId="8" hidden="1"/>
    <cellStyle name="Hyperlänk" xfId="21" builtinId="8" hidden="1"/>
    <cellStyle name="Hyperlänk" xfId="23" builtinId="8" hidden="1"/>
    <cellStyle name="Hyperlänk" xfId="25" builtinId="8" hidden="1"/>
    <cellStyle name="Hyperlänk" xfId="27" builtinId="8" hidden="1"/>
    <cellStyle name="Hyperlänk" xfId="29" builtinId="8" hidden="1"/>
    <cellStyle name="Hyperlänk" xfId="31" builtinId="8" hidden="1"/>
    <cellStyle name="Hyperlänk" xfId="33" builtinId="8" hidden="1"/>
    <cellStyle name="Hyperlänk" xfId="35" builtinId="8" hidden="1"/>
    <cellStyle name="Hyperlänk" xfId="37" builtinId="8" hidden="1"/>
    <cellStyle name="Hyperlänk" xfId="39" builtinId="8" hidden="1"/>
    <cellStyle name="Hyperlänk" xfId="41" builtinId="8" hidden="1"/>
    <cellStyle name="Hyperlänk" xfId="43" builtinId="8" hidden="1"/>
    <cellStyle name="Hyperlänk" xfId="45" builtinId="8" hidden="1"/>
    <cellStyle name="Hyperlänk" xfId="47" builtinId="8" hidden="1"/>
    <cellStyle name="Hyperlänk" xfId="49" builtinId="8" hidden="1"/>
    <cellStyle name="Hyperlänk" xfId="51" builtinId="8" hidden="1"/>
    <cellStyle name="Hyperlänk" xfId="53" builtinId="8" hidden="1"/>
    <cellStyle name="Hyperlänk" xfId="55" builtinId="8" hidden="1"/>
    <cellStyle name="Hyperlänk" xfId="57" builtinId="8" hidden="1"/>
    <cellStyle name="Hyperlänk" xfId="59" builtinId="8" hidden="1"/>
    <cellStyle name="Hyperlänk" xfId="61" builtinId="8" hidden="1"/>
    <cellStyle name="Hyperlänk" xfId="63" builtinId="8" hidden="1"/>
    <cellStyle name="Hyperlänk" xfId="65" builtinId="8" hidden="1"/>
    <cellStyle name="Hyperlänk" xfId="67" builtinId="8" hidden="1"/>
    <cellStyle name="Hyperlänk" xfId="69" builtinId="8" hidden="1"/>
    <cellStyle name="Hyperlänk" xfId="71" builtinId="8" hidden="1"/>
    <cellStyle name="Hyperlänk" xfId="73" builtinId="8" hidden="1"/>
    <cellStyle name="Hyperlänk" xfId="75" builtinId="8" hidden="1"/>
    <cellStyle name="Hyperlänk" xfId="77" builtinId="8" hidden="1"/>
    <cellStyle name="Hyperlänk" xfId="79" builtinId="8" hidden="1"/>
    <cellStyle name="Hyperlänk" xfId="81" builtinId="8" hidden="1"/>
    <cellStyle name="Hyperlänk" xfId="83" builtinId="8" hidden="1"/>
    <cellStyle name="Hyperlänk" xfId="85" builtinId="8" hidden="1"/>
    <cellStyle name="Hyperlänk" xfId="87" builtinId="8" hidden="1"/>
    <cellStyle name="Hyperlänk" xfId="89" builtinId="8" hidden="1"/>
    <cellStyle name="Hyperlänk" xfId="91" builtinId="8" hidden="1"/>
    <cellStyle name="Hyperlänk" xfId="93" builtinId="8" hidden="1"/>
    <cellStyle name="Hyperlänk" xfId="95" builtinId="8" hidden="1"/>
    <cellStyle name="Hyperlänk" xfId="97" builtinId="8" hidden="1"/>
    <cellStyle name="Hyperlänk" xfId="99" builtinId="8" hidden="1"/>
    <cellStyle name="Hyperlänk" xfId="101" builtinId="8" hidden="1"/>
    <cellStyle name="Hyperlänk" xfId="103" builtinId="8" hidden="1"/>
    <cellStyle name="Hyperlänk" xfId="105" builtinId="8" hidden="1"/>
    <cellStyle name="Hyperlänk" xfId="107" builtinId="8" hidden="1"/>
    <cellStyle name="Hyperlänk" xfId="109" builtinId="8" hidden="1"/>
    <cellStyle name="Hyperlänk" xfId="111" builtinId="8" hidden="1"/>
    <cellStyle name="Hyperlänk" xfId="113" builtinId="8" hidden="1"/>
    <cellStyle name="Hyperlänk" xfId="115" builtinId="8" hidden="1"/>
    <cellStyle name="Hyperlänk" xfId="117" builtinId="8" hidden="1"/>
    <cellStyle name="Hyperlänk" xfId="119" builtinId="8" hidden="1"/>
    <cellStyle name="Hyperlänk" xfId="121" builtinId="8" hidden="1"/>
    <cellStyle name="Hyperlänk" xfId="123" builtinId="8" hidden="1"/>
    <cellStyle name="Hyperlänk" xfId="125" builtinId="8" hidden="1"/>
    <cellStyle name="Hyperlänk" xfId="127" builtinId="8" hidden="1"/>
    <cellStyle name="Hyperlänk" xfId="129" builtinId="8" hidden="1"/>
    <cellStyle name="Hyperlänk" xfId="131" builtinId="8" hidden="1"/>
    <cellStyle name="Hyperlänk" xfId="133" builtinId="8" hidden="1"/>
    <cellStyle name="Hyperlänk" xfId="135" builtinId="8" hidden="1"/>
    <cellStyle name="Hyperlänk" xfId="137" builtinId="8" hidden="1"/>
    <cellStyle name="Hyperlänk" xfId="139" builtinId="8" hidden="1"/>
    <cellStyle name="Hyperlänk" xfId="141" builtinId="8" hidden="1"/>
    <cellStyle name="Hyperlänk" xfId="143" builtinId="8" hidden="1"/>
    <cellStyle name="Hyperlänk" xfId="145" builtinId="8" hidden="1"/>
    <cellStyle name="Hyperlänk" xfId="147" builtinId="8" hidden="1"/>
    <cellStyle name="Hyperlänk" xfId="149" builtinId="8" hidden="1"/>
    <cellStyle name="Hyperlänk" xfId="151" builtinId="8" hidden="1"/>
    <cellStyle name="Hyperlänk" xfId="153" builtinId="8" hidden="1"/>
    <cellStyle name="Hyperlänk" xfId="155" builtinId="8" hidden="1"/>
    <cellStyle name="Hyperlänk" xfId="157" builtinId="8" hidden="1"/>
    <cellStyle name="Hyperlänk" xfId="159" builtinId="8" hidden="1"/>
    <cellStyle name="Hyperlänk" xfId="161" builtinId="8" hidden="1"/>
    <cellStyle name="Hyperlänk" xfId="163" builtinId="8" hidden="1"/>
    <cellStyle name="Hyperlänk" xfId="165" builtinId="8" hidden="1"/>
    <cellStyle name="Hyperlänk" xfId="167" builtinId="8" hidden="1"/>
    <cellStyle name="Hyperlänk" xfId="169" builtinId="8" hidden="1"/>
    <cellStyle name="Hyperlänk" xfId="171" builtinId="8" hidden="1"/>
    <cellStyle name="Hyperlänk" xfId="173" builtinId="8" hidden="1"/>
    <cellStyle name="Hyperlänk" xfId="175" builtinId="8" hidden="1"/>
    <cellStyle name="Hyperlänk" xfId="177" builtinId="8" hidden="1"/>
    <cellStyle name="Hyperlänk" xfId="179" builtinId="8" hidden="1"/>
    <cellStyle name="Hyperlänk" xfId="181" builtinId="8" hidden="1"/>
    <cellStyle name="Hyperlänk" xfId="183" builtinId="8" hidden="1"/>
    <cellStyle name="Hyperlänk" xfId="185" builtinId="8" hidden="1"/>
    <cellStyle name="Hyperlänk" xfId="187" builtinId="8" hidden="1"/>
    <cellStyle name="Hyperlänk" xfId="189" builtinId="8" hidden="1"/>
    <cellStyle name="Hyperlänk" xfId="191" builtinId="8" hidden="1"/>
    <cellStyle name="Hyperlänk" xfId="193" builtinId="8" hidden="1"/>
    <cellStyle name="Hyperlänk" xfId="195" builtinId="8" hidden="1"/>
    <cellStyle name="Hyperlänk" xfId="197" builtinId="8" hidden="1"/>
    <cellStyle name="Hyperlänk" xfId="199" builtinId="8" hidden="1"/>
    <cellStyle name="Hyperlänk" xfId="201" builtinId="8" hidden="1"/>
    <cellStyle name="Hyperlänk" xfId="203" builtinId="8" hidden="1"/>
    <cellStyle name="Hyperlänk" xfId="205" builtinId="8" hidden="1"/>
    <cellStyle name="Hyperlänk" xfId="207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0"/>
  <sheetViews>
    <sheetView tabSelected="1" topLeftCell="A13" workbookViewId="0">
      <selection activeCell="E35" sqref="E35"/>
    </sheetView>
  </sheetViews>
  <sheetFormatPr baseColWidth="10" defaultRowHeight="15" x14ac:dyDescent="0"/>
  <cols>
    <col min="1" max="1" width="18.6640625" customWidth="1"/>
    <col min="2" max="2" width="14.5" customWidth="1"/>
    <col min="3" max="3" width="14.1640625" customWidth="1"/>
    <col min="4" max="4" width="12.83203125" customWidth="1"/>
    <col min="8" max="8" width="15.33203125" customWidth="1"/>
  </cols>
  <sheetData>
    <row r="1" spans="1:10">
      <c r="A1" s="3"/>
      <c r="B1" s="3" t="s">
        <v>1</v>
      </c>
      <c r="C1" s="3" t="s">
        <v>2</v>
      </c>
      <c r="D1" s="3"/>
      <c r="G1" s="3"/>
      <c r="H1" s="3" t="s">
        <v>1</v>
      </c>
      <c r="I1" s="3" t="s">
        <v>2</v>
      </c>
      <c r="J1" s="3"/>
    </row>
    <row r="2" spans="1:10">
      <c r="A2" t="s">
        <v>18</v>
      </c>
      <c r="B2" s="2">
        <v>7.9619999999999997</v>
      </c>
      <c r="C2" s="8">
        <v>3.8319999999999999</v>
      </c>
      <c r="D2" s="2" t="s">
        <v>17</v>
      </c>
    </row>
    <row r="3" spans="1:10">
      <c r="A3" t="s">
        <v>23</v>
      </c>
      <c r="B3" s="2">
        <v>11.53</v>
      </c>
      <c r="C3" s="2">
        <v>1.726</v>
      </c>
      <c r="D3" s="2" t="s">
        <v>8</v>
      </c>
    </row>
    <row r="4" spans="1:10">
      <c r="A4" t="s">
        <v>20</v>
      </c>
      <c r="B4" s="2">
        <v>1.37</v>
      </c>
      <c r="C4" s="8">
        <v>0.94089999999999996</v>
      </c>
      <c r="D4" s="2" t="s">
        <v>8</v>
      </c>
    </row>
    <row r="5" spans="1:10">
      <c r="A5" t="s">
        <v>21</v>
      </c>
      <c r="B5" s="2">
        <v>3.6739999999999999</v>
      </c>
      <c r="C5" s="8">
        <v>1.52</v>
      </c>
      <c r="D5" s="2" t="s">
        <v>8</v>
      </c>
    </row>
    <row r="6" spans="1:10">
      <c r="A6" t="s">
        <v>25</v>
      </c>
      <c r="B6" s="2">
        <v>6.59</v>
      </c>
      <c r="C6" s="2">
        <v>5.2809999999999997</v>
      </c>
      <c r="D6" s="2" t="s">
        <v>8</v>
      </c>
    </row>
    <row r="7" spans="1:10">
      <c r="A7" t="s">
        <v>36</v>
      </c>
      <c r="B7" s="2">
        <v>9.7899999999999991</v>
      </c>
      <c r="C7" s="2">
        <v>7.1740000000000004</v>
      </c>
      <c r="D7" s="2" t="s">
        <v>8</v>
      </c>
    </row>
    <row r="8" spans="1:10">
      <c r="A8" s="2" t="s">
        <v>37</v>
      </c>
      <c r="B8" s="2">
        <v>6.9210000000000003</v>
      </c>
      <c r="C8" s="2">
        <v>3.347</v>
      </c>
      <c r="D8" s="2" t="s">
        <v>8</v>
      </c>
    </row>
    <row r="9" spans="1:10">
      <c r="A9" s="2" t="s">
        <v>40</v>
      </c>
      <c r="B9" s="2">
        <v>6.7069999999999999</v>
      </c>
      <c r="C9" s="2">
        <v>4.5250000000000004</v>
      </c>
      <c r="D9" s="2" t="s">
        <v>8</v>
      </c>
    </row>
    <row r="10" spans="1:10">
      <c r="A10" s="2" t="s">
        <v>42</v>
      </c>
      <c r="B10" s="2">
        <v>9.8930000000000007</v>
      </c>
      <c r="C10" s="2">
        <v>5.38</v>
      </c>
      <c r="D10" s="2" t="s">
        <v>8</v>
      </c>
    </row>
    <row r="11" spans="1:10">
      <c r="A11" s="6" t="s">
        <v>43</v>
      </c>
      <c r="B11" s="6">
        <v>5.1509999999999998</v>
      </c>
      <c r="C11" s="6">
        <v>4.0579999999999998</v>
      </c>
      <c r="D11" s="6" t="s">
        <v>8</v>
      </c>
    </row>
    <row r="12" spans="1:10">
      <c r="A12">
        <v>190328</v>
      </c>
      <c r="B12" s="7">
        <v>8.6560000000000006</v>
      </c>
      <c r="C12" s="7">
        <v>5.3920000000000003</v>
      </c>
      <c r="D12" s="7" t="s">
        <v>14</v>
      </c>
    </row>
    <row r="13" spans="1:10">
      <c r="A13">
        <v>180927</v>
      </c>
      <c r="B13" s="7">
        <v>7.4340000000000002</v>
      </c>
      <c r="C13" s="7">
        <v>5.2169999999999996</v>
      </c>
      <c r="D13" s="7" t="s">
        <v>14</v>
      </c>
    </row>
    <row r="14" spans="1:10">
      <c r="A14">
        <v>181006</v>
      </c>
      <c r="B14" s="7">
        <v>7.2060000000000004</v>
      </c>
      <c r="C14" s="7">
        <v>5.3920000000000003</v>
      </c>
      <c r="D14" s="7" t="s">
        <v>14</v>
      </c>
    </row>
    <row r="15" spans="1:10">
      <c r="A15">
        <v>181115</v>
      </c>
      <c r="B15" s="7">
        <v>5.109</v>
      </c>
      <c r="C15" s="7">
        <v>3.9180000000000001</v>
      </c>
      <c r="D15" s="7" t="s">
        <v>14</v>
      </c>
    </row>
    <row r="16" spans="1:10">
      <c r="A16">
        <v>181228</v>
      </c>
      <c r="B16" s="7">
        <v>4.1779999999999999</v>
      </c>
      <c r="C16" s="7">
        <v>3.8159999999999998</v>
      </c>
      <c r="D16" s="7" t="s">
        <v>14</v>
      </c>
    </row>
    <row r="17" spans="1:5">
      <c r="A17">
        <v>181230</v>
      </c>
      <c r="B17" s="7">
        <v>9.8510000000000009</v>
      </c>
      <c r="C17" s="7">
        <v>1.61</v>
      </c>
      <c r="D17" s="7" t="s">
        <v>14</v>
      </c>
    </row>
    <row r="18" spans="1:5">
      <c r="A18">
        <v>190110</v>
      </c>
      <c r="B18" s="7">
        <v>10.6</v>
      </c>
      <c r="C18">
        <v>8.516</v>
      </c>
      <c r="D18" s="7" t="s">
        <v>14</v>
      </c>
    </row>
    <row r="19" spans="1:5">
      <c r="A19" t="s">
        <v>92</v>
      </c>
      <c r="B19" s="7">
        <v>7.3620000000000001</v>
      </c>
      <c r="C19">
        <v>2.532</v>
      </c>
      <c r="D19" s="7" t="s">
        <v>14</v>
      </c>
    </row>
    <row r="20" spans="1:5">
      <c r="A20">
        <v>190126</v>
      </c>
      <c r="B20" s="7">
        <v>9.01</v>
      </c>
      <c r="C20">
        <v>3.2879999999999998</v>
      </c>
      <c r="D20" s="7" t="s">
        <v>14</v>
      </c>
    </row>
    <row r="21" spans="1:5">
      <c r="A21">
        <v>190327</v>
      </c>
      <c r="B21" s="7">
        <v>11.7</v>
      </c>
      <c r="C21">
        <v>9.6809999999999992</v>
      </c>
      <c r="D21" s="7" t="s">
        <v>14</v>
      </c>
    </row>
    <row r="22" spans="1:5">
      <c r="A22">
        <v>180314</v>
      </c>
      <c r="B22" s="7">
        <v>6.3049999999999997</v>
      </c>
      <c r="C22">
        <v>3.35</v>
      </c>
      <c r="D22" s="7" t="s">
        <v>14</v>
      </c>
    </row>
    <row r="23" spans="1:5">
      <c r="A23">
        <v>180201</v>
      </c>
      <c r="B23" s="7">
        <v>6.4779999999999998</v>
      </c>
      <c r="C23">
        <v>3.1960000000000002</v>
      </c>
      <c r="D23" s="7" t="s">
        <v>14</v>
      </c>
    </row>
    <row r="24" spans="1:5">
      <c r="A24">
        <v>180127</v>
      </c>
      <c r="B24" s="7">
        <v>7.6189999999999998</v>
      </c>
      <c r="C24">
        <v>5.258</v>
      </c>
      <c r="D24" s="7" t="s">
        <v>14</v>
      </c>
    </row>
    <row r="25" spans="1:5">
      <c r="A25">
        <v>171125</v>
      </c>
      <c r="B25" s="7">
        <v>4.6310000000000002</v>
      </c>
      <c r="C25">
        <v>4.7190000000000003</v>
      </c>
      <c r="D25" s="7" t="s">
        <v>14</v>
      </c>
    </row>
    <row r="26" spans="1:5">
      <c r="A26">
        <v>171230</v>
      </c>
      <c r="B26" s="7">
        <v>11.85</v>
      </c>
      <c r="C26">
        <v>9.5410000000000004</v>
      </c>
      <c r="D26" s="7" t="s">
        <v>14</v>
      </c>
    </row>
    <row r="27" spans="1:5">
      <c r="A27">
        <v>171028</v>
      </c>
      <c r="B27" s="7">
        <v>5.9640000000000004</v>
      </c>
      <c r="C27">
        <v>5.1219999999999999</v>
      </c>
      <c r="D27" s="7" t="s">
        <v>14</v>
      </c>
    </row>
    <row r="28" spans="1:5">
      <c r="A28" t="s">
        <v>93</v>
      </c>
      <c r="B28" s="7">
        <v>8.7739999999999991</v>
      </c>
      <c r="C28">
        <v>4.9790000000000001</v>
      </c>
      <c r="D28" s="7" t="s">
        <v>14</v>
      </c>
    </row>
    <row r="29" spans="1:5">
      <c r="A29">
        <v>170311</v>
      </c>
      <c r="B29" s="7">
        <v>11.78</v>
      </c>
      <c r="C29">
        <v>2.028</v>
      </c>
      <c r="D29" s="7" t="s">
        <v>14</v>
      </c>
    </row>
    <row r="30" spans="1:5">
      <c r="A30">
        <v>161022</v>
      </c>
      <c r="B30" s="7">
        <v>5.3540000000000001</v>
      </c>
      <c r="C30">
        <v>10.37</v>
      </c>
      <c r="D30" s="7" t="s">
        <v>14</v>
      </c>
    </row>
    <row r="31" spans="1:5">
      <c r="A31">
        <v>161221</v>
      </c>
      <c r="B31" s="7">
        <v>5.1449999999999996</v>
      </c>
      <c r="C31">
        <v>3.31</v>
      </c>
      <c r="D31" s="7" t="s">
        <v>14</v>
      </c>
    </row>
    <row r="32" spans="1:5">
      <c r="A32" s="1" t="s">
        <v>0</v>
      </c>
      <c r="B32" s="2">
        <v>2.069</v>
      </c>
      <c r="C32" s="2">
        <v>5.9980000000000002</v>
      </c>
      <c r="D32" s="2" t="s">
        <v>8</v>
      </c>
      <c r="E32" s="2"/>
    </row>
    <row r="33" spans="1:5">
      <c r="A33" s="1" t="s">
        <v>3</v>
      </c>
      <c r="B33" s="2">
        <v>4.4580000000000002</v>
      </c>
      <c r="C33" s="2">
        <v>3.7090000000000001</v>
      </c>
      <c r="D33" s="2" t="s">
        <v>8</v>
      </c>
      <c r="E33" s="2"/>
    </row>
    <row r="34" spans="1:5">
      <c r="A34" s="1" t="s">
        <v>4</v>
      </c>
      <c r="B34" s="2">
        <v>8.7720000000000002</v>
      </c>
      <c r="C34" s="2">
        <v>5.2089999999999996</v>
      </c>
      <c r="D34" s="2" t="s">
        <v>8</v>
      </c>
      <c r="E34" s="2"/>
    </row>
    <row r="35" spans="1:5">
      <c r="A35" s="1" t="s">
        <v>5</v>
      </c>
      <c r="B35" s="2">
        <v>4.4269999999999996</v>
      </c>
      <c r="C35" s="2">
        <v>4.1280000000000001</v>
      </c>
      <c r="D35" s="2" t="s">
        <v>8</v>
      </c>
      <c r="E35" s="2"/>
    </row>
    <row r="36" spans="1:5">
      <c r="A36" s="1" t="s">
        <v>6</v>
      </c>
      <c r="B36" s="2">
        <v>7.3540000000000001</v>
      </c>
      <c r="C36" s="8">
        <v>3.0059999999999998</v>
      </c>
      <c r="D36" s="2" t="s">
        <v>8</v>
      </c>
      <c r="E36" s="2"/>
    </row>
    <row r="37" spans="1:5">
      <c r="A37" s="1" t="s">
        <v>7</v>
      </c>
      <c r="B37" s="2">
        <v>6.8140000000000001</v>
      </c>
      <c r="C37" s="8">
        <v>5.9429999999999996</v>
      </c>
      <c r="D37" s="2" t="s">
        <v>8</v>
      </c>
      <c r="E37" s="2"/>
    </row>
    <row r="38" spans="1:5">
      <c r="A38" s="1" t="s">
        <v>9</v>
      </c>
      <c r="B38" s="2">
        <v>4.0979999999999999</v>
      </c>
      <c r="C38" s="8">
        <v>1.579</v>
      </c>
      <c r="D38" s="2" t="s">
        <v>8</v>
      </c>
    </row>
    <row r="39" spans="1:5">
      <c r="A39" s="1" t="s">
        <v>10</v>
      </c>
      <c r="B39" s="2">
        <v>3.6240000000000001</v>
      </c>
      <c r="C39" s="8">
        <v>2.105</v>
      </c>
      <c r="D39" s="2" t="s">
        <v>8</v>
      </c>
    </row>
    <row r="40" spans="1:5">
      <c r="A40" s="1" t="s">
        <v>12</v>
      </c>
      <c r="B40" s="2">
        <v>12.15</v>
      </c>
      <c r="C40" s="8">
        <v>10.18</v>
      </c>
      <c r="D40" s="2" t="s">
        <v>11</v>
      </c>
    </row>
    <row r="41" spans="1:5">
      <c r="A41" s="1" t="s">
        <v>13</v>
      </c>
      <c r="B41" s="2">
        <v>8.6159999999999997</v>
      </c>
      <c r="C41" s="8">
        <v>6.5679999999999996</v>
      </c>
      <c r="D41" s="2" t="s">
        <v>14</v>
      </c>
    </row>
    <row r="42" spans="1:5">
      <c r="A42" s="1" t="s">
        <v>15</v>
      </c>
      <c r="B42" s="2">
        <v>8.1010000000000009</v>
      </c>
      <c r="C42" s="8">
        <v>1.1870000000000001</v>
      </c>
      <c r="D42" s="2" t="s">
        <v>8</v>
      </c>
    </row>
    <row r="43" spans="1:5">
      <c r="A43" s="1" t="s">
        <v>16</v>
      </c>
      <c r="B43" s="2">
        <v>3.38</v>
      </c>
      <c r="C43" s="8">
        <v>15.08</v>
      </c>
      <c r="D43" s="2" t="s">
        <v>14</v>
      </c>
    </row>
    <row r="44" spans="1:5">
      <c r="A44" s="1" t="s">
        <v>19</v>
      </c>
      <c r="B44" s="2">
        <v>5.9480000000000004</v>
      </c>
      <c r="C44" s="8">
        <v>1.5960000000000001</v>
      </c>
      <c r="D44" s="2" t="s">
        <v>8</v>
      </c>
    </row>
    <row r="45" spans="1:5">
      <c r="A45" s="1" t="s">
        <v>22</v>
      </c>
      <c r="B45" s="2">
        <v>9.4290000000000003</v>
      </c>
      <c r="C45" s="8">
        <v>5.9880000000000004</v>
      </c>
      <c r="D45" s="2" t="s">
        <v>8</v>
      </c>
    </row>
    <row r="46" spans="1:5">
      <c r="A46" s="1" t="s">
        <v>24</v>
      </c>
      <c r="B46" s="2">
        <v>4.2069999999999999</v>
      </c>
      <c r="C46" s="2">
        <v>3.5219999999999998</v>
      </c>
      <c r="D46" s="2" t="s">
        <v>8</v>
      </c>
    </row>
    <row r="47" spans="1:5">
      <c r="A47" s="1" t="s">
        <v>27</v>
      </c>
      <c r="B47" s="2">
        <v>5.3289999999999997</v>
      </c>
      <c r="C47" s="2">
        <v>3.3839999999999999</v>
      </c>
      <c r="D47" s="2" t="s">
        <v>8</v>
      </c>
    </row>
    <row r="48" spans="1:5">
      <c r="A48" s="1" t="s">
        <v>38</v>
      </c>
      <c r="B48" s="2">
        <v>7.99</v>
      </c>
      <c r="C48" s="2">
        <v>4.0780000000000003</v>
      </c>
      <c r="D48" s="2" t="s">
        <v>8</v>
      </c>
    </row>
    <row r="49" spans="1:5">
      <c r="A49" s="1" t="s">
        <v>39</v>
      </c>
      <c r="B49" s="2">
        <v>3.024</v>
      </c>
      <c r="C49" s="2">
        <v>1.9550000000000001</v>
      </c>
      <c r="D49" s="2" t="s">
        <v>8</v>
      </c>
    </row>
    <row r="50" spans="1:5">
      <c r="A50" s="1" t="s">
        <v>41</v>
      </c>
      <c r="B50" s="2">
        <v>2.14</v>
      </c>
      <c r="C50" s="2">
        <v>2.8159999999999998</v>
      </c>
      <c r="D50" s="2" t="s">
        <v>8</v>
      </c>
    </row>
    <row r="51" spans="1:5">
      <c r="A51" s="1" t="s">
        <v>44</v>
      </c>
      <c r="B51" s="2">
        <v>2.9449999999999998</v>
      </c>
      <c r="C51" s="2">
        <v>3.4079999999999999</v>
      </c>
      <c r="D51" s="2" t="s">
        <v>8</v>
      </c>
    </row>
    <row r="52" spans="1:5">
      <c r="A52" s="11" t="s">
        <v>87</v>
      </c>
      <c r="B52" s="7">
        <v>9.7889999999999997</v>
      </c>
      <c r="C52" s="7">
        <v>8.6069999999999993</v>
      </c>
      <c r="D52" s="2" t="s">
        <v>14</v>
      </c>
    </row>
    <row r="53" spans="1:5">
      <c r="A53" s="11" t="s">
        <v>88</v>
      </c>
      <c r="B53" s="7">
        <v>12.97</v>
      </c>
      <c r="C53" s="7">
        <v>8.0869999999999997</v>
      </c>
      <c r="D53" s="2" t="s">
        <v>14</v>
      </c>
    </row>
    <row r="54" spans="1:5">
      <c r="A54" s="11" t="s">
        <v>89</v>
      </c>
      <c r="B54" s="7">
        <v>8.4589999999999996</v>
      </c>
      <c r="C54" s="7">
        <v>7.335</v>
      </c>
      <c r="D54" s="2" t="s">
        <v>14</v>
      </c>
    </row>
    <row r="55" spans="1:5">
      <c r="A55" s="11" t="s">
        <v>90</v>
      </c>
      <c r="B55" s="7">
        <v>8.0280000000000005</v>
      </c>
      <c r="C55" s="7">
        <v>6.4749999999999996</v>
      </c>
      <c r="D55" s="2" t="s">
        <v>14</v>
      </c>
    </row>
    <row r="56" spans="1:5">
      <c r="A56" s="11" t="s">
        <v>91</v>
      </c>
      <c r="B56" s="7">
        <v>9.6780000000000008</v>
      </c>
      <c r="C56" s="7">
        <v>7.2009999999999996</v>
      </c>
      <c r="D56" s="2" t="s">
        <v>14</v>
      </c>
    </row>
    <row r="57" spans="1:5">
      <c r="A57" s="11" t="s">
        <v>94</v>
      </c>
      <c r="B57" s="7">
        <v>9.548</v>
      </c>
      <c r="C57" s="7">
        <v>1.02</v>
      </c>
      <c r="D57" s="2" t="s">
        <v>8</v>
      </c>
    </row>
    <row r="58" spans="1:5">
      <c r="A58" s="11" t="s">
        <v>95</v>
      </c>
      <c r="B58" s="7">
        <v>5.2430000000000003</v>
      </c>
      <c r="C58" s="7">
        <v>2.7149999999999999</v>
      </c>
      <c r="D58" s="2" t="s">
        <v>8</v>
      </c>
    </row>
    <row r="59" spans="1:5">
      <c r="A59" s="11" t="s">
        <v>96</v>
      </c>
      <c r="B59" s="7">
        <v>5.2510000000000003</v>
      </c>
      <c r="C59" s="7">
        <v>3.1629999999999998</v>
      </c>
      <c r="D59" s="2" t="s">
        <v>8</v>
      </c>
    </row>
    <row r="60" spans="1:5">
      <c r="A60" s="11" t="s">
        <v>97</v>
      </c>
      <c r="B60" s="7">
        <v>7.1879999999999997</v>
      </c>
      <c r="C60" s="7">
        <v>7.0449999999999999</v>
      </c>
      <c r="D60" s="2" t="s">
        <v>8</v>
      </c>
    </row>
    <row r="61" spans="1:5">
      <c r="A61" s="11" t="s">
        <v>98</v>
      </c>
      <c r="B61" s="7">
        <v>6.4580000000000002</v>
      </c>
      <c r="C61" s="7">
        <v>8.9499999999999993</v>
      </c>
      <c r="D61" s="2" t="s">
        <v>8</v>
      </c>
    </row>
    <row r="62" spans="1:5">
      <c r="A62" s="5" t="s">
        <v>46</v>
      </c>
      <c r="B62" s="4">
        <f>COUNT(B2:B61)</f>
        <v>60</v>
      </c>
      <c r="C62" s="4">
        <f>COUNT(C2:C61)</f>
        <v>60</v>
      </c>
      <c r="D62" s="4"/>
      <c r="E62" s="2"/>
    </row>
    <row r="63" spans="1:5">
      <c r="A63" s="5" t="s">
        <v>45</v>
      </c>
      <c r="B63" s="4">
        <f>AVERAGE(B2:B61)</f>
        <v>7.0346833333333327</v>
      </c>
      <c r="C63" s="4">
        <f>AVERAGE(C2:C61)</f>
        <v>4.8509316666666669</v>
      </c>
      <c r="D63" s="4"/>
      <c r="E63" s="2"/>
    </row>
    <row r="64" spans="1:5">
      <c r="A64" s="5" t="s">
        <v>47</v>
      </c>
      <c r="B64" s="4">
        <f>_xlfn.STDEV.S(B2:B56)</f>
        <v>2.8589599823137424</v>
      </c>
      <c r="C64" s="4">
        <f>_xlfn.STDEV.S(C2:C56)</f>
        <v>2.7797718621200427</v>
      </c>
      <c r="D64" s="4"/>
      <c r="E64" s="2"/>
    </row>
    <row r="65" spans="1:4">
      <c r="A65" s="3" t="s">
        <v>32</v>
      </c>
      <c r="B65" s="3"/>
      <c r="C65" s="3"/>
      <c r="D65" s="3"/>
    </row>
    <row r="66" spans="1:4">
      <c r="A66" s="1" t="s">
        <v>26</v>
      </c>
      <c r="B66" t="s">
        <v>33</v>
      </c>
    </row>
    <row r="67" spans="1:4">
      <c r="A67" s="1" t="s">
        <v>28</v>
      </c>
      <c r="B67" t="s">
        <v>34</v>
      </c>
    </row>
    <row r="68" spans="1:4">
      <c r="A68" s="1" t="s">
        <v>29</v>
      </c>
      <c r="B68" t="s">
        <v>34</v>
      </c>
    </row>
    <row r="69" spans="1:4">
      <c r="A69" t="s">
        <v>30</v>
      </c>
      <c r="B69" t="s">
        <v>34</v>
      </c>
    </row>
    <row r="70" spans="1:4">
      <c r="A70" s="1" t="s">
        <v>31</v>
      </c>
      <c r="B70" t="s">
        <v>35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topLeftCell="A13" workbookViewId="0">
      <selection activeCell="B32" sqref="B32"/>
    </sheetView>
  </sheetViews>
  <sheetFormatPr baseColWidth="10" defaultRowHeight="15" x14ac:dyDescent="0"/>
  <sheetData>
    <row r="1" spans="1:13">
      <c r="A1" t="s">
        <v>48</v>
      </c>
    </row>
    <row r="2" spans="1:13">
      <c r="J2" s="9" t="s">
        <v>82</v>
      </c>
      <c r="K2" s="9"/>
      <c r="L2" s="9"/>
      <c r="M2" s="9"/>
    </row>
    <row r="3" spans="1:13">
      <c r="J3" s="9" t="s">
        <v>74</v>
      </c>
      <c r="K3" s="9" t="s">
        <v>54</v>
      </c>
      <c r="L3" s="9"/>
      <c r="M3" s="9" t="s">
        <v>55</v>
      </c>
    </row>
    <row r="4" spans="1:13">
      <c r="B4" s="10" t="s">
        <v>49</v>
      </c>
    </row>
    <row r="5" spans="1:13">
      <c r="D5" t="s">
        <v>50</v>
      </c>
    </row>
    <row r="6" spans="1:13">
      <c r="D6" t="s">
        <v>51</v>
      </c>
    </row>
    <row r="7" spans="1:13">
      <c r="B7" s="10" t="s">
        <v>52</v>
      </c>
    </row>
    <row r="8" spans="1:13">
      <c r="D8" t="s">
        <v>53</v>
      </c>
    </row>
    <row r="9" spans="1:13">
      <c r="D9" t="s">
        <v>56</v>
      </c>
    </row>
    <row r="10" spans="1:13">
      <c r="D10" t="s">
        <v>57</v>
      </c>
    </row>
    <row r="11" spans="1:13">
      <c r="D11" t="s">
        <v>58</v>
      </c>
    </row>
    <row r="12" spans="1:13">
      <c r="A12" t="s">
        <v>59</v>
      </c>
    </row>
    <row r="13" spans="1:13">
      <c r="D13" t="s">
        <v>59</v>
      </c>
    </row>
    <row r="14" spans="1:13">
      <c r="B14" s="10" t="s">
        <v>60</v>
      </c>
    </row>
    <row r="15" spans="1:13">
      <c r="D15" s="12" t="s">
        <v>61</v>
      </c>
    </row>
    <row r="16" spans="1:13">
      <c r="D16" s="12" t="s">
        <v>62</v>
      </c>
    </row>
    <row r="17" spans="1:4">
      <c r="D17" s="12" t="s">
        <v>63</v>
      </c>
    </row>
    <row r="18" spans="1:4">
      <c r="D18" s="12" t="s">
        <v>64</v>
      </c>
    </row>
    <row r="19" spans="1:4">
      <c r="D19" s="12" t="s">
        <v>65</v>
      </c>
    </row>
    <row r="20" spans="1:4">
      <c r="A20" t="s">
        <v>66</v>
      </c>
    </row>
    <row r="21" spans="1:4">
      <c r="B21" s="10" t="s">
        <v>67</v>
      </c>
    </row>
    <row r="22" spans="1:4">
      <c r="B22" s="10" t="s">
        <v>68</v>
      </c>
    </row>
    <row r="23" spans="1:4">
      <c r="A23" t="s">
        <v>69</v>
      </c>
    </row>
    <row r="24" spans="1:4">
      <c r="B24" s="10" t="s">
        <v>70</v>
      </c>
    </row>
    <row r="25" spans="1:4">
      <c r="B25" s="10" t="s">
        <v>71</v>
      </c>
    </row>
    <row r="26" spans="1:4">
      <c r="D26" t="s">
        <v>72</v>
      </c>
    </row>
    <row r="27" spans="1:4">
      <c r="B27" s="10" t="s">
        <v>73</v>
      </c>
    </row>
    <row r="28" spans="1:4">
      <c r="A28" t="s">
        <v>75</v>
      </c>
    </row>
    <row r="29" spans="1:4">
      <c r="D29" t="s">
        <v>76</v>
      </c>
    </row>
    <row r="30" spans="1:4">
      <c r="D30" t="s">
        <v>77</v>
      </c>
    </row>
    <row r="31" spans="1:4">
      <c r="D31" t="s">
        <v>78</v>
      </c>
    </row>
    <row r="32" spans="1:4">
      <c r="B32" s="10" t="s">
        <v>79</v>
      </c>
    </row>
    <row r="33" spans="1:2">
      <c r="B33" s="10" t="s">
        <v>80</v>
      </c>
    </row>
    <row r="34" spans="1:2">
      <c r="A34" t="s">
        <v>81</v>
      </c>
    </row>
    <row r="35" spans="1:2">
      <c r="A35" t="s">
        <v>83</v>
      </c>
    </row>
    <row r="36" spans="1:2">
      <c r="A36" t="s">
        <v>84</v>
      </c>
    </row>
    <row r="37" spans="1:2">
      <c r="A37" t="s">
        <v>85</v>
      </c>
    </row>
    <row r="38" spans="1:2">
      <c r="A38" t="s">
        <v>86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Kalkylblad</vt:lpstr>
      </vt:variant>
      <vt:variant>
        <vt:i4>2</vt:i4>
      </vt:variant>
    </vt:vector>
  </HeadingPairs>
  <TitlesOfParts>
    <vt:vector size="2" baseType="lpstr">
      <vt:lpstr>Blad1</vt:lpstr>
      <vt:lpstr>Blad2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Beatrice Bjering</dc:creator>
  <cp:lastModifiedBy>Beatrice Bjering</cp:lastModifiedBy>
  <dcterms:created xsi:type="dcterms:W3CDTF">2019-03-26T12:01:24Z</dcterms:created>
  <dcterms:modified xsi:type="dcterms:W3CDTF">2019-04-12T07:42:27Z</dcterms:modified>
</cp:coreProperties>
</file>