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OSHPD\Annual Chargemaster\2020\"/>
    </mc:Choice>
  </mc:AlternateContent>
  <bookViews>
    <workbookView xWindow="0" yWindow="480" windowWidth="28800" windowHeight="13320"/>
  </bookViews>
  <sheets>
    <sheet name="Sheet1" sheetId="1" r:id="rId1"/>
  </sheets>
  <definedNames>
    <definedName name="_xlnm.Print_Area" localSheetId="0">Sheet1!$A$1:$D$7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D21" i="1"/>
  <c r="D10" i="1"/>
  <c r="D14" i="1"/>
  <c r="D18" i="1"/>
  <c r="D26" i="1"/>
  <c r="D24" i="1"/>
  <c r="D20" i="1"/>
  <c r="D42" i="1"/>
  <c r="D23" i="1"/>
  <c r="D16" i="1"/>
  <c r="D31" i="1"/>
  <c r="D43" i="1"/>
  <c r="D40" i="1"/>
  <c r="D34" i="1"/>
  <c r="D27" i="1"/>
  <c r="D8" i="1"/>
  <c r="D30" i="1"/>
  <c r="D33" i="1"/>
  <c r="D37" i="1"/>
  <c r="D28" i="1"/>
  <c r="D41" i="1"/>
  <c r="D36" i="1"/>
  <c r="D25" i="1"/>
  <c r="D7" i="1"/>
  <c r="D29" i="1"/>
  <c r="D35" i="1"/>
  <c r="D9" i="1"/>
  <c r="D15" i="1"/>
  <c r="D11" i="1"/>
  <c r="D32" i="1"/>
  <c r="D12" i="1"/>
  <c r="D22" i="1"/>
  <c r="D13" i="1"/>
  <c r="D17" i="1"/>
  <c r="D39" i="1"/>
  <c r="D19" i="1"/>
  <c r="D38" i="1"/>
  <c r="D45" i="1" l="1"/>
  <c r="C45" i="1" s="1"/>
</calcChain>
</file>

<file path=xl/sharedStrings.xml><?xml version="1.0" encoding="utf-8"?>
<sst xmlns="http://schemas.openxmlformats.org/spreadsheetml/2006/main" count="44" uniqueCount="44">
  <si>
    <t>Blood</t>
  </si>
  <si>
    <t>Implants</t>
  </si>
  <si>
    <t>ICU / CCU</t>
  </si>
  <si>
    <t>High Cost Drugs</t>
  </si>
  <si>
    <t>Pulmonary Function</t>
  </si>
  <si>
    <t>All Other</t>
  </si>
  <si>
    <t>Pharmacy</t>
  </si>
  <si>
    <t>Supplies</t>
  </si>
  <si>
    <t>Respiratory Therapy</t>
  </si>
  <si>
    <t>Operating Room</t>
  </si>
  <si>
    <t>Anesthesia</t>
  </si>
  <si>
    <t>Gastro Intestinal Services</t>
  </si>
  <si>
    <t>Recovery Room</t>
  </si>
  <si>
    <t>Cardiology</t>
  </si>
  <si>
    <t>Laboratory</t>
  </si>
  <si>
    <t>MRI</t>
  </si>
  <si>
    <t>Nuclear Medicine</t>
  </si>
  <si>
    <t>Other Imaging</t>
  </si>
  <si>
    <t>Radiology - Therapeutic</t>
  </si>
  <si>
    <t>Radiology - Diagnostic</t>
  </si>
  <si>
    <t>CT Scan</t>
  </si>
  <si>
    <t xml:space="preserve">Routine </t>
  </si>
  <si>
    <t xml:space="preserve">PT, OT, Speech </t>
  </si>
  <si>
    <t>EKG / EEG</t>
  </si>
  <si>
    <t>Observation</t>
  </si>
  <si>
    <t>IV Therapy</t>
  </si>
  <si>
    <t>Other Diagnostic</t>
  </si>
  <si>
    <t>Other Therapeutic</t>
  </si>
  <si>
    <t>Labor &amp; Delivery Room</t>
  </si>
  <si>
    <t>OB Room &amp; Bed</t>
  </si>
  <si>
    <t>Emergency</t>
  </si>
  <si>
    <t>Outpatient &amp; Clinics</t>
  </si>
  <si>
    <t>Nursery</t>
  </si>
  <si>
    <t>Pace Makers</t>
  </si>
  <si>
    <t>NICU IV</t>
  </si>
  <si>
    <t>NICU III</t>
  </si>
  <si>
    <t>Trauma</t>
  </si>
  <si>
    <t>Overall Increase 8%</t>
  </si>
  <si>
    <t>Rate Increase</t>
  </si>
  <si>
    <t>Increase</t>
  </si>
  <si>
    <t>12 Month Rolling</t>
  </si>
  <si>
    <t>Charges</t>
  </si>
  <si>
    <t>Los Robles Hospital and Medical Center</t>
  </si>
  <si>
    <t>CDM Increase effective 10/1/19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</si>
</sst>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7" fontId="0" fillId="0" borderId="0" xfId="1" applyNumberFormat="1" applyFont="1"/>
    <xf numFmtId="7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5" fontId="0" fillId="0" borderId="0" xfId="0" applyNumberFormat="1"/>
    <xf numFmtId="5" fontId="2" fillId="0" borderId="0" xfId="1" applyNumberFormat="1" applyFont="1"/>
    <xf numFmtId="10" fontId="2" fillId="0" borderId="0" xfId="2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24.28515625" customWidth="1"/>
    <col min="2" max="2" width="18.28515625" style="1" bestFit="1" customWidth="1"/>
    <col min="3" max="3" width="12.85546875" style="3" bestFit="1" customWidth="1"/>
    <col min="4" max="4" width="15.5703125" customWidth="1"/>
  </cols>
  <sheetData>
    <row r="1" spans="1:4" x14ac:dyDescent="0.25">
      <c r="A1" t="s">
        <v>42</v>
      </c>
    </row>
    <row r="2" spans="1:4" x14ac:dyDescent="0.25">
      <c r="A2" t="s">
        <v>43</v>
      </c>
    </row>
    <row r="3" spans="1:4" x14ac:dyDescent="0.25">
      <c r="A3" t="s">
        <v>37</v>
      </c>
    </row>
    <row r="4" spans="1:4" x14ac:dyDescent="0.25">
      <c r="B4" s="2" t="s">
        <v>40</v>
      </c>
      <c r="D4" s="4"/>
    </row>
    <row r="5" spans="1:4" x14ac:dyDescent="0.25">
      <c r="B5" s="2" t="s">
        <v>41</v>
      </c>
      <c r="C5" s="3" t="s">
        <v>38</v>
      </c>
      <c r="D5" s="4" t="s">
        <v>39</v>
      </c>
    </row>
    <row r="7" spans="1:4" x14ac:dyDescent="0.25">
      <c r="A7" t="s">
        <v>14</v>
      </c>
      <c r="B7" s="1">
        <v>504581960</v>
      </c>
      <c r="C7" s="3">
        <v>0.08</v>
      </c>
      <c r="D7" s="5">
        <f>B7*C7</f>
        <v>40366556.800000004</v>
      </c>
    </row>
    <row r="8" spans="1:4" x14ac:dyDescent="0.25">
      <c r="A8" t="s">
        <v>9</v>
      </c>
      <c r="B8" s="1">
        <v>389712579</v>
      </c>
      <c r="C8" s="3">
        <v>0.08</v>
      </c>
      <c r="D8" s="5">
        <f>B8*C8</f>
        <v>31177006.32</v>
      </c>
    </row>
    <row r="9" spans="1:4" x14ac:dyDescent="0.25">
      <c r="A9" t="s">
        <v>1</v>
      </c>
      <c r="B9" s="1">
        <v>343194331</v>
      </c>
      <c r="C9" s="3">
        <v>0.08</v>
      </c>
      <c r="D9" s="5">
        <f>B9*C9</f>
        <v>27455546.48</v>
      </c>
    </row>
    <row r="10" spans="1:4" x14ac:dyDescent="0.25">
      <c r="A10" t="s">
        <v>7</v>
      </c>
      <c r="B10" s="1">
        <v>276117609</v>
      </c>
      <c r="C10" s="3">
        <v>0.08</v>
      </c>
      <c r="D10" s="5">
        <f>B10*C10</f>
        <v>22089408.719999999</v>
      </c>
    </row>
    <row r="11" spans="1:4" x14ac:dyDescent="0.25">
      <c r="A11" t="s">
        <v>3</v>
      </c>
      <c r="B11" s="1">
        <v>191215510</v>
      </c>
      <c r="C11" s="3">
        <v>0.1</v>
      </c>
      <c r="D11" s="5">
        <f>B11*C11</f>
        <v>19121551</v>
      </c>
    </row>
    <row r="12" spans="1:4" x14ac:dyDescent="0.25">
      <c r="A12" t="s">
        <v>30</v>
      </c>
      <c r="B12" s="1">
        <v>186218816</v>
      </c>
      <c r="C12" s="3">
        <v>0.08</v>
      </c>
      <c r="D12" s="5">
        <f>B12*C12</f>
        <v>14897505.280000001</v>
      </c>
    </row>
    <row r="13" spans="1:4" x14ac:dyDescent="0.25">
      <c r="A13" t="s">
        <v>20</v>
      </c>
      <c r="B13" s="1">
        <v>177756688</v>
      </c>
      <c r="C13" s="3">
        <v>0.08</v>
      </c>
      <c r="D13" s="5">
        <f>B13*C13</f>
        <v>14220535.040000001</v>
      </c>
    </row>
    <row r="14" spans="1:4" x14ac:dyDescent="0.25">
      <c r="A14" t="s">
        <v>21</v>
      </c>
      <c r="B14" s="1">
        <v>139751664</v>
      </c>
      <c r="C14" s="3">
        <v>0.08</v>
      </c>
      <c r="D14" s="5">
        <f>B14*C14</f>
        <v>11180133.120000001</v>
      </c>
    </row>
    <row r="15" spans="1:4" x14ac:dyDescent="0.25">
      <c r="A15" t="s">
        <v>2</v>
      </c>
      <c r="B15" s="1">
        <v>131275533</v>
      </c>
      <c r="C15" s="3">
        <v>0.1</v>
      </c>
      <c r="D15" s="5">
        <f>B15*C15</f>
        <v>13127553.300000001</v>
      </c>
    </row>
    <row r="16" spans="1:4" x14ac:dyDescent="0.25">
      <c r="A16" t="s">
        <v>6</v>
      </c>
      <c r="B16" s="1">
        <v>130337963</v>
      </c>
      <c r="C16" s="3">
        <v>0.08</v>
      </c>
      <c r="D16" s="5">
        <f>B16*C16</f>
        <v>10427037.040000001</v>
      </c>
    </row>
    <row r="17" spans="1:4" x14ac:dyDescent="0.25">
      <c r="A17" t="s">
        <v>13</v>
      </c>
      <c r="B17" s="1">
        <v>123821991</v>
      </c>
      <c r="C17" s="3">
        <v>0.08</v>
      </c>
      <c r="D17" s="5">
        <f>B17*C17</f>
        <v>9905759.2799999993</v>
      </c>
    </row>
    <row r="18" spans="1:4" x14ac:dyDescent="0.25">
      <c r="A18" t="s">
        <v>8</v>
      </c>
      <c r="B18" s="1">
        <v>105658571</v>
      </c>
      <c r="C18" s="3">
        <v>0.08</v>
      </c>
      <c r="D18" s="5">
        <f>B18*C18</f>
        <v>8452685.6799999997</v>
      </c>
    </row>
    <row r="19" spans="1:4" x14ac:dyDescent="0.25">
      <c r="A19" t="s">
        <v>10</v>
      </c>
      <c r="B19" s="1">
        <v>81432910</v>
      </c>
      <c r="C19" s="3">
        <v>0.08</v>
      </c>
      <c r="D19" s="5">
        <f>B19*C19</f>
        <v>6514632.7999999998</v>
      </c>
    </row>
    <row r="20" spans="1:4" x14ac:dyDescent="0.25">
      <c r="A20" t="s">
        <v>19</v>
      </c>
      <c r="B20" s="1">
        <v>75951022</v>
      </c>
      <c r="C20" s="3">
        <v>0.08</v>
      </c>
      <c r="D20" s="5">
        <f>B20*C20</f>
        <v>6076081.7599999998</v>
      </c>
    </row>
    <row r="21" spans="1:4" x14ac:dyDescent="0.25">
      <c r="A21" t="s">
        <v>36</v>
      </c>
      <c r="B21" s="1">
        <v>37510000</v>
      </c>
      <c r="C21" s="3">
        <v>0</v>
      </c>
      <c r="D21" s="5">
        <f>B21*C21</f>
        <v>0</v>
      </c>
    </row>
    <row r="22" spans="1:4" x14ac:dyDescent="0.25">
      <c r="A22" t="s">
        <v>23</v>
      </c>
      <c r="B22" s="1">
        <v>37236504</v>
      </c>
      <c r="C22" s="3">
        <v>0.08</v>
      </c>
      <c r="D22" s="5">
        <f>B22*C22</f>
        <v>2978920.32</v>
      </c>
    </row>
    <row r="23" spans="1:4" x14ac:dyDescent="0.25">
      <c r="A23" t="s">
        <v>22</v>
      </c>
      <c r="B23" s="1">
        <v>34959684</v>
      </c>
      <c r="C23" s="3">
        <v>0.08</v>
      </c>
      <c r="D23" s="5">
        <f>B23*C23</f>
        <v>2796774.72</v>
      </c>
    </row>
    <row r="24" spans="1:4" x14ac:dyDescent="0.25">
      <c r="A24" t="s">
        <v>18</v>
      </c>
      <c r="B24" s="1">
        <v>31554875</v>
      </c>
      <c r="C24" s="3">
        <v>0.08</v>
      </c>
      <c r="D24" s="5">
        <f>B24*C24</f>
        <v>2524390</v>
      </c>
    </row>
    <row r="25" spans="1:4" x14ac:dyDescent="0.25">
      <c r="A25" t="s">
        <v>15</v>
      </c>
      <c r="B25" s="1">
        <v>30323464</v>
      </c>
      <c r="C25" s="3">
        <v>0.08</v>
      </c>
      <c r="D25" s="5">
        <f>B25*C25</f>
        <v>2425877.12</v>
      </c>
    </row>
    <row r="26" spans="1:4" x14ac:dyDescent="0.25">
      <c r="A26" t="s">
        <v>12</v>
      </c>
      <c r="B26" s="1">
        <v>30100812</v>
      </c>
      <c r="C26" s="3">
        <v>0.08</v>
      </c>
      <c r="D26" s="5">
        <f>B26*C26</f>
        <v>2408064.96</v>
      </c>
    </row>
    <row r="27" spans="1:4" x14ac:dyDescent="0.25">
      <c r="A27" t="s">
        <v>26</v>
      </c>
      <c r="B27" s="1">
        <v>26864992</v>
      </c>
      <c r="C27" s="3">
        <v>0</v>
      </c>
      <c r="D27" s="5">
        <f>B27*C27</f>
        <v>0</v>
      </c>
    </row>
    <row r="28" spans="1:4" x14ac:dyDescent="0.25">
      <c r="A28" t="s">
        <v>16</v>
      </c>
      <c r="B28" s="1">
        <v>22253824</v>
      </c>
      <c r="C28" s="3">
        <v>0.08</v>
      </c>
      <c r="D28" s="5">
        <f>B28*C28</f>
        <v>1780305.9199999999</v>
      </c>
    </row>
    <row r="29" spans="1:4" x14ac:dyDescent="0.25">
      <c r="A29" t="s">
        <v>28</v>
      </c>
      <c r="B29" s="1">
        <v>21695143</v>
      </c>
      <c r="C29" s="3">
        <v>0.08</v>
      </c>
      <c r="D29" s="5">
        <f>B29*C29</f>
        <v>1735611.44</v>
      </c>
    </row>
    <row r="30" spans="1:4" x14ac:dyDescent="0.25">
      <c r="A30" t="s">
        <v>24</v>
      </c>
      <c r="B30" s="1">
        <v>20082962</v>
      </c>
      <c r="C30" s="3">
        <v>0.08</v>
      </c>
      <c r="D30" s="5">
        <f>B30*C30</f>
        <v>1606636.96</v>
      </c>
    </row>
    <row r="31" spans="1:4" x14ac:dyDescent="0.25">
      <c r="A31" t="s">
        <v>33</v>
      </c>
      <c r="B31" s="1">
        <v>19478389</v>
      </c>
      <c r="C31" s="3">
        <v>0.08</v>
      </c>
      <c r="D31" s="5">
        <f>B31*C31</f>
        <v>1558271.12</v>
      </c>
    </row>
    <row r="32" spans="1:4" x14ac:dyDescent="0.25">
      <c r="A32" t="s">
        <v>11</v>
      </c>
      <c r="B32" s="1">
        <v>14337901</v>
      </c>
      <c r="C32" s="3">
        <v>0.08</v>
      </c>
      <c r="D32" s="5">
        <f>B32*C32</f>
        <v>1147032.08</v>
      </c>
    </row>
    <row r="33" spans="1:4" x14ac:dyDescent="0.25">
      <c r="A33" t="s">
        <v>29</v>
      </c>
      <c r="B33" s="1">
        <v>13571525</v>
      </c>
      <c r="C33" s="3">
        <v>0.08</v>
      </c>
      <c r="D33" s="5">
        <f>B33*C33</f>
        <v>1085722</v>
      </c>
    </row>
    <row r="34" spans="1:4" x14ac:dyDescent="0.25">
      <c r="A34" t="s">
        <v>17</v>
      </c>
      <c r="B34" s="1">
        <v>12498897</v>
      </c>
      <c r="C34" s="3">
        <v>0</v>
      </c>
      <c r="D34" s="5">
        <f>B34*C34</f>
        <v>0</v>
      </c>
    </row>
    <row r="35" spans="1:4" x14ac:dyDescent="0.25">
      <c r="A35" t="s">
        <v>25</v>
      </c>
      <c r="B35" s="1">
        <v>10345059</v>
      </c>
      <c r="C35" s="3">
        <v>0.08</v>
      </c>
      <c r="D35" s="5">
        <f>B35*C35</f>
        <v>827604.72</v>
      </c>
    </row>
    <row r="36" spans="1:4" x14ac:dyDescent="0.25">
      <c r="A36" t="s">
        <v>35</v>
      </c>
      <c r="B36" s="1">
        <v>9067222</v>
      </c>
      <c r="C36" s="3">
        <v>0.08</v>
      </c>
      <c r="D36" s="5">
        <f>B36*C36</f>
        <v>725377.76</v>
      </c>
    </row>
    <row r="37" spans="1:4" x14ac:dyDescent="0.25">
      <c r="A37" t="s">
        <v>32</v>
      </c>
      <c r="B37" s="1">
        <v>8630950</v>
      </c>
      <c r="C37" s="3">
        <v>0.08</v>
      </c>
      <c r="D37" s="5">
        <f>B37*C37</f>
        <v>690476</v>
      </c>
    </row>
    <row r="38" spans="1:4" x14ac:dyDescent="0.25">
      <c r="A38" t="s">
        <v>5</v>
      </c>
      <c r="B38" s="1">
        <v>5812786</v>
      </c>
      <c r="C38" s="3">
        <v>0.08</v>
      </c>
      <c r="D38" s="5">
        <f>B38*C38</f>
        <v>465022.88</v>
      </c>
    </row>
    <row r="39" spans="1:4" x14ac:dyDescent="0.25">
      <c r="A39" t="s">
        <v>0</v>
      </c>
      <c r="B39" s="1">
        <v>5116303</v>
      </c>
      <c r="C39" s="3">
        <v>0.1</v>
      </c>
      <c r="D39" s="5">
        <f>B39*C39</f>
        <v>511630.30000000005</v>
      </c>
    </row>
    <row r="40" spans="1:4" x14ac:dyDescent="0.25">
      <c r="A40" t="s">
        <v>27</v>
      </c>
      <c r="B40" s="1">
        <v>4357580</v>
      </c>
      <c r="C40" s="3">
        <v>0</v>
      </c>
      <c r="D40" s="5">
        <f>B40*C40</f>
        <v>0</v>
      </c>
    </row>
    <row r="41" spans="1:4" x14ac:dyDescent="0.25">
      <c r="A41" t="s">
        <v>34</v>
      </c>
      <c r="B41" s="1">
        <v>3723649</v>
      </c>
      <c r="C41" s="3">
        <v>0.08</v>
      </c>
      <c r="D41" s="5">
        <f>B41*C41</f>
        <v>297891.92</v>
      </c>
    </row>
    <row r="42" spans="1:4" x14ac:dyDescent="0.25">
      <c r="A42" t="s">
        <v>4</v>
      </c>
      <c r="B42" s="1">
        <v>1904952</v>
      </c>
      <c r="C42" s="3">
        <v>0.08</v>
      </c>
      <c r="D42" s="5">
        <f>B42*C42</f>
        <v>152396.16</v>
      </c>
    </row>
    <row r="43" spans="1:4" x14ac:dyDescent="0.25">
      <c r="A43" t="s">
        <v>31</v>
      </c>
      <c r="B43" s="1">
        <v>1610585</v>
      </c>
      <c r="C43" s="3">
        <v>0</v>
      </c>
      <c r="D43" s="5">
        <f>B43*C43</f>
        <v>0</v>
      </c>
    </row>
    <row r="45" spans="1:4" x14ac:dyDescent="0.25">
      <c r="B45" s="6">
        <f>SUM(B7:B44)</f>
        <v>3260065205</v>
      </c>
      <c r="C45" s="7">
        <f>D45/B45</f>
        <v>7.9976927639396705E-2</v>
      </c>
      <c r="D45" s="6">
        <f>SUM(D7:D44)</f>
        <v>260729999</v>
      </c>
    </row>
  </sheetData>
  <sortState ref="A7:D57">
    <sortCondition descending="1" ref="B7:B57"/>
  </sortState>
  <printOptions horizontalCentered="1"/>
  <pageMargins left="0.2" right="0.2" top="0.5" bottom="0.5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rsr0723</dc:creator>
  <cp:lastModifiedBy>AZB0009</cp:lastModifiedBy>
  <cp:lastPrinted>2019-06-10T21:42:52Z</cp:lastPrinted>
  <dcterms:created xsi:type="dcterms:W3CDTF">2018-05-31T15:35:00Z</dcterms:created>
  <dcterms:modified xsi:type="dcterms:W3CDTF">2020-06-01T19:12:21Z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