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22980" windowHeight="97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N17" i="1" l="1"/>
  <c r="N16" i="1"/>
  <c r="N9" i="1"/>
  <c r="N8" i="1"/>
  <c r="N10" i="1" l="1"/>
  <c r="O16" i="1"/>
  <c r="O17" i="1"/>
  <c r="N18" i="1"/>
  <c r="O18" i="1" l="1"/>
  <c r="M18" i="1" l="1"/>
  <c r="L18" i="1"/>
  <c r="K18" i="1"/>
  <c r="J18" i="1"/>
  <c r="I18" i="1"/>
  <c r="H18" i="1"/>
  <c r="G18" i="1"/>
  <c r="F18" i="1"/>
  <c r="E18" i="1"/>
  <c r="D18" i="1"/>
  <c r="C18" i="1"/>
  <c r="B18" i="1"/>
  <c r="M10" i="1"/>
  <c r="L10" i="1"/>
  <c r="K10" i="1"/>
  <c r="J10" i="1"/>
  <c r="I10" i="1"/>
  <c r="H10" i="1"/>
  <c r="G10" i="1"/>
  <c r="F10" i="1"/>
  <c r="E10" i="1"/>
  <c r="D10" i="1"/>
  <c r="C10" i="1"/>
  <c r="B10" i="1"/>
  <c r="N19" i="1" l="1"/>
  <c r="N11" i="1"/>
</calcChain>
</file>

<file path=xl/sharedStrings.xml><?xml version="1.0" encoding="utf-8"?>
<sst xmlns="http://schemas.openxmlformats.org/spreadsheetml/2006/main" count="42" uniqueCount="38">
  <si>
    <t>IP Total</t>
  </si>
  <si>
    <t>OP Total</t>
  </si>
  <si>
    <t>Total</t>
  </si>
  <si>
    <t>12 Mth Total</t>
  </si>
  <si>
    <t>% Change</t>
  </si>
  <si>
    <t>from Prior Yr</t>
  </si>
  <si>
    <t>Marshall Medical Center</t>
  </si>
  <si>
    <t>Total Hospital Gross Charges</t>
  </si>
  <si>
    <t>12 Month time-frame requested by OSHPD</t>
  </si>
  <si>
    <t>Jun 2018</t>
  </si>
  <si>
    <t>Jul 2018</t>
  </si>
  <si>
    <t>Aug 2018</t>
  </si>
  <si>
    <t>Sep 2018</t>
  </si>
  <si>
    <t>Oct 2018</t>
  </si>
  <si>
    <t>Nov 2018</t>
  </si>
  <si>
    <t>Dec 2018</t>
  </si>
  <si>
    <t>Jan 2019</t>
  </si>
  <si>
    <t>Feb 2019</t>
  </si>
  <si>
    <t>Mar 2019</t>
  </si>
  <si>
    <t>Apr 2019</t>
  </si>
  <si>
    <t>May 2019</t>
  </si>
  <si>
    <t>June 1, 2018 - May 31, 2019:</t>
  </si>
  <si>
    <t>Note 1:  OP total above excludes gross charges billed for OP Clinic visits.  OP Total above only includes services provided by a hospital dept - billed out of Paragon or Epic HB.</t>
  </si>
  <si>
    <t>June 1, 2019 - May 31, 2020:</t>
  </si>
  <si>
    <t>Jun 2019</t>
  </si>
  <si>
    <t>Jul 2019</t>
  </si>
  <si>
    <t>Aug 2019</t>
  </si>
  <si>
    <t>Sep 2019</t>
  </si>
  <si>
    <t>Oct 2019</t>
  </si>
  <si>
    <t>Nov 2019</t>
  </si>
  <si>
    <t>Dec 2019</t>
  </si>
  <si>
    <t>Jan 2020</t>
  </si>
  <si>
    <t>Feb 2020</t>
  </si>
  <si>
    <t>Mar 2020</t>
  </si>
  <si>
    <t>Apr 2020</t>
  </si>
  <si>
    <t>May 2020</t>
  </si>
  <si>
    <t>Source:  2018 Revenue file, 2019 Revenue file, and 2020 Revenue file.</t>
  </si>
  <si>
    <t>Note 2: The % change (decrease) from prior year can be attributed to drastically reduced volume from March through May 2020 due to COVID-19.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</si>
</sst>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43" fontId="0" fillId="0" borderId="0" xfId="1" applyFont="1"/>
    <xf numFmtId="0" fontId="0" fillId="0" borderId="1" xfId="0" applyBorder="1"/>
    <xf numFmtId="0" fontId="0" fillId="0" borderId="0" xfId="0" applyFill="1" applyBorder="1"/>
    <xf numFmtId="43" fontId="0" fillId="0" borderId="1" xfId="1" quotePrefix="1" applyFont="1" applyBorder="1" applyAlignment="1">
      <alignment horizontal="center"/>
    </xf>
    <xf numFmtId="43" fontId="0" fillId="0" borderId="1" xfId="1" applyFont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2" applyNumberFormat="1" applyFont="1"/>
    <xf numFmtId="10" fontId="0" fillId="0" borderId="1" xfId="2" applyNumberFormat="1" applyFont="1" applyBorder="1"/>
    <xf numFmtId="164" fontId="0" fillId="0" borderId="0" xfId="1" applyNumberFormat="1" applyFont="1"/>
    <xf numFmtId="164" fontId="0" fillId="0" borderId="1" xfId="1" applyNumberFormat="1" applyFont="1" applyBorder="1"/>
    <xf numFmtId="164" fontId="0" fillId="0" borderId="1" xfId="1" applyNumberFormat="1" applyFont="1" applyBorder="1" applyAlignment="1">
      <alignment horizontal="center"/>
    </xf>
    <xf numFmtId="0" fontId="2" fillId="0" borderId="0" xfId="0" applyFont="1" applyAlignment="1">
      <alignment horizontal="centerContinuous"/>
    </xf>
    <xf numFmtId="43" fontId="2" fillId="0" borderId="0" xfId="1" applyFont="1" applyAlignment="1">
      <alignment horizontal="centerContinuous"/>
    </xf>
    <xf numFmtId="0" fontId="3" fillId="0" borderId="0" xfId="0" applyFont="1" applyBorder="1"/>
    <xf numFmtId="43" fontId="0" fillId="0" borderId="0" xfId="1" applyFont="1" applyBorder="1"/>
    <xf numFmtId="0" fontId="3" fillId="0" borderId="0" xfId="0" applyFont="1" applyFill="1" applyBorder="1"/>
    <xf numFmtId="164" fontId="0" fillId="0" borderId="0" xfId="1" applyNumberFormat="1" applyFont="1" applyFill="1" applyBorder="1"/>
    <xf numFmtId="164" fontId="0" fillId="0" borderId="0" xfId="1" applyNumberFormat="1" applyFont="1" applyBorder="1"/>
    <xf numFmtId="0" fontId="0" fillId="0" borderId="0" xfId="0" applyBorder="1"/>
    <xf numFmtId="0" fontId="4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5"/>
  <sheetViews>
    <sheetView tabSelected="1" workbookViewId="0">
      <selection activeCell="A27" sqref="A27"/>
    </sheetView>
  </sheetViews>
  <sheetFormatPr defaultRowHeight="15" x14ac:dyDescent="0.25"/>
  <cols>
    <col min="1" max="1" width="17" customWidth="1"/>
    <col min="2" max="14" width="14.28515625" style="1" bestFit="1" customWidth="1"/>
    <col min="15" max="15" width="13.7109375" bestFit="1" customWidth="1"/>
  </cols>
  <sheetData>
    <row r="1" spans="1:15" x14ac:dyDescent="0.25">
      <c r="A1" s="12" t="s">
        <v>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2"/>
    </row>
    <row r="2" spans="1:15" x14ac:dyDescent="0.25">
      <c r="A2" s="12" t="s">
        <v>7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2"/>
    </row>
    <row r="3" spans="1:15" x14ac:dyDescent="0.25">
      <c r="A3" s="12" t="s">
        <v>8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2"/>
    </row>
    <row r="5" spans="1:15" x14ac:dyDescent="0.25">
      <c r="A5" s="14" t="s">
        <v>21</v>
      </c>
      <c r="B5" s="15"/>
    </row>
    <row r="7" spans="1:15" x14ac:dyDescent="0.25">
      <c r="B7" s="4" t="s">
        <v>9</v>
      </c>
      <c r="C7" s="4" t="s">
        <v>10</v>
      </c>
      <c r="D7" s="4" t="s">
        <v>11</v>
      </c>
      <c r="E7" s="4" t="s">
        <v>12</v>
      </c>
      <c r="F7" s="4" t="s">
        <v>13</v>
      </c>
      <c r="G7" s="4" t="s">
        <v>14</v>
      </c>
      <c r="H7" s="4" t="s">
        <v>15</v>
      </c>
      <c r="I7" s="4" t="s">
        <v>16</v>
      </c>
      <c r="J7" s="4" t="s">
        <v>17</v>
      </c>
      <c r="K7" s="4" t="s">
        <v>18</v>
      </c>
      <c r="L7" s="4" t="s">
        <v>19</v>
      </c>
      <c r="M7" s="4" t="s">
        <v>20</v>
      </c>
      <c r="N7" s="5" t="s">
        <v>3</v>
      </c>
    </row>
    <row r="8" spans="1:15" x14ac:dyDescent="0.25">
      <c r="A8" t="s">
        <v>0</v>
      </c>
      <c r="B8" s="9">
        <v>42898345.289999999</v>
      </c>
      <c r="C8" s="9">
        <v>47315606.329999998</v>
      </c>
      <c r="D8" s="9">
        <v>44404644.43</v>
      </c>
      <c r="E8" s="9">
        <v>42621552.840000004</v>
      </c>
      <c r="F8" s="9">
        <v>42395453.679999992</v>
      </c>
      <c r="G8" s="9">
        <v>44269479.75</v>
      </c>
      <c r="H8" s="9">
        <v>46506433.740000002</v>
      </c>
      <c r="I8" s="9">
        <v>49041452.979999997</v>
      </c>
      <c r="J8" s="9">
        <v>47834681.080000006</v>
      </c>
      <c r="K8" s="9">
        <v>54799537.700000003</v>
      </c>
      <c r="L8" s="9">
        <v>50025042.260000005</v>
      </c>
      <c r="M8" s="9">
        <v>51923620.420000002</v>
      </c>
      <c r="N8" s="9">
        <f>SUM(B8:M8)</f>
        <v>564035850.5</v>
      </c>
    </row>
    <row r="9" spans="1:15" x14ac:dyDescent="0.25">
      <c r="A9" s="2" t="s">
        <v>1</v>
      </c>
      <c r="B9" s="10">
        <v>46002064.280000001</v>
      </c>
      <c r="C9" s="10">
        <v>45517475.739999995</v>
      </c>
      <c r="D9" s="10">
        <v>45360411.93</v>
      </c>
      <c r="E9" s="10">
        <v>40930965.109999999</v>
      </c>
      <c r="F9" s="10">
        <v>45343419.640000001</v>
      </c>
      <c r="G9" s="10">
        <v>41366921.859999999</v>
      </c>
      <c r="H9" s="10">
        <v>43153321.950000003</v>
      </c>
      <c r="I9" s="10">
        <v>47478883.649999991</v>
      </c>
      <c r="J9" s="10">
        <v>39614130.82</v>
      </c>
      <c r="K9" s="10">
        <v>47001304.680000007</v>
      </c>
      <c r="L9" s="10">
        <v>46346430.879999995</v>
      </c>
      <c r="M9" s="10">
        <v>45388838.299999997</v>
      </c>
      <c r="N9" s="10">
        <f>SUM(B9:M9)</f>
        <v>533504168.83999997</v>
      </c>
    </row>
    <row r="10" spans="1:15" x14ac:dyDescent="0.25">
      <c r="A10" s="3" t="s">
        <v>2</v>
      </c>
      <c r="B10" s="9">
        <f>SUM(B8:B9)</f>
        <v>88900409.569999993</v>
      </c>
      <c r="C10" s="9">
        <f t="shared" ref="C10:M10" si="0">SUM(C8:C9)</f>
        <v>92833082.069999993</v>
      </c>
      <c r="D10" s="9">
        <f t="shared" si="0"/>
        <v>89765056.359999999</v>
      </c>
      <c r="E10" s="9">
        <f t="shared" si="0"/>
        <v>83552517.950000003</v>
      </c>
      <c r="F10" s="9">
        <f t="shared" si="0"/>
        <v>87738873.319999993</v>
      </c>
      <c r="G10" s="9">
        <f t="shared" si="0"/>
        <v>85636401.609999999</v>
      </c>
      <c r="H10" s="9">
        <f t="shared" si="0"/>
        <v>89659755.689999998</v>
      </c>
      <c r="I10" s="9">
        <f t="shared" si="0"/>
        <v>96520336.629999995</v>
      </c>
      <c r="J10" s="9">
        <f t="shared" si="0"/>
        <v>87448811.900000006</v>
      </c>
      <c r="K10" s="9">
        <f t="shared" si="0"/>
        <v>101800842.38000001</v>
      </c>
      <c r="L10" s="9">
        <f t="shared" si="0"/>
        <v>96371473.140000001</v>
      </c>
      <c r="M10" s="9">
        <f t="shared" si="0"/>
        <v>97312458.719999999</v>
      </c>
      <c r="N10" s="9">
        <f>SUM(N8:N9)</f>
        <v>1097540019.3399999</v>
      </c>
    </row>
    <row r="11" spans="1:15" x14ac:dyDescent="0.25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>
        <f>N10-SUM(B10:M10)</f>
        <v>0</v>
      </c>
    </row>
    <row r="12" spans="1:15" x14ac:dyDescent="0.2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</row>
    <row r="13" spans="1:15" x14ac:dyDescent="0.25">
      <c r="A13" s="16" t="s">
        <v>23</v>
      </c>
      <c r="B13" s="17"/>
      <c r="C13" s="18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</row>
    <row r="14" spans="1:15" x14ac:dyDescent="0.25">
      <c r="A14" s="19"/>
      <c r="B14" s="18"/>
      <c r="C14" s="1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6" t="s">
        <v>4</v>
      </c>
    </row>
    <row r="15" spans="1:15" x14ac:dyDescent="0.25">
      <c r="B15" s="11" t="s">
        <v>24</v>
      </c>
      <c r="C15" s="11" t="s">
        <v>25</v>
      </c>
      <c r="D15" s="11" t="s">
        <v>26</v>
      </c>
      <c r="E15" s="11" t="s">
        <v>27</v>
      </c>
      <c r="F15" s="11" t="s">
        <v>28</v>
      </c>
      <c r="G15" s="11" t="s">
        <v>29</v>
      </c>
      <c r="H15" s="11" t="s">
        <v>30</v>
      </c>
      <c r="I15" s="11" t="s">
        <v>31</v>
      </c>
      <c r="J15" s="11" t="s">
        <v>32</v>
      </c>
      <c r="K15" s="11" t="s">
        <v>33</v>
      </c>
      <c r="L15" s="11" t="s">
        <v>34</v>
      </c>
      <c r="M15" s="11" t="s">
        <v>35</v>
      </c>
      <c r="N15" s="11" t="s">
        <v>3</v>
      </c>
      <c r="O15" s="5" t="s">
        <v>5</v>
      </c>
    </row>
    <row r="16" spans="1:15" x14ac:dyDescent="0.25">
      <c r="A16" t="s">
        <v>0</v>
      </c>
      <c r="B16" s="9">
        <v>47997479.359999999</v>
      </c>
      <c r="C16" s="9">
        <v>43619712.310000002</v>
      </c>
      <c r="D16" s="9">
        <v>53702409.640000001</v>
      </c>
      <c r="E16" s="9">
        <v>43538453.379999995</v>
      </c>
      <c r="F16" s="9">
        <v>48914064.750000007</v>
      </c>
      <c r="G16" s="9">
        <v>43047057.010000005</v>
      </c>
      <c r="H16" s="9">
        <v>46078933.160000004</v>
      </c>
      <c r="I16" s="9">
        <v>59273034.07</v>
      </c>
      <c r="J16" s="9">
        <v>51136529.419999994</v>
      </c>
      <c r="K16" s="9">
        <v>46931367.660000004</v>
      </c>
      <c r="L16" s="9">
        <v>37566844.640000008</v>
      </c>
      <c r="M16" s="9">
        <v>40624401.780000009</v>
      </c>
      <c r="N16" s="9">
        <f>SUM(B16:M16)</f>
        <v>562430287.18000007</v>
      </c>
      <c r="O16" s="7">
        <f>(N16-N8)/N8</f>
        <v>-2.8465625342372334E-3</v>
      </c>
    </row>
    <row r="17" spans="1:15" x14ac:dyDescent="0.25">
      <c r="A17" s="2" t="s">
        <v>1</v>
      </c>
      <c r="B17" s="10">
        <v>41593197.890000008</v>
      </c>
      <c r="C17" s="10">
        <v>46219713.880000003</v>
      </c>
      <c r="D17" s="10">
        <v>48872610.640000008</v>
      </c>
      <c r="E17" s="10">
        <v>42716265.230000004</v>
      </c>
      <c r="F17" s="10">
        <v>45489753.729999997</v>
      </c>
      <c r="G17" s="10">
        <v>45564746.940000005</v>
      </c>
      <c r="H17" s="10">
        <v>46813676.670000002</v>
      </c>
      <c r="I17" s="10">
        <v>47850815.790000007</v>
      </c>
      <c r="J17" s="10">
        <v>44816350.93</v>
      </c>
      <c r="K17" s="10">
        <v>41148152.400000006</v>
      </c>
      <c r="L17" s="10">
        <v>25050588.430000003</v>
      </c>
      <c r="M17" s="10">
        <v>38066120.170000002</v>
      </c>
      <c r="N17" s="10">
        <f>SUM(B17:M17)</f>
        <v>514201992.70000017</v>
      </c>
      <c r="O17" s="8">
        <f>(N17-N9)/N9</f>
        <v>-3.61799912116312E-2</v>
      </c>
    </row>
    <row r="18" spans="1:15" x14ac:dyDescent="0.25">
      <c r="A18" s="3" t="s">
        <v>2</v>
      </c>
      <c r="B18" s="9">
        <f>SUM(B16:B17)</f>
        <v>89590677.25</v>
      </c>
      <c r="C18" s="9">
        <f t="shared" ref="C18" si="1">SUM(C16:C17)</f>
        <v>89839426.189999998</v>
      </c>
      <c r="D18" s="9">
        <f t="shared" ref="D18" si="2">SUM(D16:D17)</f>
        <v>102575020.28</v>
      </c>
      <c r="E18" s="9">
        <f t="shared" ref="E18" si="3">SUM(E16:E17)</f>
        <v>86254718.609999999</v>
      </c>
      <c r="F18" s="9">
        <f t="shared" ref="F18" si="4">SUM(F16:F17)</f>
        <v>94403818.480000004</v>
      </c>
      <c r="G18" s="9">
        <f t="shared" ref="G18" si="5">SUM(G16:G17)</f>
        <v>88611803.950000018</v>
      </c>
      <c r="H18" s="9">
        <f t="shared" ref="H18" si="6">SUM(H16:H17)</f>
        <v>92892609.830000013</v>
      </c>
      <c r="I18" s="9">
        <f t="shared" ref="I18" si="7">SUM(I16:I17)</f>
        <v>107123849.86000001</v>
      </c>
      <c r="J18" s="9">
        <f t="shared" ref="J18" si="8">SUM(J16:J17)</f>
        <v>95952880.349999994</v>
      </c>
      <c r="K18" s="9">
        <f t="shared" ref="K18" si="9">SUM(K16:K17)</f>
        <v>88079520.060000002</v>
      </c>
      <c r="L18" s="9">
        <f t="shared" ref="L18" si="10">SUM(L16:L17)</f>
        <v>62617433.070000008</v>
      </c>
      <c r="M18" s="9">
        <f t="shared" ref="M18" si="11">SUM(M16:M17)</f>
        <v>78690521.950000018</v>
      </c>
      <c r="N18" s="9">
        <f>SUM(N16:N17)</f>
        <v>1076632279.8800001</v>
      </c>
      <c r="O18" s="7">
        <f>(N18-N10)/N10</f>
        <v>-1.9049637454288511E-2</v>
      </c>
    </row>
    <row r="19" spans="1:15" x14ac:dyDescent="0.25">
      <c r="N19" s="1">
        <f>N18-SUM(B18:M18)</f>
        <v>0</v>
      </c>
    </row>
    <row r="21" spans="1:15" x14ac:dyDescent="0.25">
      <c r="A21" t="s">
        <v>22</v>
      </c>
    </row>
    <row r="23" spans="1:15" x14ac:dyDescent="0.25">
      <c r="A23" t="s">
        <v>37</v>
      </c>
    </row>
    <row r="25" spans="1:15" x14ac:dyDescent="0.25">
      <c r="A25" s="20" t="s">
        <v>36</v>
      </c>
    </row>
  </sheetData>
  <pageMargins left="0.25" right="0.25" top="0.75" bottom="0.75" header="0.3" footer="0.3"/>
  <pageSetup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Cramer, Kim</dc:creator>
  <cp:lastModifiedBy>London, Audra</cp:lastModifiedBy>
  <cp:lastPrinted>2018-06-27T20:23:46Z</cp:lastPrinted>
  <dcterms:created xsi:type="dcterms:W3CDTF">2018-06-27T20:04:02Z</dcterms:created>
  <dcterms:modified xsi:type="dcterms:W3CDTF">2020-06-24T14:51:59Z</dcterms:modified>
</cp:coreProperties>
</file>