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Web-App-Incities\Web-App-InCities\"/>
    </mc:Choice>
  </mc:AlternateContent>
  <xr:revisionPtr revIDLastSave="0" documentId="13_ncr:1_{C30D3B52-F67F-4953-AEE8-566482F55A89}" xr6:coauthVersionLast="47" xr6:coauthVersionMax="47" xr10:uidLastSave="{00000000-0000-0000-0000-000000000000}"/>
  <bookViews>
    <workbookView xWindow="-108" yWindow="-108" windowWidth="23256" windowHeight="12456" xr2:uid="{BAC13413-D678-4346-8F76-5E1C607FBFB0}"/>
  </bookViews>
  <sheets>
    <sheet name="Indicators" sheetId="1" r:id="rId1"/>
    <sheet name="Demo" sheetId="2" r:id="rId2"/>
    <sheet name="Sheet1" sheetId="3" r:id="rId3"/>
  </sheets>
  <definedNames>
    <definedName name="_xlnm._FilterDatabase" localSheetId="0" hidden="1">Indicators!$A$1:$K$45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J24" i="3"/>
  <c r="K24" i="3"/>
  <c r="L24" i="3"/>
  <c r="H24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<sst xmlns="http://schemas.openxmlformats.org/spreadsheetml/2006/main" count="552" uniqueCount="255">
  <si>
    <t>Database</t>
  </si>
  <si>
    <t>Spatial Level</t>
  </si>
  <si>
    <t>Link</t>
  </si>
  <si>
    <t>Indicator</t>
  </si>
  <si>
    <t>NUTS2</t>
  </si>
  <si>
    <t>Sustainability</t>
  </si>
  <si>
    <t>Domain</t>
  </si>
  <si>
    <t>Sub Domain</t>
  </si>
  <si>
    <t>Eurostat</t>
  </si>
  <si>
    <t>https://ec.europa.eu/eurostat/databrowser/view/tgs00007/default/table?lang=en&amp;category=t_labour.t_employ.t_lfst</t>
  </si>
  <si>
    <t>Inclusion</t>
  </si>
  <si>
    <t>https://ec.europa.eu/eurostat/databrowser/view/tepsr_lm220/default/table?lang=en</t>
  </si>
  <si>
    <t>tgs00007</t>
  </si>
  <si>
    <t>tepsr_lm220</t>
  </si>
  <si>
    <t>Resilience</t>
  </si>
  <si>
    <t>https://ec.europa.eu/eurostat/databrowser/view/tgs00109/default/table?lang=en&amp;category=t_reg.t_reg_educ</t>
  </si>
  <si>
    <t>tgs00109</t>
  </si>
  <si>
    <t>https://ec.europa.eu/eurostat/databrowser/view/hlth_rs_physreg/default/table?lang=en</t>
  </si>
  <si>
    <t>https://ec.europa.eu/eurostat/databrowser/view/tgs00006/default/table?lang=en</t>
  </si>
  <si>
    <t>https://ec.europa.eu/eurostat/databrowser/view/tgs00064/default/table?lang=en</t>
  </si>
  <si>
    <t>hlth_rs_physreg</t>
  </si>
  <si>
    <t>tgs00006</t>
  </si>
  <si>
    <t>tgs00064</t>
  </si>
  <si>
    <t>National</t>
  </si>
  <si>
    <t>https://ec.europa.eu/eurostat/databrowser/view/cei_gsr011/default/table?lang=en&amp;category=cei.cei_gsr</t>
  </si>
  <si>
    <t>https://ec.europa.eu/eurostat/databrowser/view/env_wastrt/default/table?lang=en&amp;category=env.env_was.env_wasgt</t>
  </si>
  <si>
    <t>https://ec.europa.eu/eurostat/databrowser/view/env_bio4/default/table?lang=en&amp;category=env.env_biodiv</t>
  </si>
  <si>
    <t>https://ec.europa.eu/eurostat/databrowser/view/sdg_07_40/default/table?lang=en</t>
  </si>
  <si>
    <t>https://ec.europa.eu/eurostat/databrowser/view/tessi190/default/table?lang=en</t>
  </si>
  <si>
    <t>https://ec.europa.eu/eurostat/databrowser/view/tepsr_sp200/default/table?lang=en</t>
  </si>
  <si>
    <t>cei_gsr011</t>
  </si>
  <si>
    <t>env_wastrt</t>
  </si>
  <si>
    <t>env_bio4</t>
  </si>
  <si>
    <t>sdg_07_40</t>
  </si>
  <si>
    <t>tessi190</t>
  </si>
  <si>
    <t>tepsr_sp200</t>
  </si>
  <si>
    <t>Population on 1 January by age group, sex and NUTS 3 region</t>
  </si>
  <si>
    <t>https://ec.europa.eu/eurostat/databrowser/view/demo_r_pjangrp3/default/table?lang=en&amp;category=demo.demopreg</t>
  </si>
  <si>
    <t>demo_r_pjangrp3</t>
  </si>
  <si>
    <t>https://ec.europa.eu/eurostat/databrowser/view/ilc_li41/default/table?lang=en&amp;category=reg.reg_ilc</t>
  </si>
  <si>
    <t>ilc_li41</t>
  </si>
  <si>
    <t>SLR Indicator</t>
  </si>
  <si>
    <t>Gini coefficient</t>
  </si>
  <si>
    <t>Poverty Rate</t>
  </si>
  <si>
    <t xml:space="preserve">Equitable Secondary School Enrolment </t>
  </si>
  <si>
    <t>educ_uoe_enra11</t>
  </si>
  <si>
    <t>https://ec.europa.eu/eurostat/databrowser/view/educ_uoe_enra11__custom_12673419/default/table?lang=en</t>
  </si>
  <si>
    <t xml:space="preserve">Slum Household </t>
  </si>
  <si>
    <t xml:space="preserve">Youth Unemployment </t>
  </si>
  <si>
    <t>Young people neither in employment nor in education and training</t>
  </si>
  <si>
    <t>edat_lfse_22</t>
  </si>
  <si>
    <t>https://ec.europa.eu/eurostat/databrowser/view/ilc_lvhl21n/default/table?lang=en&amp;category=reg.reg_ilc</t>
  </si>
  <si>
    <t>https://ec.europa.eu/eurostat/databrowser/view/edat_lfse_22__custom_12673291/default/table?lang=en</t>
  </si>
  <si>
    <t>ilc_lvhl21n</t>
  </si>
  <si>
    <t>Persons living in households with very low work intensity</t>
  </si>
  <si>
    <t xml:space="preserve">Voter turnout in national and EU parliamentary elections (%) </t>
  </si>
  <si>
    <t>Voter turnout by country</t>
  </si>
  <si>
    <t xml:space="preserve">https://results.elections.europa.eu/en/turnout/ </t>
  </si>
  <si>
    <t>European Parliament</t>
  </si>
  <si>
    <t>% of population with higher education (graduate from high school)</t>
  </si>
  <si>
    <t>% of population in productive age</t>
  </si>
  <si>
    <t>NUTS3</t>
  </si>
  <si>
    <t>% of population aged 65 years and older</t>
  </si>
  <si>
    <t>Number of physicians per 10,000 population</t>
  </si>
  <si>
    <t>Number of hospital beds per 10.000 residents</t>
  </si>
  <si>
    <t>% of illiterate population</t>
  </si>
  <si>
    <t xml:space="preserve">% of population living in poverty </t>
  </si>
  <si>
    <t xml:space="preserve">Number resident/km2 </t>
  </si>
  <si>
    <t xml:space="preserve">% of population with a vehicle (% motor) </t>
  </si>
  <si>
    <t>World Bank</t>
  </si>
  <si>
    <t>https://pip.worldbank.org/poverty-calculator</t>
  </si>
  <si>
    <t xml:space="preserve">Population living in poverty </t>
  </si>
  <si>
    <t>https://ec.europa.eu/eurostat/databrowser/view/demo_r_d3dens__custom_12675613/default/table?lang=en</t>
  </si>
  <si>
    <t>demo_r_d3dens</t>
  </si>
  <si>
    <t>tran_r_vehst</t>
  </si>
  <si>
    <t>https://ec.europa.eu/eurostat/databrowser/view/tran_r_vehst__custom_12676126/default/table?lang=en</t>
  </si>
  <si>
    <t>Sub topic</t>
  </si>
  <si>
    <t>Educational equality</t>
  </si>
  <si>
    <t>Demography</t>
  </si>
  <si>
    <t>Transportation access</t>
  </si>
  <si>
    <t>Business size</t>
  </si>
  <si>
    <t>Health access</t>
  </si>
  <si>
    <t xml:space="preserve">Ratio of large to small business  </t>
  </si>
  <si>
    <t>https://www.oecd.org/en/data/indicators/enterprises-by-business-size.html?oecdcontrol-38c744bfa4-var1=PRT%7CDEU%7CFIN%7CFRA%7CSVK</t>
  </si>
  <si>
    <t>Enterprises by business size</t>
  </si>
  <si>
    <t>OECD</t>
  </si>
  <si>
    <t>Market access</t>
  </si>
  <si>
    <t>Medical capacity</t>
  </si>
  <si>
    <t>Recovery</t>
  </si>
  <si>
    <t>Housing type</t>
  </si>
  <si>
    <t xml:space="preserve">Number of public schools per km2 </t>
  </si>
  <si>
    <t>Google Maps API</t>
  </si>
  <si>
    <t>% of permanent housing</t>
  </si>
  <si>
    <t>Mitigation</t>
  </si>
  <si>
    <t>% of Household that trust and know warning system</t>
  </si>
  <si>
    <t>% of member of cooperatives</t>
  </si>
  <si>
    <t>Political engagement</t>
  </si>
  <si>
    <t>% of voting population participating in election</t>
  </si>
  <si>
    <t>Frequency</t>
  </si>
  <si>
    <t>Variety</t>
  </si>
  <si>
    <t>Frequency of disaster</t>
  </si>
  <si>
    <t>Variety of natural disasters occurred in the area</t>
  </si>
  <si>
    <t>Eurostat dataset id</t>
  </si>
  <si>
    <t xml:space="preserve">Air quality </t>
  </si>
  <si>
    <t>Biodiversity</t>
  </si>
  <si>
    <t>Protected terrestrial area (%)</t>
  </si>
  <si>
    <t xml:space="preserve">Share of solid waste recycled (%) </t>
  </si>
  <si>
    <t>Energy</t>
  </si>
  <si>
    <t xml:space="preserve">Persons employed between the ages of 20 and 64 (%) </t>
  </si>
  <si>
    <t>Water</t>
  </si>
  <si>
    <t>Waste Management</t>
  </si>
  <si>
    <t>Health</t>
  </si>
  <si>
    <t>Safety</t>
  </si>
  <si>
    <t xml:space="preserve">Infant mortality rate (per 1000 live births) </t>
  </si>
  <si>
    <t>hlth_cd_yinfr</t>
  </si>
  <si>
    <t>hlth_cd_yro</t>
  </si>
  <si>
    <t>Share of total deaths per year (%)</t>
  </si>
  <si>
    <t>https://ec.europa.eu/eurostat/databrowser/view/urb_clivcon__custom_12701109/default/table?lang=en</t>
  </si>
  <si>
    <t xml:space="preserve">Share of murders and violent deaths (%) </t>
  </si>
  <si>
    <t>urb_clivcon</t>
  </si>
  <si>
    <t xml:space="preserve">Index of the number of serious accidents at work per 100,000 persons in employment </t>
  </si>
  <si>
    <t>https://ec.europa.eu/eurostat/databrowser/view/hsw_ind/default/table?lang=en</t>
  </si>
  <si>
    <t>hsw_ind</t>
  </si>
  <si>
    <t>Infrastructure</t>
  </si>
  <si>
    <t xml:space="preserve">Household level of internet access (%) </t>
  </si>
  <si>
    <t>tgs00047</t>
  </si>
  <si>
    <t xml:space="preserve">Share of journeys to work by public transport (rail, metro, bus, tram) (%) </t>
  </si>
  <si>
    <t>Innovation</t>
  </si>
  <si>
    <t>Education</t>
  </si>
  <si>
    <t xml:space="preserve">Share of students in higher education in the total population (per 1000 persons) (%) </t>
  </si>
  <si>
    <t>https://ec.europa.eu/eurostat/databrowser/view/urb_ceduc__custom_12701249/default/table?lang=en</t>
  </si>
  <si>
    <t>EM-Dat</t>
  </si>
  <si>
    <t>https://public.emdat.be/</t>
  </si>
  <si>
    <t>https://ec.europa.eu/eurostat/databrowser/view/urb_cenv__custom_12701692/default/table?lang=en</t>
  </si>
  <si>
    <t>urb_cenv</t>
  </si>
  <si>
    <t>Share of the urban waste water load (in population equivalents) treated according to the applicable standard -%</t>
  </si>
  <si>
    <t>https://ec.europa.eu/eurostat/databrowser/view/tin00129/default/table?lang=en</t>
  </si>
  <si>
    <t>Individuals using the internet for taking part in online consultations or voting</t>
  </si>
  <si>
    <t>tin00129</t>
  </si>
  <si>
    <t xml:space="preserve">Equitable Bachelor's Enrolment </t>
  </si>
  <si>
    <t>Notes</t>
  </si>
  <si>
    <t xml:space="preserve">Greenhouse gas (GHG) emissions from transport (million tonnes) </t>
  </si>
  <si>
    <t>Annual average concentration of NO2(µg/m³)</t>
  </si>
  <si>
    <t>Annual average concentration of PM10 (µg/m³)</t>
  </si>
  <si>
    <t>OpenWeatherAPI</t>
  </si>
  <si>
    <t xml:space="preserve">Number of days particulate matter PM10 concentrations exceed 50 µg/m³ </t>
  </si>
  <si>
    <t>Share of renewable energy in gross final energy consumption (%)</t>
  </si>
  <si>
    <t>Employment</t>
  </si>
  <si>
    <t>https://ec.europa.eu/eurostat/databrowser/view/urb_ctran__custom_12726522/default/table?lang=en</t>
  </si>
  <si>
    <t xml:space="preserve">Total Research and Development (R&amp;D) appropriations (Euro per inhabitant) </t>
  </si>
  <si>
    <t xml:space="preserve">Patent applications to the European Patent Office (EPO) per million of active population </t>
  </si>
  <si>
    <t>urb_ctran</t>
  </si>
  <si>
    <t>https://ec.europa.eu/eurostat/databrowser/view/hlth_cd_yro__custom_12727007/default/table?lang=en</t>
  </si>
  <si>
    <t>urb_ceduc</t>
  </si>
  <si>
    <t>https://ec.europa.eu/eurostat/databrowser/view/tgs00047/default/table?lang=en&amp;category=t_reg.t_reg_isoc</t>
  </si>
  <si>
    <t>https://ourworldindata.org/natural-disasters</t>
  </si>
  <si>
    <t>No data for Cologne.</t>
  </si>
  <si>
    <t>https://ec.europa.eu/eurostat/databrowser/view/hlth_cd_yinfr__custom_12937385/default/table?lang=en</t>
  </si>
  <si>
    <t>x</t>
  </si>
  <si>
    <t xml:space="preserve">Gender pay gap in unadjusted form (%) </t>
  </si>
  <si>
    <t>Concentration of PM10 (µg/m³)</t>
  </si>
  <si>
    <t>No data for Lisbon.</t>
  </si>
  <si>
    <t>No data for Lisbon and Cologne.</t>
  </si>
  <si>
    <t>Urban Audit</t>
  </si>
  <si>
    <t>Population on 1 January by age and sex</t>
  </si>
  <si>
    <t>demo_pjan</t>
  </si>
  <si>
    <t>Population on 1 January by age, sex and NUTS 2 region</t>
  </si>
  <si>
    <t>demo_r_d2jan</t>
  </si>
  <si>
    <t>https://ec.europa.eu/eurostat/databrowser/view/demo_r_d2jan__custom_12962192/default/table?lang=en</t>
  </si>
  <si>
    <t>https://ec.europa.eu/eurostat/databrowser/view/demo_pjan/default/table?lang=en</t>
  </si>
  <si>
    <t>https://ec.europa.eu/eurostat/databrowser/view/edat_lfse_04__custom_12967135/default/table?lang=en</t>
  </si>
  <si>
    <t>% of population with only 0-2 educational levels</t>
  </si>
  <si>
    <t>edat_lfse_04</t>
  </si>
  <si>
    <t>Lisbon</t>
  </si>
  <si>
    <t>Cologne</t>
  </si>
  <si>
    <t>Zilina</t>
  </si>
  <si>
    <t>Helsinki</t>
  </si>
  <si>
    <t>Paris</t>
  </si>
  <si>
    <t>Disability employment gap</t>
  </si>
  <si>
    <t>Portugal</t>
  </si>
  <si>
    <t>Germany</t>
  </si>
  <si>
    <t>Slovakia</t>
  </si>
  <si>
    <t>Finland</t>
  </si>
  <si>
    <t>France</t>
  </si>
  <si>
    <t>Youth unemployment</t>
  </si>
  <si>
    <t>Portugal ganha</t>
  </si>
  <si>
    <t>Alemanha ganha</t>
  </si>
  <si>
    <t>Slum household</t>
  </si>
  <si>
    <t>Zilina ganha</t>
  </si>
  <si>
    <t>Helsinki ganha</t>
  </si>
  <si>
    <t>People at risk of poverty rate</t>
  </si>
  <si>
    <t>Gender employment gap</t>
  </si>
  <si>
    <t>Total</t>
  </si>
  <si>
    <t>Ranking de cidades mais inclusivas</t>
  </si>
  <si>
    <t>Indicadores de Inclusão</t>
  </si>
  <si>
    <t>1º</t>
  </si>
  <si>
    <t>2º</t>
  </si>
  <si>
    <t>3º</t>
  </si>
  <si>
    <t>4º</t>
  </si>
  <si>
    <t>5º</t>
  </si>
  <si>
    <t>Indicadores de Sustentabilidade</t>
  </si>
  <si>
    <t>Greenhouse gases emissions</t>
  </si>
  <si>
    <t>Share of renewable energy in gross final energy consumption</t>
  </si>
  <si>
    <t>Protected terrestrial area</t>
  </si>
  <si>
    <t>Share of waste recycled</t>
  </si>
  <si>
    <t>Number of deaths</t>
  </si>
  <si>
    <t>Infant mortality</t>
  </si>
  <si>
    <t>Number of murders and violent deaths</t>
  </si>
  <si>
    <t>Share of students in higher education</t>
  </si>
  <si>
    <t>Persons employed in productive age</t>
  </si>
  <si>
    <t>Ranking de cidades mais sustentáveis</t>
  </si>
  <si>
    <t>Indicadores de Resiliência</t>
  </si>
  <si>
    <t>https://ec.europa.eu/eurostat/databrowser/view/tgs00038__custom_13049979/default/table?lang=en</t>
  </si>
  <si>
    <t>tgs00038</t>
  </si>
  <si>
    <t>Human resources in science and technology</t>
  </si>
  <si>
    <t>No PCA</t>
  </si>
  <si>
    <t>Number of public schools</t>
  </si>
  <si>
    <t>Share of students in higher education in the total population</t>
  </si>
  <si>
    <t>Social</t>
  </si>
  <si>
    <t>Gender</t>
  </si>
  <si>
    <t>Economic</t>
  </si>
  <si>
    <t>Political</t>
  </si>
  <si>
    <t xml:space="preserve">Economic </t>
  </si>
  <si>
    <t>Institutional</t>
  </si>
  <si>
    <t>Hazard</t>
  </si>
  <si>
    <t>Environmental</t>
  </si>
  <si>
    <t>Only available at national level.</t>
  </si>
  <si>
    <t>Gini coefficient of equivalized disposable income</t>
  </si>
  <si>
    <t>At risk of poverty rate</t>
  </si>
  <si>
    <t>Employment rate between the ages of 15 and 64</t>
  </si>
  <si>
    <t>Greenhouse gas (GHG) emissions from production activities</t>
  </si>
  <si>
    <t>Concentration of NO2 (µg/m³)</t>
  </si>
  <si>
    <t>Share of the urban waste water load</t>
  </si>
  <si>
    <t xml:space="preserve">Share of renewable energy in gross final energy consumption </t>
  </si>
  <si>
    <t>Share of murders and violent deaths</t>
  </si>
  <si>
    <t xml:space="preserve">Household level of internet access </t>
  </si>
  <si>
    <t>Share of journeys to work by public transport (rail, metro, bus, tram)</t>
  </si>
  <si>
    <t>No data available for any of the cities.</t>
  </si>
  <si>
    <t>No data available on this indicator.</t>
  </si>
  <si>
    <t>Only available at national level. No data after 2006.</t>
  </si>
  <si>
    <t>No historical data.</t>
  </si>
  <si>
    <t>Tertiary educational attainment</t>
  </si>
  <si>
    <t>Number of physicians</t>
  </si>
  <si>
    <t>Regional gross domestic product</t>
  </si>
  <si>
    <t>Number of available beds in hospitals</t>
  </si>
  <si>
    <t>Population in productive age</t>
  </si>
  <si>
    <t>Population aged 65 years and older</t>
  </si>
  <si>
    <t xml:space="preserve">Number of residents per km2 </t>
  </si>
  <si>
    <t>Number of vehicles</t>
  </si>
  <si>
    <t>Only available at national level. No historical data.</t>
  </si>
  <si>
    <t>Dataset Code</t>
  </si>
  <si>
    <t>Usability</t>
  </si>
  <si>
    <t>PCA</t>
  </si>
  <si>
    <t>demo_r_pjangrp3 (pop_prod_age)</t>
  </si>
  <si>
    <t>demo_r_pjangrp3 (pop_aged_65)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</si>
</sst>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/>
    <xf numFmtId="0" fontId="2" fillId="0" borderId="0" xfId="0" applyFont="1"/>
    <xf numFmtId="0" fontId="2" fillId="7" borderId="0" xfId="0" applyFont="1" applyFill="1"/>
    <xf numFmtId="0" fontId="1" fillId="0" borderId="0" xfId="1" applyFill="1"/>
    <xf numFmtId="0" fontId="1" fillId="0" borderId="0" xfId="1" applyFill="1" applyAlignment="1"/>
    <xf numFmtId="0" fontId="2" fillId="0" borderId="0" xfId="0" applyFont="1" applyAlignment="1">
      <alignment wrapText="1"/>
    </xf>
    <xf numFmtId="0" fontId="2" fillId="9" borderId="0" xfId="0" applyFont="1" applyFill="1"/>
    <xf numFmtId="0" fontId="4" fillId="0" borderId="0" xfId="0" applyFont="1" applyAlignment="1">
      <alignment wrapText="1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0" fillId="8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eurostat/databrowser/view/ilc_li41/default/table?lang=en&amp;category=reg.reg_ilc" TargetMode="External"/><Relationship Id="rId18" Type="http://schemas.openxmlformats.org/officeDocument/2006/relationships/hyperlink" Target="https://results.elections.europa.eu/en/turnout/" TargetMode="External"/><Relationship Id="rId26" Type="http://schemas.openxmlformats.org/officeDocument/2006/relationships/hyperlink" Target="https://public.emdat.be/" TargetMode="External"/><Relationship Id="rId21" Type="http://schemas.openxmlformats.org/officeDocument/2006/relationships/hyperlink" Target="https://ec.europa.eu/eurostat/databrowser/view/tran_r_vehst__custom_12676126/default/table?lang=en" TargetMode="External"/><Relationship Id="rId34" Type="http://schemas.openxmlformats.org/officeDocument/2006/relationships/hyperlink" Target="https://ourworldindata.org/natural-disasters" TargetMode="External"/><Relationship Id="rId7" Type="http://schemas.openxmlformats.org/officeDocument/2006/relationships/hyperlink" Target="https://ec.europa.eu/eurostat/databrowser/view/cei_gsr011/default/table?lang=en&amp;category=cei.cei_gsr" TargetMode="External"/><Relationship Id="rId12" Type="http://schemas.openxmlformats.org/officeDocument/2006/relationships/hyperlink" Target="https://ec.europa.eu/eurostat/databrowser/view/tepsr_sp200/default/table?lang=en" TargetMode="External"/><Relationship Id="rId17" Type="http://schemas.openxmlformats.org/officeDocument/2006/relationships/hyperlink" Target="https://ec.europa.eu/eurostat/databrowser/view/edat_lfse_22__custom_12673291/default/table?lang=en" TargetMode="External"/><Relationship Id="rId25" Type="http://schemas.openxmlformats.org/officeDocument/2006/relationships/hyperlink" Target="https://ec.europa.eu/eurostat/databrowser/view/urb_ceduc__custom_12701249/default/table?lang=en" TargetMode="External"/><Relationship Id="rId33" Type="http://schemas.openxmlformats.org/officeDocument/2006/relationships/hyperlink" Target="https://ec.europa.eu/eurostat/databrowser/view/tgs00047/default/table?lang=en&amp;category=t_reg.t_reg_isoc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tepsr_lm220/default/table?lang=en" TargetMode="External"/><Relationship Id="rId16" Type="http://schemas.openxmlformats.org/officeDocument/2006/relationships/hyperlink" Target="https://ec.europa.eu/eurostat/databrowser/view/educ_uoe_enra11__custom_12673419/default/table?lang=en" TargetMode="External"/><Relationship Id="rId20" Type="http://schemas.openxmlformats.org/officeDocument/2006/relationships/hyperlink" Target="https://ec.europa.eu/eurostat/databrowser/view/demo_r_d3dens__custom_12675613/default/table?lang=en" TargetMode="External"/><Relationship Id="rId29" Type="http://schemas.openxmlformats.org/officeDocument/2006/relationships/hyperlink" Target="https://ec.europa.eu/eurostat/databrowser/view/tin00129/default/table?lang=en" TargetMode="External"/><Relationship Id="rId1" Type="http://schemas.openxmlformats.org/officeDocument/2006/relationships/hyperlink" Target="https://ec.europa.eu/eurostat/databrowser/view/tgs00007/default/table?lang=en&amp;category=t_labour.t_employ.t_lfst" TargetMode="External"/><Relationship Id="rId6" Type="http://schemas.openxmlformats.org/officeDocument/2006/relationships/hyperlink" Target="https://ec.europa.eu/eurostat/databrowser/view/tgs00064/default/table?lang=en" TargetMode="External"/><Relationship Id="rId11" Type="http://schemas.openxmlformats.org/officeDocument/2006/relationships/hyperlink" Target="https://ec.europa.eu/eurostat/databrowser/view/tessi190/default/table?lang=en" TargetMode="External"/><Relationship Id="rId24" Type="http://schemas.openxmlformats.org/officeDocument/2006/relationships/hyperlink" Target="https://ec.europa.eu/eurostat/databrowser/view/hsw_ind/default/table?lang=en" TargetMode="External"/><Relationship Id="rId32" Type="http://schemas.openxmlformats.org/officeDocument/2006/relationships/hyperlink" Target="https://ec.europa.eu/eurostat/databrowser/view/hlth_cd_yro__custom_12727007/default/table?lang=en" TargetMode="External"/><Relationship Id="rId37" Type="http://schemas.openxmlformats.org/officeDocument/2006/relationships/hyperlink" Target="https://ec.europa.eu/eurostat/databrowser/view/tgs00038__custom_13049979/default/table?lang=en" TargetMode="External"/><Relationship Id="rId5" Type="http://schemas.openxmlformats.org/officeDocument/2006/relationships/hyperlink" Target="https://ec.europa.eu/eurostat/databrowser/view/tgs00006/default/table?lang=en" TargetMode="External"/><Relationship Id="rId15" Type="http://schemas.openxmlformats.org/officeDocument/2006/relationships/hyperlink" Target="https://ec.europa.eu/eurostat/databrowser/view/demo_r_pjangrp3/default/table?lang=en&amp;category=demo.demopreg" TargetMode="External"/><Relationship Id="rId23" Type="http://schemas.openxmlformats.org/officeDocument/2006/relationships/hyperlink" Target="https://ec.europa.eu/eurostat/databrowser/view/urb_clivcon__custom_12701109/default/table?lang=en" TargetMode="External"/><Relationship Id="rId28" Type="http://schemas.openxmlformats.org/officeDocument/2006/relationships/hyperlink" Target="https://ec.europa.eu/eurostat/databrowser/view/urb_cenv__custom_12701692/default/table?lang=en" TargetMode="External"/><Relationship Id="rId36" Type="http://schemas.openxmlformats.org/officeDocument/2006/relationships/hyperlink" Target="https://ec.europa.eu/eurostat/databrowser/view/edat_lfse_04__custom_12967135/default/table?lang=en" TargetMode="External"/><Relationship Id="rId10" Type="http://schemas.openxmlformats.org/officeDocument/2006/relationships/hyperlink" Target="https://ec.europa.eu/eurostat/databrowser/view/sdg_07_40/default/table?lang=en" TargetMode="External"/><Relationship Id="rId19" Type="http://schemas.openxmlformats.org/officeDocument/2006/relationships/hyperlink" Target="https://pip.worldbank.org/poverty-calculator" TargetMode="External"/><Relationship Id="rId31" Type="http://schemas.openxmlformats.org/officeDocument/2006/relationships/hyperlink" Target="https://ec.europa.eu/eurostat/databrowser/view/urb_ctran__custom_12726522/default/table?lang=en" TargetMode="External"/><Relationship Id="rId4" Type="http://schemas.openxmlformats.org/officeDocument/2006/relationships/hyperlink" Target="https://ec.europa.eu/eurostat/databrowser/view/hlth_rs_physreg/default/table?lang=en" TargetMode="External"/><Relationship Id="rId9" Type="http://schemas.openxmlformats.org/officeDocument/2006/relationships/hyperlink" Target="https://ec.europa.eu/eurostat/databrowser/view/env_bio4/default/table?lang=en&amp;category=env.env_biodiv" TargetMode="External"/><Relationship Id="rId14" Type="http://schemas.openxmlformats.org/officeDocument/2006/relationships/hyperlink" Target="https://ec.europa.eu/eurostat/databrowser/view/demo_r_pjangrp3/default/table?lang=en&amp;category=demo.demopreg" TargetMode="External"/><Relationship Id="rId22" Type="http://schemas.openxmlformats.org/officeDocument/2006/relationships/hyperlink" Target="https://www.oecd.org/en/data/indicators/enterprises-by-business-size.html?oecdcontrol-38c744bfa4-var1=PRT%7CDEU%7CFIN%7CFRA%7CSVK" TargetMode="External"/><Relationship Id="rId27" Type="http://schemas.openxmlformats.org/officeDocument/2006/relationships/hyperlink" Target="https://public.emdat.be/" TargetMode="External"/><Relationship Id="rId30" Type="http://schemas.openxmlformats.org/officeDocument/2006/relationships/hyperlink" Target="https://ec.europa.eu/eurostat/databrowser/view/ilc_lvhl21n/default/table?lang=en&amp;category=reg.reg_ilc" TargetMode="External"/><Relationship Id="rId35" Type="http://schemas.openxmlformats.org/officeDocument/2006/relationships/hyperlink" Target="https://ec.europa.eu/eurostat/databrowser/view/hlth_cd_yinfr__custom_12937385/default/table?lang=en" TargetMode="External"/><Relationship Id="rId8" Type="http://schemas.openxmlformats.org/officeDocument/2006/relationships/hyperlink" Target="https://ec.europa.eu/eurostat/databrowser/view/env_wastrt/default/table?lang=en&amp;category=env.env_was.env_wasgt" TargetMode="External"/><Relationship Id="rId3" Type="http://schemas.openxmlformats.org/officeDocument/2006/relationships/hyperlink" Target="https://ec.europa.eu/eurostat/databrowser/view/tgs00109/default/table?lang=en&amp;category=t_reg.t_reg_edu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demo_r_d2jan__custom_12962192/default/table?lang=en" TargetMode="External"/><Relationship Id="rId2" Type="http://schemas.openxmlformats.org/officeDocument/2006/relationships/hyperlink" Target="https://ec.europa.eu/eurostat/databrowser/view/demo_r_pjangrp3/default/table?lang=en&amp;category=demo.demopreg" TargetMode="External"/><Relationship Id="rId1" Type="http://schemas.openxmlformats.org/officeDocument/2006/relationships/hyperlink" Target="https://ec.europa.eu/eurostat/databrowser/view/demo_r_pjangrp3/default/table?lang=en&amp;category=demo.demopreg" TargetMode="External"/><Relationship Id="rId4" Type="http://schemas.openxmlformats.org/officeDocument/2006/relationships/hyperlink" Target="https://ec.europa.eu/eurostat/databrowser/view/demo_pjan/default/tabl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0104-328F-49AA-AE10-C7B958DD61E8}">
  <sheetPr filterMode="1"/>
  <dimension ref="A1:N45"/>
  <sheetViews>
    <sheetView tabSelected="1" zoomScale="80" zoomScaleNormal="80" workbookViewId="0">
      <selection activeCell="H16" sqref="H16"/>
    </sheetView>
  </sheetViews>
  <sheetFormatPr defaultColWidth="8.88671875" defaultRowHeight="16.8" customHeight="1" x14ac:dyDescent="0.3"/>
  <cols>
    <col min="1" max="1" width="12.21875" style="7" customWidth="1"/>
    <col min="2" max="2" width="11.109375" style="7" customWidth="1"/>
    <col min="3" max="3" width="15.109375" style="7" customWidth="1"/>
    <col min="4" max="4" width="64" style="7" customWidth="1"/>
    <col min="5" max="5" width="9.109375" style="7" customWidth="1"/>
    <col min="6" max="6" width="68.21875" style="7" customWidth="1"/>
    <col min="7" max="7" width="12.6640625" style="7" customWidth="1"/>
    <col min="8" max="8" width="15.6640625" style="7" customWidth="1"/>
    <col min="9" max="9" width="27.109375" style="7" customWidth="1"/>
    <col min="10" max="10" width="9.44140625" style="7" customWidth="1"/>
    <col min="11" max="11" width="11.88671875" style="7" customWidth="1"/>
    <col min="12" max="16384" width="8.88671875" style="7"/>
  </cols>
  <sheetData>
    <row r="1" spans="1:11" ht="16.8" customHeight="1" x14ac:dyDescent="0.3">
      <c r="A1" s="8" t="s">
        <v>6</v>
      </c>
      <c r="B1" s="2" t="s">
        <v>7</v>
      </c>
      <c r="C1" s="3" t="s">
        <v>76</v>
      </c>
      <c r="D1" s="4" t="s">
        <v>41</v>
      </c>
      <c r="E1" s="12" t="s">
        <v>251</v>
      </c>
      <c r="F1" s="5" t="s">
        <v>3</v>
      </c>
      <c r="G1" s="6" t="s">
        <v>0</v>
      </c>
      <c r="H1" s="8" t="s">
        <v>250</v>
      </c>
      <c r="I1" s="2" t="s">
        <v>140</v>
      </c>
      <c r="J1" s="3" t="s">
        <v>1</v>
      </c>
      <c r="K1" s="4" t="s">
        <v>2</v>
      </c>
    </row>
    <row r="2" spans="1:11" ht="16.8" customHeight="1" x14ac:dyDescent="0.3">
      <c r="A2" s="7" t="s">
        <v>10</v>
      </c>
      <c r="B2" s="7" t="s">
        <v>220</v>
      </c>
      <c r="D2" s="7" t="s">
        <v>42</v>
      </c>
      <c r="E2" s="7" t="s">
        <v>252</v>
      </c>
      <c r="F2" s="7" t="s">
        <v>227</v>
      </c>
      <c r="G2" s="7" t="s">
        <v>8</v>
      </c>
      <c r="H2" s="7" t="s">
        <v>34</v>
      </c>
      <c r="I2" s="7" t="s">
        <v>226</v>
      </c>
      <c r="J2" s="7" t="s">
        <v>23</v>
      </c>
      <c r="K2" s="9" t="s">
        <v>28</v>
      </c>
    </row>
    <row r="3" spans="1:11" ht="16.8" customHeight="1" x14ac:dyDescent="0.3">
      <c r="A3" s="7" t="s">
        <v>10</v>
      </c>
      <c r="B3" s="7" t="s">
        <v>218</v>
      </c>
      <c r="E3" s="7" t="s">
        <v>252</v>
      </c>
      <c r="F3" s="7" t="s">
        <v>178</v>
      </c>
      <c r="G3" s="7" t="s">
        <v>8</v>
      </c>
      <c r="H3" s="7" t="s">
        <v>35</v>
      </c>
      <c r="I3" s="7" t="s">
        <v>226</v>
      </c>
      <c r="J3" s="7" t="s">
        <v>23</v>
      </c>
      <c r="K3" s="9" t="s">
        <v>29</v>
      </c>
    </row>
    <row r="4" spans="1:11" ht="16.8" customHeight="1" x14ac:dyDescent="0.3">
      <c r="A4" s="7" t="s">
        <v>10</v>
      </c>
      <c r="B4" s="7" t="s">
        <v>218</v>
      </c>
      <c r="D4" s="7" t="s">
        <v>48</v>
      </c>
      <c r="E4" s="7" t="s">
        <v>252</v>
      </c>
      <c r="F4" s="7" t="s">
        <v>49</v>
      </c>
      <c r="G4" s="7" t="s">
        <v>8</v>
      </c>
      <c r="H4" s="7" t="s">
        <v>50</v>
      </c>
      <c r="J4" s="7" t="s">
        <v>4</v>
      </c>
      <c r="K4" s="9" t="s">
        <v>52</v>
      </c>
    </row>
    <row r="5" spans="1:11" ht="16.8" customHeight="1" x14ac:dyDescent="0.3">
      <c r="A5" s="7" t="s">
        <v>10</v>
      </c>
      <c r="B5" s="7" t="s">
        <v>218</v>
      </c>
      <c r="D5" s="7" t="s">
        <v>47</v>
      </c>
      <c r="E5" s="7" t="s">
        <v>252</v>
      </c>
      <c r="F5" s="7" t="s">
        <v>54</v>
      </c>
      <c r="G5" s="7" t="s">
        <v>8</v>
      </c>
      <c r="H5" s="7" t="s">
        <v>53</v>
      </c>
      <c r="J5" s="7" t="s">
        <v>4</v>
      </c>
      <c r="K5" s="9" t="s">
        <v>51</v>
      </c>
    </row>
    <row r="6" spans="1:11" ht="16.8" customHeight="1" x14ac:dyDescent="0.3">
      <c r="A6" s="7" t="s">
        <v>10</v>
      </c>
      <c r="B6" s="7" t="s">
        <v>220</v>
      </c>
      <c r="D6" s="7" t="s">
        <v>43</v>
      </c>
      <c r="E6" s="7" t="s">
        <v>252</v>
      </c>
      <c r="F6" s="7" t="s">
        <v>228</v>
      </c>
      <c r="G6" s="7" t="s">
        <v>8</v>
      </c>
      <c r="H6" s="7" t="s">
        <v>40</v>
      </c>
      <c r="J6" s="7" t="s">
        <v>4</v>
      </c>
      <c r="K6" s="9" t="s">
        <v>39</v>
      </c>
    </row>
    <row r="7" spans="1:11" ht="16.8" customHeight="1" x14ac:dyDescent="0.3">
      <c r="A7" s="7" t="s">
        <v>5</v>
      </c>
      <c r="B7" s="7" t="s">
        <v>220</v>
      </c>
      <c r="C7" s="7" t="s">
        <v>147</v>
      </c>
      <c r="D7" s="7" t="s">
        <v>108</v>
      </c>
      <c r="E7" s="7" t="s">
        <v>252</v>
      </c>
      <c r="F7" s="7" t="s">
        <v>229</v>
      </c>
      <c r="G7" s="7" t="s">
        <v>8</v>
      </c>
      <c r="H7" s="7" t="s">
        <v>12</v>
      </c>
      <c r="J7" s="7" t="s">
        <v>4</v>
      </c>
      <c r="K7" s="9" t="s">
        <v>9</v>
      </c>
    </row>
    <row r="8" spans="1:11" ht="16.8" customHeight="1" x14ac:dyDescent="0.3">
      <c r="A8" s="7" t="s">
        <v>10</v>
      </c>
      <c r="B8" s="7" t="s">
        <v>219</v>
      </c>
      <c r="D8" s="7" t="s">
        <v>159</v>
      </c>
      <c r="E8" s="7" t="s">
        <v>252</v>
      </c>
      <c r="F8" s="7" t="s">
        <v>191</v>
      </c>
      <c r="G8" s="7" t="s">
        <v>8</v>
      </c>
      <c r="H8" s="7" t="s">
        <v>13</v>
      </c>
      <c r="J8" s="7" t="s">
        <v>4</v>
      </c>
      <c r="K8" s="9" t="s">
        <v>11</v>
      </c>
    </row>
    <row r="9" spans="1:11" ht="16.8" hidden="1" customHeight="1" x14ac:dyDescent="0.3">
      <c r="A9" s="7" t="s">
        <v>10</v>
      </c>
      <c r="B9" s="7" t="s">
        <v>219</v>
      </c>
      <c r="D9" s="7" t="s">
        <v>44</v>
      </c>
      <c r="E9" s="7" t="s">
        <v>215</v>
      </c>
      <c r="F9" s="7" t="s">
        <v>139</v>
      </c>
      <c r="G9" s="7" t="s">
        <v>8</v>
      </c>
      <c r="H9" s="7" t="s">
        <v>45</v>
      </c>
      <c r="I9" s="7" t="s">
        <v>156</v>
      </c>
      <c r="J9" s="7" t="s">
        <v>4</v>
      </c>
      <c r="K9" s="1" t="s">
        <v>46</v>
      </c>
    </row>
    <row r="10" spans="1:11" ht="16.8" hidden="1" customHeight="1" x14ac:dyDescent="0.3">
      <c r="A10" s="7" t="s">
        <v>10</v>
      </c>
      <c r="B10" s="7" t="s">
        <v>221</v>
      </c>
      <c r="D10" s="7" t="s">
        <v>55</v>
      </c>
      <c r="E10" s="7" t="s">
        <v>158</v>
      </c>
      <c r="F10" s="7" t="s">
        <v>56</v>
      </c>
      <c r="G10" s="7" t="s">
        <v>58</v>
      </c>
      <c r="I10" s="7" t="s">
        <v>226</v>
      </c>
      <c r="J10" s="7" t="s">
        <v>23</v>
      </c>
      <c r="K10" s="1" t="s">
        <v>57</v>
      </c>
    </row>
    <row r="11" spans="1:11" ht="16.8" customHeight="1" x14ac:dyDescent="0.3">
      <c r="A11" s="7" t="s">
        <v>14</v>
      </c>
      <c r="B11" s="7" t="s">
        <v>218</v>
      </c>
      <c r="C11" s="7" t="s">
        <v>77</v>
      </c>
      <c r="D11" s="7" t="s">
        <v>59</v>
      </c>
      <c r="E11" s="7" t="s">
        <v>252</v>
      </c>
      <c r="F11" s="7" t="s">
        <v>241</v>
      </c>
      <c r="G11" s="7" t="s">
        <v>8</v>
      </c>
      <c r="H11" s="7" t="s">
        <v>16</v>
      </c>
      <c r="J11" s="7" t="s">
        <v>4</v>
      </c>
      <c r="K11" s="9" t="s">
        <v>15</v>
      </c>
    </row>
    <row r="12" spans="1:11" ht="16.8" hidden="1" customHeight="1" x14ac:dyDescent="0.3">
      <c r="A12" s="7" t="s">
        <v>14</v>
      </c>
      <c r="B12" s="7" t="s">
        <v>222</v>
      </c>
      <c r="C12" s="7" t="s">
        <v>81</v>
      </c>
      <c r="D12" s="7" t="s">
        <v>63</v>
      </c>
      <c r="E12" s="7" t="s">
        <v>215</v>
      </c>
      <c r="F12" s="7" t="s">
        <v>242</v>
      </c>
      <c r="G12" s="7" t="s">
        <v>8</v>
      </c>
      <c r="H12" s="7" t="s">
        <v>20</v>
      </c>
      <c r="I12" s="7" t="s">
        <v>156</v>
      </c>
      <c r="J12" s="7" t="s">
        <v>4</v>
      </c>
      <c r="K12" s="9" t="s">
        <v>17</v>
      </c>
    </row>
    <row r="13" spans="1:11" ht="16.8" customHeight="1" x14ac:dyDescent="0.3">
      <c r="A13" s="7" t="s">
        <v>14</v>
      </c>
      <c r="B13" s="7" t="s">
        <v>222</v>
      </c>
      <c r="C13" s="7" t="s">
        <v>86</v>
      </c>
      <c r="D13" s="7" t="s">
        <v>86</v>
      </c>
      <c r="E13" s="7" t="s">
        <v>252</v>
      </c>
      <c r="F13" s="7" t="s">
        <v>243</v>
      </c>
      <c r="G13" s="7" t="s">
        <v>8</v>
      </c>
      <c r="H13" s="7" t="s">
        <v>21</v>
      </c>
      <c r="J13" s="7" t="s">
        <v>4</v>
      </c>
      <c r="K13" s="9" t="s">
        <v>18</v>
      </c>
    </row>
    <row r="14" spans="1:11" ht="16.8" hidden="1" customHeight="1" x14ac:dyDescent="0.3">
      <c r="A14" s="7" t="s">
        <v>14</v>
      </c>
      <c r="B14" s="7" t="s">
        <v>123</v>
      </c>
      <c r="C14" s="7" t="s">
        <v>87</v>
      </c>
      <c r="D14" s="7" t="s">
        <v>64</v>
      </c>
      <c r="E14" s="7" t="s">
        <v>215</v>
      </c>
      <c r="F14" s="7" t="s">
        <v>244</v>
      </c>
      <c r="G14" s="7" t="s">
        <v>8</v>
      </c>
      <c r="H14" s="7" t="s">
        <v>22</v>
      </c>
      <c r="I14" s="7" t="s">
        <v>162</v>
      </c>
      <c r="J14" s="7" t="s">
        <v>4</v>
      </c>
      <c r="K14" s="9" t="s">
        <v>19</v>
      </c>
    </row>
    <row r="15" spans="1:11" ht="16.8" customHeight="1" x14ac:dyDescent="0.3">
      <c r="A15" s="7" t="s">
        <v>14</v>
      </c>
      <c r="B15" s="7" t="s">
        <v>218</v>
      </c>
      <c r="C15" s="7" t="s">
        <v>77</v>
      </c>
      <c r="D15" s="7" t="s">
        <v>65</v>
      </c>
      <c r="E15" s="7" t="s">
        <v>252</v>
      </c>
      <c r="F15" s="7" t="s">
        <v>171</v>
      </c>
      <c r="G15" s="7" t="s">
        <v>8</v>
      </c>
      <c r="H15" s="7" t="s">
        <v>172</v>
      </c>
      <c r="J15" s="7" t="s">
        <v>4</v>
      </c>
      <c r="K15" s="9" t="s">
        <v>170</v>
      </c>
    </row>
    <row r="16" spans="1:11" ht="16.8" customHeight="1" x14ac:dyDescent="0.3">
      <c r="A16" s="7" t="s">
        <v>14</v>
      </c>
      <c r="B16" s="7" t="s">
        <v>218</v>
      </c>
      <c r="C16" s="7" t="s">
        <v>78</v>
      </c>
      <c r="D16" s="7" t="s">
        <v>60</v>
      </c>
      <c r="E16" s="7" t="s">
        <v>252</v>
      </c>
      <c r="F16" s="7" t="s">
        <v>245</v>
      </c>
      <c r="G16" s="7" t="s">
        <v>8</v>
      </c>
      <c r="H16" s="7" t="s">
        <v>253</v>
      </c>
      <c r="J16" s="7" t="s">
        <v>61</v>
      </c>
      <c r="K16" s="9" t="s">
        <v>37</v>
      </c>
    </row>
    <row r="17" spans="1:14" ht="16.8" customHeight="1" x14ac:dyDescent="0.3">
      <c r="A17" s="7" t="s">
        <v>14</v>
      </c>
      <c r="B17" s="7" t="s">
        <v>218</v>
      </c>
      <c r="C17" s="7" t="s">
        <v>78</v>
      </c>
      <c r="D17" s="7" t="s">
        <v>62</v>
      </c>
      <c r="E17" s="7" t="s">
        <v>252</v>
      </c>
      <c r="F17" s="7" t="s">
        <v>246</v>
      </c>
      <c r="G17" s="7" t="s">
        <v>8</v>
      </c>
      <c r="H17" s="7" t="s">
        <v>254</v>
      </c>
      <c r="J17" s="7" t="s">
        <v>61</v>
      </c>
      <c r="K17" s="9" t="s">
        <v>37</v>
      </c>
    </row>
    <row r="18" spans="1:14" ht="16.8" hidden="1" customHeight="1" x14ac:dyDescent="0.3">
      <c r="A18" s="7" t="s">
        <v>14</v>
      </c>
      <c r="B18" s="7" t="s">
        <v>218</v>
      </c>
      <c r="C18" s="7" t="s">
        <v>78</v>
      </c>
      <c r="D18" s="7" t="s">
        <v>66</v>
      </c>
      <c r="E18" s="7" t="s">
        <v>158</v>
      </c>
      <c r="F18" s="7" t="s">
        <v>71</v>
      </c>
      <c r="G18" s="7" t="s">
        <v>69</v>
      </c>
      <c r="I18" s="7" t="s">
        <v>226</v>
      </c>
      <c r="J18" s="7" t="s">
        <v>23</v>
      </c>
      <c r="K18" s="1" t="s">
        <v>70</v>
      </c>
    </row>
    <row r="19" spans="1:14" ht="16.8" customHeight="1" x14ac:dyDescent="0.3">
      <c r="A19" s="7" t="s">
        <v>14</v>
      </c>
      <c r="B19" s="7" t="s">
        <v>218</v>
      </c>
      <c r="C19" s="7" t="s">
        <v>78</v>
      </c>
      <c r="D19" s="7" t="s">
        <v>67</v>
      </c>
      <c r="E19" s="7" t="s">
        <v>252</v>
      </c>
      <c r="F19" s="7" t="s">
        <v>247</v>
      </c>
      <c r="G19" s="7" t="s">
        <v>8</v>
      </c>
      <c r="H19" s="7" t="s">
        <v>73</v>
      </c>
      <c r="J19" s="7" t="s">
        <v>61</v>
      </c>
      <c r="K19" s="1" t="s">
        <v>72</v>
      </c>
    </row>
    <row r="20" spans="1:14" ht="16.8" hidden="1" customHeight="1" x14ac:dyDescent="0.3">
      <c r="A20" s="7" t="s">
        <v>14</v>
      </c>
      <c r="B20" s="7" t="s">
        <v>218</v>
      </c>
      <c r="C20" s="7" t="s">
        <v>79</v>
      </c>
      <c r="D20" s="7" t="s">
        <v>68</v>
      </c>
      <c r="E20" s="7" t="s">
        <v>215</v>
      </c>
      <c r="F20" s="7" t="s">
        <v>248</v>
      </c>
      <c r="G20" s="7" t="s">
        <v>8</v>
      </c>
      <c r="H20" s="7" t="s">
        <v>74</v>
      </c>
      <c r="I20" s="7" t="s">
        <v>161</v>
      </c>
      <c r="J20" s="7" t="s">
        <v>4</v>
      </c>
      <c r="K20" s="1" t="s">
        <v>75</v>
      </c>
    </row>
    <row r="21" spans="1:14" ht="16.8" hidden="1" customHeight="1" x14ac:dyDescent="0.3">
      <c r="A21" s="7" t="s">
        <v>14</v>
      </c>
      <c r="B21" s="7" t="s">
        <v>220</v>
      </c>
      <c r="C21" s="7" t="s">
        <v>80</v>
      </c>
      <c r="D21" s="7" t="s">
        <v>82</v>
      </c>
      <c r="E21" s="7" t="s">
        <v>158</v>
      </c>
      <c r="F21" s="7" t="s">
        <v>84</v>
      </c>
      <c r="G21" s="7" t="s">
        <v>85</v>
      </c>
      <c r="I21" s="7" t="s">
        <v>226</v>
      </c>
      <c r="J21" s="7" t="s">
        <v>23</v>
      </c>
      <c r="K21" s="1" t="s">
        <v>83</v>
      </c>
    </row>
    <row r="22" spans="1:14" ht="16.8" hidden="1" customHeight="1" x14ac:dyDescent="0.3">
      <c r="A22" s="7" t="s">
        <v>14</v>
      </c>
      <c r="B22" s="7" t="s">
        <v>123</v>
      </c>
      <c r="C22" s="7" t="s">
        <v>88</v>
      </c>
      <c r="D22" s="7" t="s">
        <v>90</v>
      </c>
      <c r="E22" s="7" t="s">
        <v>215</v>
      </c>
      <c r="F22" s="7" t="s">
        <v>216</v>
      </c>
      <c r="G22" s="7" t="s">
        <v>91</v>
      </c>
      <c r="I22" s="7" t="s">
        <v>240</v>
      </c>
      <c r="J22" s="7" t="s">
        <v>61</v>
      </c>
    </row>
    <row r="23" spans="1:14" ht="16.8" hidden="1" customHeight="1" x14ac:dyDescent="0.3">
      <c r="A23" s="7" t="s">
        <v>14</v>
      </c>
      <c r="B23" s="7" t="s">
        <v>123</v>
      </c>
      <c r="C23" s="7" t="s">
        <v>89</v>
      </c>
      <c r="D23" s="7" t="s">
        <v>92</v>
      </c>
      <c r="E23" s="7" t="s">
        <v>158</v>
      </c>
      <c r="F23" s="7" t="s">
        <v>92</v>
      </c>
      <c r="I23" s="7" t="s">
        <v>238</v>
      </c>
    </row>
    <row r="24" spans="1:14" ht="16.8" hidden="1" customHeight="1" x14ac:dyDescent="0.3">
      <c r="A24" s="7" t="s">
        <v>14</v>
      </c>
      <c r="B24" s="7" t="s">
        <v>223</v>
      </c>
      <c r="C24" s="7" t="s">
        <v>93</v>
      </c>
      <c r="D24" s="7" t="s">
        <v>94</v>
      </c>
      <c r="E24" s="7" t="s">
        <v>158</v>
      </c>
      <c r="F24" s="7" t="s">
        <v>94</v>
      </c>
      <c r="I24" s="7" t="s">
        <v>238</v>
      </c>
    </row>
    <row r="25" spans="1:14" ht="16.8" hidden="1" customHeight="1" x14ac:dyDescent="0.3">
      <c r="A25" s="7" t="s">
        <v>14</v>
      </c>
      <c r="B25" s="7" t="s">
        <v>223</v>
      </c>
      <c r="C25" s="7" t="s">
        <v>93</v>
      </c>
      <c r="D25" s="7" t="s">
        <v>95</v>
      </c>
      <c r="E25" s="7" t="s">
        <v>158</v>
      </c>
      <c r="F25" s="7" t="s">
        <v>95</v>
      </c>
      <c r="I25" s="7" t="s">
        <v>238</v>
      </c>
    </row>
    <row r="26" spans="1:14" ht="16.8" customHeight="1" x14ac:dyDescent="0.3">
      <c r="A26" s="7" t="s">
        <v>14</v>
      </c>
      <c r="B26" s="7" t="s">
        <v>223</v>
      </c>
      <c r="C26" s="7" t="s">
        <v>96</v>
      </c>
      <c r="D26" s="7" t="s">
        <v>97</v>
      </c>
      <c r="E26" s="7" t="s">
        <v>252</v>
      </c>
      <c r="F26" s="7" t="s">
        <v>137</v>
      </c>
      <c r="G26" s="7" t="s">
        <v>8</v>
      </c>
      <c r="H26" s="7" t="s">
        <v>138</v>
      </c>
      <c r="I26" s="7" t="s">
        <v>226</v>
      </c>
      <c r="J26" s="7" t="s">
        <v>23</v>
      </c>
      <c r="K26" s="1" t="s">
        <v>136</v>
      </c>
    </row>
    <row r="27" spans="1:14" ht="16.8" hidden="1" customHeight="1" x14ac:dyDescent="0.3">
      <c r="A27" s="7" t="s">
        <v>14</v>
      </c>
      <c r="B27" s="7" t="s">
        <v>224</v>
      </c>
      <c r="C27" s="7" t="s">
        <v>98</v>
      </c>
      <c r="D27" s="7" t="s">
        <v>100</v>
      </c>
      <c r="E27" s="7" t="s">
        <v>215</v>
      </c>
      <c r="F27" s="7" t="s">
        <v>100</v>
      </c>
      <c r="G27" s="7" t="s">
        <v>131</v>
      </c>
      <c r="I27" s="7" t="s">
        <v>226</v>
      </c>
      <c r="J27" s="7" t="s">
        <v>23</v>
      </c>
      <c r="K27" s="1" t="s">
        <v>132</v>
      </c>
      <c r="N27" s="1" t="s">
        <v>155</v>
      </c>
    </row>
    <row r="28" spans="1:14" ht="16.8" hidden="1" customHeight="1" x14ac:dyDescent="0.3">
      <c r="A28" s="7" t="s">
        <v>14</v>
      </c>
      <c r="B28" s="7" t="s">
        <v>224</v>
      </c>
      <c r="C28" s="7" t="s">
        <v>99</v>
      </c>
      <c r="D28" s="7" t="s">
        <v>101</v>
      </c>
      <c r="E28" s="7" t="s">
        <v>215</v>
      </c>
      <c r="F28" s="7" t="s">
        <v>101</v>
      </c>
      <c r="G28" s="7" t="s">
        <v>131</v>
      </c>
      <c r="I28" s="7" t="s">
        <v>226</v>
      </c>
      <c r="J28" s="7" t="s">
        <v>23</v>
      </c>
      <c r="K28" s="1" t="s">
        <v>132</v>
      </c>
    </row>
    <row r="29" spans="1:14" ht="16.8" customHeight="1" x14ac:dyDescent="0.3">
      <c r="A29" s="7" t="s">
        <v>5</v>
      </c>
      <c r="B29" s="7" t="s">
        <v>225</v>
      </c>
      <c r="C29" s="7" t="s">
        <v>103</v>
      </c>
      <c r="D29" s="7" t="s">
        <v>141</v>
      </c>
      <c r="E29" s="7" t="s">
        <v>252</v>
      </c>
      <c r="F29" s="7" t="s">
        <v>230</v>
      </c>
      <c r="G29" s="7" t="s">
        <v>8</v>
      </c>
      <c r="H29" s="7" t="s">
        <v>30</v>
      </c>
      <c r="I29" s="7" t="s">
        <v>226</v>
      </c>
      <c r="J29" s="7" t="s">
        <v>23</v>
      </c>
      <c r="K29" s="9" t="s">
        <v>24</v>
      </c>
    </row>
    <row r="30" spans="1:14" ht="16.8" hidden="1" customHeight="1" x14ac:dyDescent="0.3">
      <c r="A30" s="7" t="s">
        <v>5</v>
      </c>
      <c r="B30" s="7" t="s">
        <v>225</v>
      </c>
      <c r="C30" s="7" t="s">
        <v>103</v>
      </c>
      <c r="D30" s="7" t="s">
        <v>145</v>
      </c>
      <c r="E30" s="7" t="s">
        <v>158</v>
      </c>
      <c r="F30" s="7" t="s">
        <v>145</v>
      </c>
      <c r="G30" s="7" t="s">
        <v>163</v>
      </c>
      <c r="H30" s="7" t="s">
        <v>134</v>
      </c>
      <c r="I30" s="7" t="s">
        <v>237</v>
      </c>
      <c r="J30" s="7" t="s">
        <v>61</v>
      </c>
      <c r="K30" s="10"/>
    </row>
    <row r="31" spans="1:14" ht="16.8" hidden="1" customHeight="1" x14ac:dyDescent="0.3">
      <c r="A31" s="7" t="s">
        <v>5</v>
      </c>
      <c r="B31" s="7" t="s">
        <v>225</v>
      </c>
      <c r="C31" s="7" t="s">
        <v>103</v>
      </c>
      <c r="D31" s="7" t="s">
        <v>142</v>
      </c>
      <c r="E31" s="11" t="s">
        <v>215</v>
      </c>
      <c r="F31" s="7" t="s">
        <v>231</v>
      </c>
      <c r="G31" s="7" t="s">
        <v>144</v>
      </c>
      <c r="I31" s="7" t="s">
        <v>240</v>
      </c>
      <c r="J31" s="7" t="s">
        <v>61</v>
      </c>
      <c r="K31" s="10"/>
    </row>
    <row r="32" spans="1:14" ht="16.8" hidden="1" customHeight="1" x14ac:dyDescent="0.3">
      <c r="A32" s="7" t="s">
        <v>5</v>
      </c>
      <c r="B32" s="7" t="s">
        <v>225</v>
      </c>
      <c r="C32" s="7" t="s">
        <v>103</v>
      </c>
      <c r="D32" s="7" t="s">
        <v>143</v>
      </c>
      <c r="E32" s="7" t="s">
        <v>215</v>
      </c>
      <c r="F32" s="7" t="s">
        <v>160</v>
      </c>
      <c r="G32" s="7" t="s">
        <v>144</v>
      </c>
      <c r="I32" s="7" t="s">
        <v>240</v>
      </c>
      <c r="J32" s="7" t="s">
        <v>61</v>
      </c>
      <c r="K32" s="10"/>
    </row>
    <row r="33" spans="1:11" ht="16.8" customHeight="1" x14ac:dyDescent="0.3">
      <c r="A33" s="7" t="s">
        <v>5</v>
      </c>
      <c r="B33" s="7" t="s">
        <v>225</v>
      </c>
      <c r="C33" s="7" t="s">
        <v>110</v>
      </c>
      <c r="D33" s="7" t="s">
        <v>106</v>
      </c>
      <c r="E33" s="7" t="s">
        <v>252</v>
      </c>
      <c r="F33" s="7" t="s">
        <v>204</v>
      </c>
      <c r="G33" s="7" t="s">
        <v>8</v>
      </c>
      <c r="H33" s="7" t="s">
        <v>31</v>
      </c>
      <c r="I33" s="7" t="s">
        <v>226</v>
      </c>
      <c r="J33" s="7" t="s">
        <v>23</v>
      </c>
      <c r="K33" s="9" t="s">
        <v>25</v>
      </c>
    </row>
    <row r="34" spans="1:11" ht="16.8" hidden="1" customHeight="1" x14ac:dyDescent="0.3">
      <c r="A34" s="7" t="s">
        <v>5</v>
      </c>
      <c r="B34" s="7" t="s">
        <v>225</v>
      </c>
      <c r="C34" s="7" t="s">
        <v>104</v>
      </c>
      <c r="D34" s="7" t="s">
        <v>105</v>
      </c>
      <c r="E34" s="7" t="s">
        <v>215</v>
      </c>
      <c r="F34" s="7" t="s">
        <v>203</v>
      </c>
      <c r="G34" s="7" t="s">
        <v>8</v>
      </c>
      <c r="H34" s="7" t="s">
        <v>32</v>
      </c>
      <c r="I34" s="7" t="s">
        <v>249</v>
      </c>
      <c r="J34" s="7" t="s">
        <v>23</v>
      </c>
      <c r="K34" s="9" t="s">
        <v>26</v>
      </c>
    </row>
    <row r="35" spans="1:11" ht="16.8" hidden="1" customHeight="1" x14ac:dyDescent="0.3">
      <c r="A35" s="7" t="s">
        <v>5</v>
      </c>
      <c r="B35" s="7" t="s">
        <v>225</v>
      </c>
      <c r="C35" s="7" t="s">
        <v>109</v>
      </c>
      <c r="D35" s="7" t="s">
        <v>135</v>
      </c>
      <c r="E35" s="7" t="s">
        <v>158</v>
      </c>
      <c r="F35" s="7" t="s">
        <v>232</v>
      </c>
      <c r="G35" s="7" t="s">
        <v>163</v>
      </c>
      <c r="H35" s="7" t="s">
        <v>134</v>
      </c>
      <c r="I35" s="7" t="s">
        <v>237</v>
      </c>
      <c r="J35" s="7" t="s">
        <v>61</v>
      </c>
      <c r="K35" s="9" t="s">
        <v>133</v>
      </c>
    </row>
    <row r="36" spans="1:11" ht="16.8" customHeight="1" x14ac:dyDescent="0.3">
      <c r="A36" s="7" t="s">
        <v>5</v>
      </c>
      <c r="B36" s="7" t="s">
        <v>225</v>
      </c>
      <c r="C36" s="7" t="s">
        <v>107</v>
      </c>
      <c r="D36" s="7" t="s">
        <v>146</v>
      </c>
      <c r="E36" s="7" t="s">
        <v>252</v>
      </c>
      <c r="F36" s="7" t="s">
        <v>233</v>
      </c>
      <c r="G36" s="7" t="s">
        <v>8</v>
      </c>
      <c r="H36" s="7" t="s">
        <v>33</v>
      </c>
      <c r="I36" s="7" t="s">
        <v>226</v>
      </c>
      <c r="J36" s="7" t="s">
        <v>23</v>
      </c>
      <c r="K36" s="9" t="s">
        <v>27</v>
      </c>
    </row>
    <row r="37" spans="1:11" ht="16.8" customHeight="1" x14ac:dyDescent="0.3">
      <c r="A37" s="7" t="s">
        <v>5</v>
      </c>
      <c r="B37" s="7" t="s">
        <v>218</v>
      </c>
      <c r="C37" s="7" t="s">
        <v>111</v>
      </c>
      <c r="D37" s="7" t="s">
        <v>116</v>
      </c>
      <c r="E37" s="7" t="s">
        <v>252</v>
      </c>
      <c r="F37" s="7" t="s">
        <v>205</v>
      </c>
      <c r="G37" s="7" t="s">
        <v>8</v>
      </c>
      <c r="H37" s="7" t="s">
        <v>115</v>
      </c>
      <c r="J37" s="7" t="s">
        <v>4</v>
      </c>
      <c r="K37" s="1" t="s">
        <v>152</v>
      </c>
    </row>
    <row r="38" spans="1:11" ht="16.8" customHeight="1" x14ac:dyDescent="0.3">
      <c r="A38" s="7" t="s">
        <v>5</v>
      </c>
      <c r="B38" s="7" t="s">
        <v>218</v>
      </c>
      <c r="C38" s="7" t="s">
        <v>111</v>
      </c>
      <c r="D38" s="13" t="s">
        <v>113</v>
      </c>
      <c r="E38" s="7" t="s">
        <v>252</v>
      </c>
      <c r="F38" s="11" t="s">
        <v>206</v>
      </c>
      <c r="G38" s="7" t="s">
        <v>8</v>
      </c>
      <c r="H38" s="7" t="s">
        <v>114</v>
      </c>
      <c r="J38" s="7" t="s">
        <v>4</v>
      </c>
      <c r="K38" s="1" t="s">
        <v>157</v>
      </c>
    </row>
    <row r="39" spans="1:11" ht="16.8" customHeight="1" x14ac:dyDescent="0.3">
      <c r="A39" s="7" t="s">
        <v>5</v>
      </c>
      <c r="B39" s="7" t="s">
        <v>218</v>
      </c>
      <c r="C39" s="7" t="s">
        <v>112</v>
      </c>
      <c r="D39" s="7" t="s">
        <v>118</v>
      </c>
      <c r="E39" s="7" t="s">
        <v>252</v>
      </c>
      <c r="F39" s="7" t="s">
        <v>234</v>
      </c>
      <c r="G39" s="7" t="s">
        <v>8</v>
      </c>
      <c r="H39" s="7" t="s">
        <v>119</v>
      </c>
      <c r="J39" s="7" t="s">
        <v>61</v>
      </c>
      <c r="K39" s="1" t="s">
        <v>117</v>
      </c>
    </row>
    <row r="40" spans="1:11" ht="16.8" hidden="1" customHeight="1" x14ac:dyDescent="0.3">
      <c r="A40" s="7" t="s">
        <v>5</v>
      </c>
      <c r="B40" s="7" t="s">
        <v>218</v>
      </c>
      <c r="C40" s="7" t="s">
        <v>112</v>
      </c>
      <c r="D40" s="7" t="s">
        <v>120</v>
      </c>
      <c r="E40" s="7" t="s">
        <v>158</v>
      </c>
      <c r="F40" s="7" t="s">
        <v>120</v>
      </c>
      <c r="G40" s="7" t="s">
        <v>8</v>
      </c>
      <c r="H40" s="7" t="s">
        <v>122</v>
      </c>
      <c r="I40" s="7" t="s">
        <v>239</v>
      </c>
      <c r="J40" s="7" t="s">
        <v>23</v>
      </c>
      <c r="K40" s="1" t="s">
        <v>121</v>
      </c>
    </row>
    <row r="41" spans="1:11" ht="16.8" customHeight="1" x14ac:dyDescent="0.3">
      <c r="A41" s="7" t="s">
        <v>5</v>
      </c>
      <c r="B41" s="7" t="s">
        <v>218</v>
      </c>
      <c r="C41" s="7" t="s">
        <v>128</v>
      </c>
      <c r="D41" s="7" t="s">
        <v>129</v>
      </c>
      <c r="E41" s="7" t="s">
        <v>252</v>
      </c>
      <c r="F41" s="7" t="s">
        <v>217</v>
      </c>
      <c r="G41" s="7" t="s">
        <v>8</v>
      </c>
      <c r="H41" s="7" t="s">
        <v>153</v>
      </c>
      <c r="J41" s="7" t="s">
        <v>61</v>
      </c>
      <c r="K41" s="1" t="s">
        <v>130</v>
      </c>
    </row>
    <row r="42" spans="1:11" ht="16.8" hidden="1" customHeight="1" x14ac:dyDescent="0.3">
      <c r="A42" s="7" t="s">
        <v>5</v>
      </c>
      <c r="B42" s="7" t="s">
        <v>220</v>
      </c>
      <c r="C42" s="7" t="s">
        <v>123</v>
      </c>
      <c r="D42" s="7" t="s">
        <v>124</v>
      </c>
      <c r="E42" s="7" t="s">
        <v>215</v>
      </c>
      <c r="F42" s="7" t="s">
        <v>235</v>
      </c>
      <c r="G42" s="7" t="s">
        <v>8</v>
      </c>
      <c r="H42" s="7" t="s">
        <v>125</v>
      </c>
      <c r="I42" s="7" t="s">
        <v>156</v>
      </c>
      <c r="J42" s="7" t="s">
        <v>4</v>
      </c>
      <c r="K42" s="1" t="s">
        <v>154</v>
      </c>
    </row>
    <row r="43" spans="1:11" ht="16.8" hidden="1" customHeight="1" x14ac:dyDescent="0.3">
      <c r="A43" s="7" t="s">
        <v>5</v>
      </c>
      <c r="B43" s="7" t="s">
        <v>220</v>
      </c>
      <c r="C43" s="7" t="s">
        <v>123</v>
      </c>
      <c r="D43" s="7" t="s">
        <v>126</v>
      </c>
      <c r="E43" s="7" t="s">
        <v>158</v>
      </c>
      <c r="F43" s="7" t="s">
        <v>236</v>
      </c>
      <c r="G43" s="7" t="s">
        <v>163</v>
      </c>
      <c r="H43" s="7" t="s">
        <v>151</v>
      </c>
      <c r="I43" s="7" t="s">
        <v>237</v>
      </c>
      <c r="J43" s="7" t="s">
        <v>61</v>
      </c>
      <c r="K43" s="1" t="s">
        <v>148</v>
      </c>
    </row>
    <row r="44" spans="1:11" ht="16.8" hidden="1" customHeight="1" x14ac:dyDescent="0.3">
      <c r="A44" s="7" t="s">
        <v>5</v>
      </c>
      <c r="B44" s="7" t="s">
        <v>220</v>
      </c>
      <c r="C44" s="7" t="s">
        <v>127</v>
      </c>
      <c r="D44" s="7" t="s">
        <v>150</v>
      </c>
      <c r="E44" s="7" t="s">
        <v>158</v>
      </c>
      <c r="F44" s="7" t="s">
        <v>150</v>
      </c>
      <c r="I44" s="7" t="s">
        <v>238</v>
      </c>
    </row>
    <row r="45" spans="1:11" ht="16.8" customHeight="1" x14ac:dyDescent="0.3">
      <c r="A45" s="7" t="s">
        <v>5</v>
      </c>
      <c r="B45" s="7" t="s">
        <v>220</v>
      </c>
      <c r="C45" s="7" t="s">
        <v>127</v>
      </c>
      <c r="D45" s="7" t="s">
        <v>149</v>
      </c>
      <c r="E45" s="7" t="s">
        <v>252</v>
      </c>
      <c r="F45" s="7" t="s">
        <v>214</v>
      </c>
      <c r="G45" s="7" t="s">
        <v>8</v>
      </c>
      <c r="H45" s="7" t="s">
        <v>213</v>
      </c>
      <c r="J45" s="7" t="s">
        <v>4</v>
      </c>
      <c r="K45" s="1" t="s">
        <v>212</v>
      </c>
    </row>
  </sheetData>
  <autoFilter ref="A1:K45" xr:uid="{851A0104-328F-49AA-AE10-C7B958DD61E8}">
    <filterColumn colId="4">
      <filters>
        <filter val="PCA"/>
      </filters>
    </filterColumn>
    <sortState xmlns:xlrd2="http://schemas.microsoft.com/office/spreadsheetml/2017/richdata2" ref="A2:K43">
      <sortCondition ref="A1:A43"/>
    </sortState>
  </autoFilter>
  <sortState xmlns:xlrd2="http://schemas.microsoft.com/office/spreadsheetml/2017/richdata2" ref="A2:A43">
    <sortCondition ref="A1:A43"/>
  </sortState>
  <phoneticPr fontId="3" type="noConversion"/>
  <hyperlinks>
    <hyperlink ref="K7" r:id="rId1" xr:uid="{0ED99D5F-8DE5-488B-81B0-36DD2B82E316}"/>
    <hyperlink ref="K8" r:id="rId2" xr:uid="{16DD808C-1408-4E6A-931F-88F8A09FF70F}"/>
    <hyperlink ref="K11" r:id="rId3" xr:uid="{043EE0AE-4EFE-450D-B961-488CDA754D07}"/>
    <hyperlink ref="K12" r:id="rId4" xr:uid="{01BD3205-0764-44D1-AD93-F683716EC73F}"/>
    <hyperlink ref="K13" r:id="rId5" xr:uid="{F0FC1F68-292C-4C76-9898-E98B8E6AB8C5}"/>
    <hyperlink ref="K14" r:id="rId6" xr:uid="{9E5AF1A1-9332-436A-8C1A-B0A99CA60B81}"/>
    <hyperlink ref="K29" r:id="rId7" xr:uid="{B81E17EB-DE5F-4E6E-843D-A944CD4FADCD}"/>
    <hyperlink ref="K33" r:id="rId8" xr:uid="{E7013040-1EA1-40DD-A1D7-581BC043CEAD}"/>
    <hyperlink ref="K34" r:id="rId9" xr:uid="{5299C5D9-3E35-4DC2-A4E4-5276267308BE}"/>
    <hyperlink ref="K36" r:id="rId10" xr:uid="{AFB45230-854C-4731-8625-452556EDD317}"/>
    <hyperlink ref="K2" r:id="rId11" xr:uid="{051BF4CC-47DB-470E-8CD7-7A28A3A520A7}"/>
    <hyperlink ref="K3" r:id="rId12" xr:uid="{9CED0BE8-4742-49D1-B510-C12C48CA52E0}"/>
    <hyperlink ref="K6" r:id="rId13" xr:uid="{413B9D46-043A-4DD4-BEA2-6CAC1BF89C56}"/>
    <hyperlink ref="K16" r:id="rId14" xr:uid="{CAF7FB93-02A9-43AC-BC99-9BB14F16F620}"/>
    <hyperlink ref="K17" r:id="rId15" xr:uid="{A7B88B00-9991-4330-BCEC-6A40030F7951}"/>
    <hyperlink ref="K9" r:id="rId16" xr:uid="{371E0292-B5A7-4145-B0AC-B9C05CAF419E}"/>
    <hyperlink ref="K4" r:id="rId17" xr:uid="{A4BAF332-749C-4515-BEAF-8FA75661816F}"/>
    <hyperlink ref="K10" r:id="rId18" xr:uid="{FB50542D-B795-4EDF-8E51-284783C4145B}"/>
    <hyperlink ref="K18" r:id="rId19" xr:uid="{AC5BBBB6-4E11-4BAE-B088-B7B762E13ABF}"/>
    <hyperlink ref="K19" r:id="rId20" xr:uid="{25FDD602-13AA-4283-AD5E-B92CE4753099}"/>
    <hyperlink ref="K20" r:id="rId21" xr:uid="{C3E32727-6BDF-4A7D-A2D2-B1869BD2D4F4}"/>
    <hyperlink ref="K21" r:id="rId22" xr:uid="{5EBF854C-75BB-49F6-9C2F-55E8DC7F2093}"/>
    <hyperlink ref="K39" r:id="rId23" xr:uid="{769AA2A9-01E8-4E20-845A-394986A857BA}"/>
    <hyperlink ref="K40" r:id="rId24" xr:uid="{9B88A235-E9FF-42CE-81FF-CA5D0FBAF1DE}"/>
    <hyperlink ref="K41" r:id="rId25" xr:uid="{EFB9B196-9950-42EB-B14E-4EAE8E869C6C}"/>
    <hyperlink ref="K27" r:id="rId26" xr:uid="{B1B0B03B-BA58-4B15-8448-D8C31228BA8F}"/>
    <hyperlink ref="K28" r:id="rId27" xr:uid="{00D4FA3F-2A9B-452B-9874-59C4A4BEA8D7}"/>
    <hyperlink ref="K35" r:id="rId28" xr:uid="{FBA6C59B-C242-4FAB-8FAA-65B662C74E4C}"/>
    <hyperlink ref="K26" r:id="rId29" xr:uid="{6AD10336-A56F-4F94-B021-5F75D36874D7}"/>
    <hyperlink ref="K5" r:id="rId30" xr:uid="{34AAC079-D3BF-4228-A48C-2454BBB8BE59}"/>
    <hyperlink ref="K43" r:id="rId31" xr:uid="{74F5B7BA-1240-4382-AB78-8F6D91DEB75D}"/>
    <hyperlink ref="K37" r:id="rId32" xr:uid="{D3250CBE-A2D9-47F2-83A9-ECD8F5E00E2F}"/>
    <hyperlink ref="K42" r:id="rId33" xr:uid="{A551057D-BB22-4EF3-BA9D-EF3C259BC3BC}"/>
    <hyperlink ref="N27" r:id="rId34" xr:uid="{C6597B8B-B405-4C64-AF61-D7980713505A}"/>
    <hyperlink ref="K38" r:id="rId35" xr:uid="{210CD104-210B-44B1-B696-0EA56EAAE993}"/>
    <hyperlink ref="K15" r:id="rId36" xr:uid="{61B6C117-EDE6-4267-9130-8917A890EB0E}"/>
    <hyperlink ref="K45" r:id="rId37" xr:uid="{117D1040-7336-41E9-99E7-D16AB1674764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6403-793C-4039-BFDC-1D5856DE07E9}">
  <dimension ref="A1:F4"/>
  <sheetViews>
    <sheetView workbookViewId="0">
      <selection activeCell="E3" sqref="E3"/>
    </sheetView>
  </sheetViews>
  <sheetFormatPr defaultRowHeight="14.4" x14ac:dyDescent="0.3"/>
  <cols>
    <col min="1" max="1" width="13.44140625" customWidth="1"/>
    <col min="2" max="2" width="51.33203125" bestFit="1" customWidth="1"/>
    <col min="3" max="3" width="16.44140625" bestFit="1" customWidth="1"/>
    <col min="4" max="4" width="11.109375" bestFit="1" customWidth="1"/>
    <col min="5" max="5" width="12.6640625" customWidth="1"/>
  </cols>
  <sheetData>
    <row r="1" spans="1:6" x14ac:dyDescent="0.3">
      <c r="A1" s="3" t="s">
        <v>76</v>
      </c>
      <c r="B1" s="5" t="s">
        <v>3</v>
      </c>
      <c r="C1" s="8" t="s">
        <v>102</v>
      </c>
      <c r="D1" s="3" t="s">
        <v>1</v>
      </c>
      <c r="E1" s="4" t="s">
        <v>2</v>
      </c>
    </row>
    <row r="2" spans="1:6" x14ac:dyDescent="0.3">
      <c r="A2" s="7" t="s">
        <v>78</v>
      </c>
      <c r="B2" t="s">
        <v>164</v>
      </c>
      <c r="C2" t="s">
        <v>165</v>
      </c>
      <c r="D2" t="s">
        <v>23</v>
      </c>
      <c r="E2" s="1" t="s">
        <v>169</v>
      </c>
    </row>
    <row r="3" spans="1:6" x14ac:dyDescent="0.3">
      <c r="A3" s="7" t="s">
        <v>78</v>
      </c>
      <c r="B3" t="s">
        <v>166</v>
      </c>
      <c r="C3" t="s">
        <v>167</v>
      </c>
      <c r="D3" t="s">
        <v>4</v>
      </c>
      <c r="E3" s="1" t="s">
        <v>168</v>
      </c>
    </row>
    <row r="4" spans="1:6" x14ac:dyDescent="0.3">
      <c r="A4" s="7" t="s">
        <v>78</v>
      </c>
      <c r="B4" s="7" t="s">
        <v>36</v>
      </c>
      <c r="C4" s="7" t="s">
        <v>38</v>
      </c>
      <c r="D4" s="7" t="s">
        <v>61</v>
      </c>
      <c r="E4" s="9" t="s">
        <v>37</v>
      </c>
      <c r="F4" s="9" t="s">
        <v>37</v>
      </c>
    </row>
  </sheetData>
  <hyperlinks>
    <hyperlink ref="F4" r:id="rId1" xr:uid="{148035FA-887B-4ED8-9E5F-D13148045EF1}"/>
    <hyperlink ref="E4" r:id="rId2" xr:uid="{AA516512-A690-4348-8328-DF89C805728B}"/>
    <hyperlink ref="E3" r:id="rId3" xr:uid="{B7952ACF-69BE-49C3-A9C9-6A3008D773D7}"/>
    <hyperlink ref="E2" r:id="rId4" xr:uid="{2431A42C-F458-464B-9888-2E8D0EC2F4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B9B-4EFA-4F03-A288-E4232563CF9A}">
  <dimension ref="A1:O28"/>
  <sheetViews>
    <sheetView workbookViewId="0">
      <selection activeCell="M8" sqref="M8"/>
    </sheetView>
  </sheetViews>
  <sheetFormatPr defaultRowHeight="14.4" x14ac:dyDescent="0.3"/>
  <cols>
    <col min="1" max="1" width="49.6640625" bestFit="1" customWidth="1"/>
  </cols>
  <sheetData>
    <row r="1" spans="1:15" x14ac:dyDescent="0.3">
      <c r="B1" s="14" t="s">
        <v>179</v>
      </c>
      <c r="C1" s="18" t="s">
        <v>180</v>
      </c>
      <c r="D1" s="15" t="s">
        <v>181</v>
      </c>
      <c r="E1" s="17" t="s">
        <v>182</v>
      </c>
      <c r="F1" s="16" t="s">
        <v>183</v>
      </c>
    </row>
    <row r="2" spans="1:15" x14ac:dyDescent="0.3">
      <c r="B2" s="14" t="s">
        <v>173</v>
      </c>
      <c r="C2" s="18" t="s">
        <v>174</v>
      </c>
      <c r="D2" s="15" t="s">
        <v>175</v>
      </c>
      <c r="E2" s="17" t="s">
        <v>176</v>
      </c>
      <c r="F2" s="16" t="s">
        <v>177</v>
      </c>
    </row>
    <row r="3" spans="1:15" x14ac:dyDescent="0.3">
      <c r="A3" s="20" t="s">
        <v>194</v>
      </c>
      <c r="J3" s="20" t="s">
        <v>193</v>
      </c>
    </row>
    <row r="4" spans="1:15" x14ac:dyDescent="0.3">
      <c r="A4" t="s">
        <v>178</v>
      </c>
      <c r="B4">
        <v>5</v>
      </c>
      <c r="C4">
        <v>1</v>
      </c>
      <c r="D4">
        <v>2</v>
      </c>
      <c r="E4">
        <v>4</v>
      </c>
      <c r="F4">
        <v>3</v>
      </c>
      <c r="G4" t="s">
        <v>185</v>
      </c>
      <c r="J4" t="s">
        <v>195</v>
      </c>
      <c r="K4" t="s">
        <v>176</v>
      </c>
    </row>
    <row r="5" spans="1:15" x14ac:dyDescent="0.3">
      <c r="A5" t="s">
        <v>184</v>
      </c>
      <c r="B5">
        <v>3</v>
      </c>
      <c r="C5">
        <v>5</v>
      </c>
      <c r="D5">
        <v>4</v>
      </c>
      <c r="E5">
        <v>2</v>
      </c>
      <c r="F5">
        <v>1</v>
      </c>
      <c r="G5" t="s">
        <v>186</v>
      </c>
      <c r="J5" t="s">
        <v>196</v>
      </c>
      <c r="K5" t="s">
        <v>175</v>
      </c>
    </row>
    <row r="6" spans="1:15" x14ac:dyDescent="0.3">
      <c r="A6" t="s">
        <v>187</v>
      </c>
      <c r="B6">
        <v>2</v>
      </c>
      <c r="C6">
        <v>1</v>
      </c>
      <c r="D6">
        <v>5</v>
      </c>
      <c r="E6">
        <v>3</v>
      </c>
      <c r="F6">
        <v>4</v>
      </c>
      <c r="G6" t="s">
        <v>188</v>
      </c>
      <c r="J6" t="s">
        <v>197</v>
      </c>
      <c r="K6" t="s">
        <v>173</v>
      </c>
    </row>
    <row r="7" spans="1:15" x14ac:dyDescent="0.3">
      <c r="A7" t="s">
        <v>42</v>
      </c>
      <c r="B7">
        <v>1</v>
      </c>
      <c r="C7">
        <v>3</v>
      </c>
      <c r="D7">
        <v>5</v>
      </c>
      <c r="E7">
        <v>4</v>
      </c>
      <c r="F7">
        <v>2</v>
      </c>
      <c r="G7" t="s">
        <v>188</v>
      </c>
      <c r="J7" t="s">
        <v>198</v>
      </c>
      <c r="K7" t="s">
        <v>174</v>
      </c>
    </row>
    <row r="8" spans="1:15" x14ac:dyDescent="0.3">
      <c r="A8" t="s">
        <v>190</v>
      </c>
      <c r="B8">
        <v>2</v>
      </c>
      <c r="C8">
        <v>4</v>
      </c>
      <c r="D8">
        <v>3</v>
      </c>
      <c r="E8">
        <v>5</v>
      </c>
      <c r="F8">
        <v>1</v>
      </c>
      <c r="G8" t="s">
        <v>189</v>
      </c>
      <c r="J8" t="s">
        <v>199</v>
      </c>
      <c r="K8" t="s">
        <v>177</v>
      </c>
    </row>
    <row r="9" spans="1:15" x14ac:dyDescent="0.3">
      <c r="A9" t="s">
        <v>191</v>
      </c>
      <c r="B9">
        <v>4</v>
      </c>
      <c r="C9">
        <v>1</v>
      </c>
      <c r="D9">
        <v>2</v>
      </c>
      <c r="E9">
        <v>5</v>
      </c>
      <c r="F9">
        <v>3</v>
      </c>
      <c r="G9" t="s">
        <v>189</v>
      </c>
    </row>
    <row r="10" spans="1:15" x14ac:dyDescent="0.3">
      <c r="A10" s="20" t="s">
        <v>192</v>
      </c>
      <c r="B10">
        <f>SUM(B4:B9)</f>
        <v>17</v>
      </c>
      <c r="C10">
        <f>SUM(C4:C9)</f>
        <v>15</v>
      </c>
      <c r="D10">
        <f>SUM(D4:D9)</f>
        <v>21</v>
      </c>
      <c r="E10" s="19">
        <f>SUM(E4:E9)</f>
        <v>23</v>
      </c>
      <c r="F10">
        <f>SUM(F4:F9)</f>
        <v>14</v>
      </c>
    </row>
    <row r="12" spans="1:15" x14ac:dyDescent="0.3">
      <c r="B12" s="14" t="s">
        <v>179</v>
      </c>
      <c r="C12" s="18" t="s">
        <v>180</v>
      </c>
      <c r="D12" s="15" t="s">
        <v>181</v>
      </c>
      <c r="E12" s="17" t="s">
        <v>182</v>
      </c>
      <c r="F12" s="16" t="s">
        <v>183</v>
      </c>
      <c r="H12" s="14" t="s">
        <v>179</v>
      </c>
      <c r="I12" s="18" t="s">
        <v>180</v>
      </c>
      <c r="J12" s="15" t="s">
        <v>181</v>
      </c>
      <c r="K12" s="17" t="s">
        <v>182</v>
      </c>
      <c r="L12" s="16" t="s">
        <v>183</v>
      </c>
    </row>
    <row r="13" spans="1:15" x14ac:dyDescent="0.3">
      <c r="B13" s="14" t="s">
        <v>173</v>
      </c>
      <c r="C13" s="18" t="s">
        <v>174</v>
      </c>
      <c r="D13" s="15" t="s">
        <v>175</v>
      </c>
      <c r="E13" s="17" t="s">
        <v>176</v>
      </c>
      <c r="F13" s="16" t="s">
        <v>177</v>
      </c>
      <c r="H13" s="14" t="s">
        <v>173</v>
      </c>
      <c r="I13" s="18" t="s">
        <v>174</v>
      </c>
      <c r="J13" s="15" t="s">
        <v>175</v>
      </c>
      <c r="K13" s="17" t="s">
        <v>176</v>
      </c>
      <c r="L13" s="16" t="s">
        <v>177</v>
      </c>
    </row>
    <row r="14" spans="1:15" x14ac:dyDescent="0.3">
      <c r="A14" s="20" t="s">
        <v>200</v>
      </c>
      <c r="N14" s="20" t="s">
        <v>210</v>
      </c>
    </row>
    <row r="15" spans="1:15" x14ac:dyDescent="0.3">
      <c r="A15" t="s">
        <v>201</v>
      </c>
      <c r="B15" s="21">
        <v>4</v>
      </c>
      <c r="C15" s="21">
        <v>2</v>
      </c>
      <c r="D15" s="21">
        <v>3</v>
      </c>
      <c r="E15" s="21">
        <v>1</v>
      </c>
      <c r="F15" s="21">
        <v>5</v>
      </c>
      <c r="H15" s="22">
        <v>2</v>
      </c>
      <c r="I15" s="22">
        <v>4</v>
      </c>
      <c r="J15" s="22">
        <v>3</v>
      </c>
      <c r="K15" s="22">
        <v>5</v>
      </c>
      <c r="L15" s="22">
        <v>1</v>
      </c>
      <c r="N15" t="s">
        <v>195</v>
      </c>
      <c r="O15" t="s">
        <v>176</v>
      </c>
    </row>
    <row r="16" spans="1:15" x14ac:dyDescent="0.3">
      <c r="A16" t="s">
        <v>202</v>
      </c>
      <c r="H16">
        <v>2</v>
      </c>
      <c r="I16">
        <v>3</v>
      </c>
      <c r="J16">
        <v>5</v>
      </c>
      <c r="K16">
        <v>1</v>
      </c>
      <c r="L16">
        <v>4</v>
      </c>
      <c r="N16" t="s">
        <v>196</v>
      </c>
      <c r="O16" t="s">
        <v>174</v>
      </c>
    </row>
    <row r="17" spans="1:15" x14ac:dyDescent="0.3">
      <c r="A17" t="s">
        <v>203</v>
      </c>
      <c r="H17">
        <v>4</v>
      </c>
      <c r="I17">
        <v>2</v>
      </c>
      <c r="J17">
        <v>5</v>
      </c>
      <c r="K17">
        <v>3</v>
      </c>
      <c r="L17">
        <v>1</v>
      </c>
      <c r="N17" t="s">
        <v>196</v>
      </c>
      <c r="O17" t="s">
        <v>175</v>
      </c>
    </row>
    <row r="18" spans="1:15" x14ac:dyDescent="0.3">
      <c r="A18" t="s">
        <v>204</v>
      </c>
      <c r="H18">
        <v>5</v>
      </c>
      <c r="I18">
        <v>1</v>
      </c>
      <c r="J18">
        <v>4</v>
      </c>
      <c r="K18">
        <v>3</v>
      </c>
      <c r="L18">
        <v>2</v>
      </c>
      <c r="N18" t="s">
        <v>198</v>
      </c>
      <c r="O18" t="s">
        <v>173</v>
      </c>
    </row>
    <row r="19" spans="1:15" x14ac:dyDescent="0.3">
      <c r="A19" t="s">
        <v>205</v>
      </c>
      <c r="B19" s="21">
        <v>3</v>
      </c>
      <c r="C19" s="21">
        <v>2</v>
      </c>
      <c r="D19" s="21">
        <v>4</v>
      </c>
      <c r="E19" s="21">
        <v>5</v>
      </c>
      <c r="F19" s="21">
        <v>1</v>
      </c>
      <c r="H19">
        <v>3</v>
      </c>
      <c r="I19">
        <v>4</v>
      </c>
      <c r="J19">
        <v>2</v>
      </c>
      <c r="K19">
        <v>1</v>
      </c>
      <c r="L19">
        <v>5</v>
      </c>
      <c r="N19" t="s">
        <v>199</v>
      </c>
      <c r="O19" t="s">
        <v>177</v>
      </c>
    </row>
    <row r="20" spans="1:15" x14ac:dyDescent="0.3">
      <c r="A20" t="s">
        <v>206</v>
      </c>
      <c r="B20" s="21">
        <v>3</v>
      </c>
      <c r="C20" s="21">
        <v>2</v>
      </c>
      <c r="D20" s="21">
        <v>4</v>
      </c>
      <c r="E20" s="21">
        <v>5</v>
      </c>
      <c r="F20" s="21">
        <v>1</v>
      </c>
      <c r="H20">
        <v>3</v>
      </c>
      <c r="I20">
        <v>4</v>
      </c>
      <c r="J20">
        <v>2</v>
      </c>
      <c r="K20">
        <v>1</v>
      </c>
      <c r="L20">
        <v>5</v>
      </c>
    </row>
    <row r="21" spans="1:15" x14ac:dyDescent="0.3">
      <c r="A21" t="s">
        <v>207</v>
      </c>
      <c r="B21" s="21">
        <v>3</v>
      </c>
      <c r="C21" s="21">
        <v>2</v>
      </c>
      <c r="D21" s="21">
        <v>5</v>
      </c>
      <c r="E21" s="21">
        <v>4</v>
      </c>
      <c r="F21" s="21">
        <v>1</v>
      </c>
      <c r="H21">
        <v>3</v>
      </c>
      <c r="I21">
        <v>4</v>
      </c>
      <c r="J21">
        <v>1</v>
      </c>
      <c r="K21">
        <v>2</v>
      </c>
      <c r="L21">
        <v>5</v>
      </c>
    </row>
    <row r="22" spans="1:15" x14ac:dyDescent="0.3">
      <c r="A22" t="s">
        <v>208</v>
      </c>
      <c r="H22">
        <v>4</v>
      </c>
      <c r="I22">
        <v>2</v>
      </c>
      <c r="J22">
        <v>1</v>
      </c>
      <c r="K22">
        <v>3</v>
      </c>
      <c r="L22">
        <v>5</v>
      </c>
    </row>
    <row r="23" spans="1:15" x14ac:dyDescent="0.3">
      <c r="A23" t="s">
        <v>209</v>
      </c>
      <c r="H23">
        <v>2</v>
      </c>
      <c r="I23">
        <v>3</v>
      </c>
      <c r="J23">
        <v>4</v>
      </c>
      <c r="K23">
        <v>1</v>
      </c>
      <c r="L23">
        <v>5</v>
      </c>
    </row>
    <row r="24" spans="1:15" x14ac:dyDescent="0.3">
      <c r="G24" s="20" t="s">
        <v>192</v>
      </c>
      <c r="H24">
        <f>SUM(H15:H23)</f>
        <v>28</v>
      </c>
      <c r="I24">
        <f t="shared" ref="I24:L24" si="0">SUM(I15:I23)</f>
        <v>27</v>
      </c>
      <c r="J24">
        <f t="shared" si="0"/>
        <v>27</v>
      </c>
      <c r="K24" s="19">
        <f t="shared" si="0"/>
        <v>20</v>
      </c>
      <c r="L24">
        <f t="shared" si="0"/>
        <v>33</v>
      </c>
    </row>
    <row r="26" spans="1:15" x14ac:dyDescent="0.3">
      <c r="B26" s="14" t="s">
        <v>179</v>
      </c>
      <c r="C26" s="18" t="s">
        <v>180</v>
      </c>
      <c r="D26" s="15" t="s">
        <v>181</v>
      </c>
      <c r="E26" s="17" t="s">
        <v>182</v>
      </c>
      <c r="F26" s="16" t="s">
        <v>183</v>
      </c>
    </row>
    <row r="27" spans="1:15" x14ac:dyDescent="0.3">
      <c r="B27" s="14" t="s">
        <v>173</v>
      </c>
      <c r="C27" s="18" t="s">
        <v>174</v>
      </c>
      <c r="D27" s="15" t="s">
        <v>175</v>
      </c>
      <c r="E27" s="17" t="s">
        <v>176</v>
      </c>
      <c r="F27" s="16" t="s">
        <v>177</v>
      </c>
    </row>
    <row r="28" spans="1:15" x14ac:dyDescent="0.3">
      <c r="A28" s="20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Indicators</vt:lpstr>
      <vt:lpstr>Demo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santos</dc:creator>
  <cp:lastModifiedBy>Beatriz Santos</cp:lastModifiedBy>
  <dcterms:created xsi:type="dcterms:W3CDTF">2024-05-17T13:40:44Z</dcterms:created>
  <dcterms:modified xsi:type="dcterms:W3CDTF">2024-10-14T22:53:17Z</dcterms:modified>
</cp:coreProperties>
</file>