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500B539B-A474-466E-8FC9-049EEB969C7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Resultados!$B$1:$W$2557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N836" i="1" l="1" a="1"/>
  <c r="N836" i="1" s="1"/>
  <c r="N2501" i="1" a="1"/>
  <c r="N2501" i="1" s="1"/>
  <c r="N2542" i="1" a="1"/>
  <c r="N2542" i="1" s="1"/>
  <c r="N2532" i="1" a="1"/>
  <c r="N2532" i="1" s="1"/>
  <c r="N1489" i="1" a="1"/>
  <c r="N1489" i="1" s="1"/>
  <c r="N752" i="1" a="1"/>
  <c r="N752" i="1" s="1"/>
  <c r="N1506" i="1" a="1"/>
  <c r="N1506" i="1" s="1"/>
  <c r="N639" i="1" a="1"/>
  <c r="N639" i="1" s="1"/>
  <c r="N1298" i="1" a="1"/>
  <c r="N1298" i="1" s="1"/>
  <c r="N2518" i="1" a="1"/>
  <c r="N2518" i="1" s="1"/>
  <c r="N733" i="1" a="1"/>
  <c r="N733" i="1" s="1"/>
  <c r="N2431" i="1" a="1"/>
  <c r="N2431" i="1" s="1"/>
  <c r="N1201" i="1" a="1"/>
  <c r="N1201" i="1" s="1"/>
  <c r="N2432" i="1" a="1"/>
  <c r="N2432" i="1" s="1"/>
  <c r="N2424" i="1" a="1"/>
  <c r="N2424" i="1" s="1"/>
  <c r="N2465" i="1" a="1"/>
  <c r="N2465" i="1" s="1"/>
  <c r="N2466" i="1" a="1"/>
  <c r="N2466" i="1" s="1"/>
  <c r="N2214" i="1" a="1"/>
  <c r="N2214" i="1" s="1"/>
  <c r="N267" i="1" a="1"/>
  <c r="N267" i="1" s="1"/>
  <c r="N1788" i="1" a="1"/>
  <c r="N1788" i="1" s="1"/>
  <c r="N2429" i="1" a="1"/>
  <c r="N2429" i="1" s="1"/>
  <c r="N2430" i="1" a="1"/>
  <c r="N2430" i="1" s="1"/>
  <c r="N2481" i="1" a="1"/>
  <c r="N2481" i="1" s="1"/>
  <c r="N2496" i="1" a="1"/>
  <c r="N2496" i="1" s="1"/>
  <c r="N1552" i="1" a="1"/>
  <c r="N1552" i="1" s="1"/>
  <c r="N2206" i="1" a="1"/>
  <c r="N2206" i="1" s="1"/>
  <c r="N2259" i="1" a="1"/>
  <c r="N2259" i="1" s="1"/>
  <c r="N513" i="1" a="1"/>
  <c r="N513" i="1" s="1"/>
  <c r="N431" i="1" a="1"/>
  <c r="N431" i="1" s="1"/>
  <c r="N2534" i="1" a="1"/>
  <c r="N2534" i="1" s="1"/>
  <c r="N2246" i="1" a="1"/>
  <c r="N2246" i="1" s="1"/>
  <c r="N1110" i="1" a="1"/>
  <c r="N1110" i="1" s="1"/>
  <c r="N396" i="1" a="1"/>
  <c r="N396" i="1" s="1"/>
  <c r="N2131" i="1" a="1"/>
  <c r="N2131" i="1" s="1"/>
  <c r="N1596" i="1" a="1"/>
  <c r="N1596" i="1" s="1"/>
  <c r="N2488" i="1" a="1"/>
  <c r="N2488" i="1" s="1"/>
  <c r="N2427" i="1" a="1"/>
  <c r="N2427" i="1" s="1"/>
  <c r="N2428" i="1" a="1"/>
  <c r="N2428" i="1" s="1"/>
  <c r="N1817" i="1" a="1"/>
  <c r="N1817" i="1" s="1"/>
  <c r="N2434" i="1" a="1"/>
  <c r="N2434" i="1" s="1"/>
  <c r="N2435" i="1" a="1"/>
  <c r="N2435" i="1" s="1"/>
  <c r="N2480" i="1" a="1"/>
  <c r="N2480" i="1" s="1"/>
  <c r="N636" i="1" a="1"/>
  <c r="N636" i="1" s="1"/>
  <c r="N2294" i="1" a="1"/>
  <c r="N2294" i="1" s="1"/>
  <c r="N730" i="1" a="1"/>
  <c r="N730" i="1" s="1"/>
  <c r="N1101" i="1" a="1"/>
  <c r="N1101" i="1" s="1"/>
  <c r="N1728" i="1" a="1"/>
  <c r="N1728" i="1" s="1"/>
  <c r="N447" i="1" a="1"/>
  <c r="N447" i="1" s="1"/>
  <c r="N2037" i="1" a="1"/>
  <c r="N2037" i="1" s="1"/>
  <c r="N2118" i="1" a="1"/>
  <c r="N2118" i="1" s="1"/>
  <c r="N2462" i="1" a="1"/>
  <c r="N2462" i="1" s="1"/>
  <c r="N2093" i="1" a="1"/>
  <c r="N2093" i="1" s="1"/>
  <c r="N2096" i="1" a="1"/>
  <c r="N2096" i="1" s="1"/>
  <c r="N761" i="1" a="1"/>
  <c r="N761" i="1" s="1"/>
  <c r="N1873" i="1" a="1"/>
  <c r="N1873" i="1" s="1"/>
  <c r="N1709" i="1" a="1"/>
  <c r="N1709" i="1" s="1"/>
  <c r="N1119" i="1" a="1"/>
  <c r="N1119" i="1" s="1"/>
  <c r="N581" i="1" a="1"/>
  <c r="N581" i="1" s="1"/>
  <c r="N346" i="1" a="1"/>
  <c r="N346" i="1" s="1"/>
  <c r="N1216" i="1" a="1"/>
  <c r="N1216" i="1" s="1"/>
  <c r="N2105" i="1" a="1"/>
  <c r="N2105" i="1" s="1"/>
  <c r="N1998" i="1" a="1"/>
  <c r="N1998" i="1" s="1"/>
  <c r="N706" i="1" a="1"/>
  <c r="N706" i="1" s="1"/>
  <c r="N2207" i="1" a="1"/>
  <c r="N2207" i="1" s="1"/>
  <c r="N820" i="1" a="1"/>
  <c r="N820" i="1" s="1"/>
  <c r="N1345" i="1" a="1"/>
  <c r="N1345" i="1" s="1"/>
  <c r="N122" i="1" a="1"/>
  <c r="N122" i="1" s="1"/>
  <c r="N337" i="1" a="1"/>
  <c r="N337" i="1" s="1"/>
  <c r="N880" i="1" a="1"/>
  <c r="N880" i="1" s="1"/>
  <c r="N1652" i="1" a="1"/>
  <c r="N1652" i="1" s="1"/>
  <c r="N934" i="1" a="1"/>
  <c r="N934" i="1" s="1"/>
  <c r="N1869" i="1" a="1"/>
  <c r="N1869" i="1" s="1"/>
  <c r="N2119" i="1" a="1"/>
  <c r="N2119" i="1" s="1"/>
  <c r="N898" i="1" a="1"/>
  <c r="N898" i="1" s="1"/>
  <c r="N2064" i="1" a="1"/>
  <c r="N2064" i="1" s="1"/>
  <c r="N2205" i="1" a="1"/>
  <c r="N2205" i="1" s="1"/>
  <c r="N1427" i="1" a="1"/>
  <c r="N1427" i="1" s="1"/>
  <c r="N703" i="1" a="1"/>
  <c r="N703" i="1" s="1"/>
  <c r="N2094" i="1" a="1"/>
  <c r="N2094" i="1" s="1"/>
  <c r="N1586" i="1" a="1"/>
  <c r="N1586" i="1" s="1"/>
  <c r="N2095" i="1" a="1"/>
  <c r="N2095" i="1" s="1"/>
  <c r="N2533" i="1" a="1"/>
  <c r="N2533" i="1" s="1"/>
  <c r="N2123" i="1" a="1"/>
  <c r="N2123" i="1" s="1"/>
  <c r="N1829" i="1" a="1"/>
  <c r="N1829" i="1" s="1"/>
  <c r="N869" i="1" a="1"/>
  <c r="N869" i="1" s="1"/>
  <c r="N1414" i="1" a="1"/>
  <c r="N1414" i="1" s="1"/>
  <c r="N2261" i="1" a="1"/>
  <c r="N2261" i="1" s="1"/>
  <c r="N899" i="1" a="1"/>
  <c r="N899" i="1" s="1"/>
  <c r="N2122" i="1" a="1"/>
  <c r="N2122" i="1" s="1"/>
  <c r="N1911" i="1" a="1"/>
  <c r="N1911" i="1" s="1"/>
  <c r="N1335" i="1" a="1"/>
  <c r="N1335" i="1" s="1"/>
  <c r="N1705" i="1" a="1"/>
  <c r="N1705" i="1" s="1"/>
  <c r="N892" i="1" a="1"/>
  <c r="N892" i="1" s="1"/>
  <c r="N1429" i="1" a="1"/>
  <c r="N1429" i="1" s="1"/>
  <c r="N1779" i="1" a="1"/>
  <c r="N1779" i="1" s="1"/>
  <c r="N2208" i="1" a="1"/>
  <c r="N2208" i="1" s="1"/>
  <c r="N1629" i="1" a="1"/>
  <c r="N1629" i="1" s="1"/>
  <c r="N66" i="1" a="1"/>
  <c r="N66" i="1" s="1"/>
  <c r="N312" i="1" a="1"/>
  <c r="N312" i="1" s="1"/>
  <c r="N762" i="1" a="1"/>
  <c r="N762" i="1" s="1"/>
  <c r="N806" i="1" a="1"/>
  <c r="N806" i="1" s="1"/>
  <c r="N1839" i="1" a="1"/>
  <c r="N1839" i="1" s="1"/>
  <c r="N900" i="1" a="1"/>
  <c r="N900" i="1" s="1"/>
  <c r="N1868" i="1" a="1"/>
  <c r="N1868" i="1" s="1"/>
  <c r="N2140" i="1" a="1"/>
  <c r="N2140" i="1" s="1"/>
  <c r="N901" i="1" a="1"/>
  <c r="N901" i="1" s="1"/>
  <c r="N174" i="1" a="1"/>
  <c r="N174" i="1" s="1"/>
  <c r="N2550" i="1" a="1"/>
  <c r="N2550" i="1" s="1"/>
  <c r="N2146" i="1" a="1"/>
  <c r="N2146" i="1" s="1"/>
  <c r="N361" i="1" a="1"/>
  <c r="N361" i="1" s="1"/>
  <c r="N634" i="1" a="1"/>
  <c r="N634" i="1" s="1"/>
  <c r="N2110" i="1" a="1"/>
  <c r="N2110" i="1" s="1"/>
  <c r="N2505" i="1" a="1"/>
  <c r="N2505" i="1" s="1"/>
  <c r="N2051" i="1" a="1"/>
  <c r="N2051" i="1" s="1"/>
  <c r="N2553" i="1" a="1"/>
  <c r="N2553" i="1" s="1"/>
  <c r="N1682" i="1" a="1"/>
  <c r="N1682" i="1" s="1"/>
  <c r="N2260" i="1" a="1"/>
  <c r="N2260" i="1" s="1"/>
  <c r="N2139" i="1" a="1"/>
  <c r="N2139" i="1" s="1"/>
  <c r="N2493" i="1" a="1"/>
  <c r="N2493" i="1" s="1"/>
  <c r="N1853" i="1" a="1"/>
  <c r="N1853" i="1" s="1"/>
  <c r="N2124" i="1" a="1"/>
  <c r="N2124" i="1" s="1"/>
  <c r="N1721" i="1" a="1"/>
  <c r="N1721" i="1" s="1"/>
  <c r="N1818" i="1" a="1"/>
  <c r="N1818" i="1" s="1"/>
  <c r="N1273" i="1" a="1"/>
  <c r="N1273" i="1" s="1"/>
  <c r="N1215" i="1" a="1"/>
  <c r="N1215" i="1" s="1"/>
  <c r="N2125" i="1" a="1"/>
  <c r="N2125" i="1" s="1"/>
  <c r="N778" i="1" a="1"/>
  <c r="N778" i="1" s="1"/>
  <c r="N97" i="1" a="1"/>
  <c r="N97" i="1" s="1"/>
  <c r="N1789" i="1" a="1"/>
  <c r="N1789" i="1" s="1"/>
  <c r="N1787" i="1" a="1"/>
  <c r="N1787" i="1" s="1"/>
  <c r="N2500" i="1" a="1"/>
  <c r="N2500" i="1" s="1"/>
  <c r="N619" i="1" a="1"/>
  <c r="N619" i="1" s="1"/>
  <c r="N1507" i="1" a="1"/>
  <c r="N1507" i="1" s="1"/>
  <c r="N1650" i="1" a="1"/>
  <c r="N1650" i="1" s="1"/>
  <c r="N1270" i="1" a="1"/>
  <c r="N1270" i="1" s="1"/>
  <c r="N780" i="1" a="1"/>
  <c r="N780" i="1" s="1"/>
  <c r="N1854" i="1" a="1"/>
  <c r="N1854" i="1" s="1"/>
  <c r="N2403" i="1" a="1"/>
  <c r="N2403" i="1" s="1"/>
  <c r="N1279" i="1" a="1"/>
  <c r="N1279" i="1" s="1"/>
  <c r="N754" i="1" a="1"/>
  <c r="N754" i="1" s="1"/>
  <c r="N2552" i="1" a="1"/>
  <c r="N2552" i="1" s="1"/>
  <c r="N2145" i="1" a="1"/>
  <c r="N2145" i="1" s="1"/>
  <c r="N1866" i="1" a="1"/>
  <c r="N1866" i="1" s="1"/>
  <c r="N452" i="1" a="1"/>
  <c r="N452" i="1" s="1"/>
  <c r="N640" i="1" a="1"/>
  <c r="N640" i="1" s="1"/>
  <c r="N738" i="1" a="1"/>
  <c r="N738" i="1" s="1"/>
  <c r="N785" i="1" a="1"/>
  <c r="N785" i="1" s="1"/>
  <c r="N786" i="1" a="1"/>
  <c r="N786" i="1" s="1"/>
  <c r="N2081" i="1" a="1"/>
  <c r="N2081" i="1" s="1"/>
  <c r="N728" i="1" a="1"/>
  <c r="N728" i="1" s="1"/>
  <c r="N837" i="1" a="1"/>
  <c r="N837" i="1" s="1"/>
  <c r="N1616" i="1" a="1"/>
  <c r="N1616" i="1" s="1"/>
  <c r="N2099" i="1" a="1"/>
  <c r="N2099" i="1" s="1"/>
  <c r="N751" i="1" a="1"/>
  <c r="N751" i="1" s="1"/>
  <c r="N1654" i="1" a="1"/>
  <c r="N1654" i="1" s="1"/>
  <c r="N2523" i="1" a="1"/>
  <c r="N2523" i="1" s="1"/>
  <c r="N1467" i="1" a="1"/>
  <c r="N1467" i="1" s="1"/>
  <c r="N727" i="1" a="1"/>
  <c r="N727" i="1" s="1"/>
  <c r="N847" i="1" a="1"/>
  <c r="N847" i="1" s="1"/>
  <c r="N1625" i="1" a="1"/>
  <c r="N1625" i="1" s="1"/>
  <c r="N2098" i="1" a="1"/>
  <c r="N2098" i="1" s="1"/>
  <c r="N753" i="1" a="1"/>
  <c r="N753" i="1" s="1"/>
  <c r="N1231" i="1" a="1"/>
  <c r="N1231" i="1" s="1"/>
  <c r="N1832" i="1" a="1"/>
  <c r="N1832" i="1" s="1"/>
  <c r="N2226" i="1" a="1"/>
  <c r="N2226" i="1" s="1"/>
  <c r="N633" i="1" a="1"/>
  <c r="N633" i="1" s="1"/>
  <c r="N2080" i="1" a="1"/>
  <c r="N2080" i="1" s="1"/>
  <c r="N2121" i="1" a="1"/>
  <c r="N2121" i="1" s="1"/>
  <c r="N130" i="1" a="1"/>
  <c r="N130" i="1" s="1"/>
  <c r="N137" i="1" a="1"/>
  <c r="N137" i="1" s="1"/>
  <c r="N704" i="1" a="1"/>
  <c r="N704" i="1" s="1"/>
  <c r="N891" i="1" a="1"/>
  <c r="N891" i="1" s="1"/>
  <c r="N1026" i="1" a="1"/>
  <c r="N1026" i="1" s="1"/>
  <c r="N1587" i="1" a="1"/>
  <c r="N1587" i="1" s="1"/>
  <c r="N1964" i="1" a="1"/>
  <c r="N1964" i="1" s="1"/>
  <c r="N2548" i="1" a="1"/>
  <c r="N2548" i="1" s="1"/>
  <c r="N1683" i="1" a="1"/>
  <c r="N1683" i="1" s="1"/>
  <c r="N250" i="1" a="1"/>
  <c r="N250" i="1" s="1"/>
  <c r="N818" i="1" a="1"/>
  <c r="N818" i="1" s="1"/>
  <c r="N2281" i="1" a="1"/>
  <c r="N2281" i="1" s="1"/>
  <c r="N332" i="1" a="1"/>
  <c r="N332" i="1" s="1"/>
  <c r="N821" i="1" a="1"/>
  <c r="N821" i="1" s="1"/>
  <c r="N349" i="1" a="1"/>
  <c r="N349" i="1" s="1"/>
  <c r="N406" i="1" a="1"/>
  <c r="N406" i="1" s="1"/>
  <c r="N760" i="1" a="1"/>
  <c r="N760" i="1" s="1"/>
  <c r="N2358" i="1" a="1"/>
  <c r="N2358" i="1" s="1"/>
  <c r="N819" i="1" a="1"/>
  <c r="N819" i="1" s="1"/>
  <c r="N1944" i="1" a="1"/>
  <c r="N1944" i="1" s="1"/>
  <c r="N1508" i="1" a="1"/>
  <c r="N1508" i="1" s="1"/>
  <c r="N177" i="1" a="1"/>
  <c r="N177" i="1" s="1"/>
  <c r="N347" i="1" a="1"/>
  <c r="N347" i="1" s="1"/>
  <c r="N936" i="1" a="1"/>
  <c r="N936" i="1" s="1"/>
  <c r="N1605" i="1" a="1"/>
  <c r="N1605" i="1" s="1"/>
  <c r="N2065" i="1" a="1"/>
  <c r="N2065" i="1" s="1"/>
  <c r="N1428" i="1" a="1"/>
  <c r="N1428" i="1" s="1"/>
  <c r="N1471" i="1" a="1"/>
  <c r="N1471" i="1" s="1"/>
  <c r="N1734" i="1" a="1"/>
  <c r="N1734" i="1" s="1"/>
  <c r="N1927" i="1" a="1"/>
  <c r="N1927" i="1" s="1"/>
  <c r="N667" i="1" a="1"/>
  <c r="N667" i="1" s="1"/>
  <c r="N779" i="1" a="1"/>
  <c r="N779" i="1" s="1"/>
  <c r="N1604" i="1" a="1"/>
  <c r="N1604" i="1" s="1"/>
  <c r="N2142" i="1" a="1"/>
  <c r="N2142" i="1" s="1"/>
  <c r="N2282" i="1" a="1"/>
  <c r="N2282" i="1" s="1"/>
  <c r="N129" i="1" a="1"/>
  <c r="N129" i="1" s="1"/>
  <c r="N131" i="1" a="1"/>
  <c r="N131" i="1" s="1"/>
  <c r="N560" i="1" a="1"/>
  <c r="N560" i="1" s="1"/>
  <c r="N1135" i="1" a="1"/>
  <c r="N1135" i="1" s="1"/>
  <c r="N1957" i="1" a="1"/>
  <c r="N1957" i="1" s="1"/>
  <c r="N2138" i="1" a="1"/>
  <c r="N2138" i="1" s="1"/>
  <c r="N1548" i="1" a="1"/>
  <c r="N1548" i="1" s="1"/>
  <c r="N2000" i="1" a="1"/>
  <c r="N2000" i="1" s="1"/>
  <c r="N2120" i="1" a="1"/>
  <c r="N2120" i="1" s="1"/>
  <c r="N1816" i="1" a="1"/>
  <c r="N1816" i="1" s="1"/>
  <c r="N937" i="1" a="1"/>
  <c r="N937" i="1" s="1"/>
  <c r="N972" i="1" a="1"/>
  <c r="N972" i="1" s="1"/>
  <c r="N1278" i="1" a="1"/>
  <c r="N1278" i="1" s="1"/>
  <c r="N1480" i="1" a="1"/>
  <c r="N1480" i="1" s="1"/>
  <c r="N306" i="1" a="1"/>
  <c r="N306" i="1" s="1"/>
  <c r="N459" i="1" a="1"/>
  <c r="N459" i="1" s="1"/>
  <c r="N471" i="1" a="1"/>
  <c r="N471" i="1" s="1"/>
  <c r="N472" i="1" a="1"/>
  <c r="N472" i="1" s="1"/>
  <c r="N525" i="1" a="1"/>
  <c r="N525" i="1" s="1"/>
  <c r="N538" i="1" a="1"/>
  <c r="N538" i="1" s="1"/>
  <c r="N770" i="1" a="1"/>
  <c r="N770" i="1" s="1"/>
  <c r="N1363" i="1" a="1"/>
  <c r="N1363" i="1" s="1"/>
  <c r="N1819" i="1" a="1"/>
  <c r="N1819" i="1" s="1"/>
  <c r="N1916" i="1" a="1"/>
  <c r="N1916" i="1" s="1"/>
  <c r="N1917" i="1" a="1"/>
  <c r="N1917" i="1" s="1"/>
  <c r="N1364" i="1" a="1"/>
  <c r="N1364" i="1" s="1"/>
  <c r="N2079" i="1" a="1"/>
  <c r="N2079" i="1" s="1"/>
  <c r="N453" i="1" a="1"/>
  <c r="N453" i="1" s="1"/>
  <c r="N95" i="1" a="1"/>
  <c r="N95" i="1" s="1"/>
  <c r="N882" i="1" a="1"/>
  <c r="N882" i="1" s="1"/>
  <c r="N1465" i="1" a="1"/>
  <c r="N1465" i="1" s="1"/>
  <c r="N1303" i="1" a="1"/>
  <c r="N1303" i="1" s="1"/>
  <c r="N991" i="1" a="1"/>
  <c r="N991" i="1" s="1"/>
  <c r="N1025" i="1" a="1"/>
  <c r="N1025" i="1" s="1"/>
  <c r="N1894" i="1" a="1"/>
  <c r="N1894" i="1" s="1"/>
  <c r="N2554" i="1" a="1"/>
  <c r="N2554" i="1" s="1"/>
  <c r="N1464" i="1" a="1"/>
  <c r="N1464" i="1" s="1"/>
  <c r="N1477" i="1" a="1"/>
  <c r="N1477" i="1" s="1"/>
  <c r="N2086" i="1" a="1"/>
  <c r="N2086" i="1" s="1"/>
  <c r="N2225" i="1" a="1"/>
  <c r="N2225" i="1" s="1"/>
  <c r="N54" i="1" a="1"/>
  <c r="N54" i="1" s="1"/>
  <c r="N1588" i="1" a="1"/>
  <c r="N1588" i="1" s="1"/>
  <c r="N1893" i="1" a="1"/>
  <c r="N1893" i="1" s="1"/>
  <c r="N407" i="1" a="1"/>
  <c r="N407" i="1" s="1"/>
  <c r="N428" i="1" a="1"/>
  <c r="N428" i="1" s="1"/>
  <c r="N559" i="1" a="1"/>
  <c r="N559" i="1" s="1"/>
  <c r="N720" i="1" a="1"/>
  <c r="N720" i="1" s="1"/>
  <c r="N1049" i="1" a="1"/>
  <c r="N1049" i="1" s="1"/>
  <c r="N1620" i="1" a="1"/>
  <c r="N1620" i="1" s="1"/>
  <c r="N1704" i="1" a="1"/>
  <c r="N1704" i="1" s="1"/>
  <c r="N197" i="1" a="1"/>
  <c r="N197" i="1" s="1"/>
  <c r="N1939" i="1" a="1"/>
  <c r="N1939" i="1" s="1"/>
  <c r="N402" i="1" a="1"/>
  <c r="N402" i="1" s="1"/>
  <c r="N528" i="1" a="1"/>
  <c r="N528" i="1" s="1"/>
  <c r="N1393" i="1" a="1"/>
  <c r="N1393" i="1" s="1"/>
  <c r="N1878" i="1" a="1"/>
  <c r="N1878" i="1" s="1"/>
  <c r="N2141" i="1" a="1"/>
  <c r="N2141" i="1" s="1"/>
  <c r="N2373" i="1" a="1"/>
  <c r="N2373" i="1" s="1"/>
  <c r="N491" i="1" a="1"/>
  <c r="N491" i="1" s="1"/>
  <c r="N835" i="1" a="1"/>
  <c r="N835" i="1" s="1"/>
  <c r="N1468" i="1" a="1"/>
  <c r="N1468" i="1" s="1"/>
  <c r="N2073" i="1" a="1"/>
  <c r="N2073" i="1" s="1"/>
  <c r="N2243" i="1" a="1"/>
  <c r="N2243" i="1" s="1"/>
  <c r="N2536" i="1" a="1"/>
  <c r="N2536" i="1" s="1"/>
  <c r="N1175" i="1" a="1"/>
  <c r="N1175" i="1" s="1"/>
  <c r="N1550" i="1" a="1"/>
  <c r="N1550" i="1" s="1"/>
  <c r="N234" i="1" a="1"/>
  <c r="N234" i="1" s="1"/>
  <c r="N1055" i="1" a="1"/>
  <c r="N1055" i="1" s="1"/>
  <c r="N1057" i="1" a="1"/>
  <c r="N1057" i="1" s="1"/>
  <c r="N2209" i="1" a="1"/>
  <c r="N2209" i="1" s="1"/>
  <c r="N9" i="1" a="1"/>
  <c r="N9" i="1" s="1"/>
  <c r="N134" i="1" a="1"/>
  <c r="N134" i="1" s="1"/>
  <c r="N859" i="1" a="1"/>
  <c r="N859" i="1" s="1"/>
  <c r="N1017" i="1" a="1"/>
  <c r="N1017" i="1" s="1"/>
  <c r="N1416" i="1" a="1"/>
  <c r="N1416" i="1" s="1"/>
  <c r="N2090" i="1" a="1"/>
  <c r="N2090" i="1" s="1"/>
  <c r="N2097" i="1" a="1"/>
  <c r="N2097" i="1" s="1"/>
  <c r="N1424" i="1" a="1"/>
  <c r="N1424" i="1" s="1"/>
  <c r="N2371" i="1" a="1"/>
  <c r="N2371" i="1" s="1"/>
  <c r="N1701" i="1" a="1"/>
  <c r="N1701" i="1" s="1"/>
  <c r="N783" i="1" a="1"/>
  <c r="N783" i="1" s="1"/>
  <c r="N1527" i="1" a="1"/>
  <c r="N1527" i="1" s="1"/>
  <c r="N2379" i="1" a="1"/>
  <c r="N2379" i="1" s="1"/>
  <c r="N845" i="1" a="1"/>
  <c r="N845" i="1" s="1"/>
  <c r="N2276" i="1" a="1"/>
  <c r="N2276" i="1" s="1"/>
  <c r="N853" i="1" a="1"/>
  <c r="N853" i="1" s="1"/>
  <c r="N1341" i="1" a="1"/>
  <c r="N1341" i="1" s="1"/>
  <c r="N1474" i="1" a="1"/>
  <c r="N1474" i="1" s="1"/>
  <c r="N1556" i="1" a="1"/>
  <c r="N1556" i="1" s="1"/>
  <c r="N1810" i="1" a="1"/>
  <c r="N1810" i="1" s="1"/>
  <c r="N1975" i="1" a="1"/>
  <c r="N1975" i="1" s="1"/>
  <c r="N405" i="1" a="1"/>
  <c r="N405" i="1" s="1"/>
  <c r="N701" i="1" a="1"/>
  <c r="N701" i="1" s="1"/>
  <c r="N1659" i="1" a="1"/>
  <c r="N1659" i="1" s="1"/>
  <c r="N2232" i="1" a="1"/>
  <c r="N2232" i="1" s="1"/>
  <c r="N2241" i="1" a="1"/>
  <c r="N2241" i="1" s="1"/>
  <c r="N629" i="1" a="1"/>
  <c r="N629" i="1" s="1"/>
  <c r="N1472" i="1" a="1"/>
  <c r="N1472" i="1" s="1"/>
  <c r="N2237" i="1" a="1"/>
  <c r="N2237" i="1" s="1"/>
  <c r="N2457" i="1" a="1"/>
  <c r="N2457" i="1" s="1"/>
  <c r="N2280" i="1" a="1"/>
  <c r="N2280" i="1" s="1"/>
  <c r="N615" i="1" a="1"/>
  <c r="N615" i="1" s="1"/>
  <c r="N2216" i="1" a="1"/>
  <c r="N2216" i="1" s="1"/>
  <c r="N1937" i="1" a="1"/>
  <c r="N1937" i="1" s="1"/>
  <c r="N2070" i="1" a="1"/>
  <c r="N2070" i="1" s="1"/>
  <c r="N2366" i="1" a="1"/>
  <c r="N2366" i="1" s="1"/>
  <c r="N1910" i="1" a="1"/>
  <c r="N1910" i="1" s="1"/>
  <c r="N739" i="1" a="1"/>
  <c r="N739" i="1" s="1"/>
  <c r="N2399" i="1" a="1"/>
  <c r="N2399" i="1" s="1"/>
  <c r="N2229" i="1" a="1"/>
  <c r="N2229" i="1" s="1"/>
  <c r="N726" i="1" a="1"/>
  <c r="N726" i="1" s="1"/>
  <c r="N1912" i="1" a="1"/>
  <c r="N1912" i="1" s="1"/>
  <c r="N184" i="1" a="1"/>
  <c r="N184" i="1" s="1"/>
  <c r="N408" i="1" a="1"/>
  <c r="N408" i="1" s="1"/>
  <c r="N700" i="1" a="1"/>
  <c r="N700" i="1" s="1"/>
  <c r="N1444" i="1" a="1"/>
  <c r="N1444" i="1" s="1"/>
  <c r="N2219" i="1" a="1"/>
  <c r="N2219" i="1" s="1"/>
  <c r="N2372" i="1" a="1"/>
  <c r="N2372" i="1" s="1"/>
  <c r="N1419" i="1" a="1"/>
  <c r="N1419" i="1" s="1"/>
  <c r="N28" i="1" a="1"/>
  <c r="N28" i="1" s="1"/>
  <c r="N1011" i="1" a="1"/>
  <c r="N1011" i="1" s="1"/>
  <c r="N2378" i="1" a="1"/>
  <c r="N2378" i="1" s="1"/>
  <c r="N2418" i="1" a="1"/>
  <c r="N2418" i="1" s="1"/>
  <c r="N1590" i="1" a="1"/>
  <c r="N1590" i="1" s="1"/>
  <c r="N552" i="1" a="1"/>
  <c r="N552" i="1" s="1"/>
  <c r="N1056" i="1" a="1"/>
  <c r="N1056" i="1" s="1"/>
  <c r="N2196" i="1" a="1"/>
  <c r="N2196" i="1" s="1"/>
  <c r="N841" i="1" a="1"/>
  <c r="N841" i="1" s="1"/>
  <c r="N489" i="1" a="1"/>
  <c r="N489" i="1" s="1"/>
  <c r="N885" i="1" a="1"/>
  <c r="N885" i="1" s="1"/>
  <c r="N2194" i="1" a="1"/>
  <c r="N2194" i="1" s="1"/>
  <c r="N718" i="1" a="1"/>
  <c r="N718" i="1" s="1"/>
  <c r="N475" i="1" a="1"/>
  <c r="N475" i="1" s="1"/>
  <c r="N2557" i="1" a="1"/>
  <c r="N2557" i="1" s="1"/>
  <c r="N879" i="1" a="1"/>
  <c r="N879" i="1" s="1"/>
  <c r="N101" i="1" a="1"/>
  <c r="N101" i="1" s="1"/>
  <c r="N363" i="1" a="1"/>
  <c r="N363" i="1" s="1"/>
  <c r="N404" i="1" a="1"/>
  <c r="N404" i="1" s="1"/>
  <c r="N955" i="1" a="1"/>
  <c r="N955" i="1" s="1"/>
  <c r="N1378" i="1" a="1"/>
  <c r="N1378" i="1" s="1"/>
  <c r="N1387" i="1" a="1"/>
  <c r="N1387" i="1" s="1"/>
  <c r="N1469" i="1" a="1"/>
  <c r="N1469" i="1" s="1"/>
  <c r="N1534" i="1" a="1"/>
  <c r="N1534" i="1" s="1"/>
  <c r="N2062" i="1" a="1"/>
  <c r="N2062" i="1" s="1"/>
  <c r="N2425" i="1" a="1"/>
  <c r="N2425" i="1" s="1"/>
  <c r="N2321" i="1" a="1"/>
  <c r="N2321" i="1" s="1"/>
  <c r="N1595" i="1" a="1"/>
  <c r="N1595" i="1" s="1"/>
  <c r="N2224" i="1" a="1"/>
  <c r="N2224" i="1" s="1"/>
  <c r="N895" i="1" a="1"/>
  <c r="N895" i="1" s="1"/>
  <c r="N1171" i="1" a="1"/>
  <c r="N1171" i="1" s="1"/>
  <c r="N1172" i="1" a="1"/>
  <c r="N1172" i="1" s="1"/>
  <c r="N60" i="1" a="1"/>
  <c r="N60" i="1" s="1"/>
  <c r="N322" i="1" a="1"/>
  <c r="N322" i="1" s="1"/>
  <c r="N481" i="1" a="1"/>
  <c r="N481" i="1" s="1"/>
  <c r="N1073" i="1" a="1"/>
  <c r="N1073" i="1" s="1"/>
  <c r="N982" i="1" a="1"/>
  <c r="N982" i="1" s="1"/>
  <c r="N2541" i="1" a="1"/>
  <c r="N2541" i="1" s="1"/>
  <c r="N2057" i="1" a="1"/>
  <c r="N2057" i="1" s="1"/>
  <c r="N2320" i="1" a="1"/>
  <c r="N2320" i="1" s="1"/>
  <c r="N2551" i="1" a="1"/>
  <c r="N2551" i="1" s="1"/>
  <c r="N293" i="1" a="1"/>
  <c r="N293" i="1" s="1"/>
  <c r="N1370" i="1" a="1"/>
  <c r="N1370" i="1" s="1"/>
  <c r="N759" i="1" a="1"/>
  <c r="N759" i="1" s="1"/>
  <c r="N2549" i="1" a="1"/>
  <c r="N2549" i="1" s="1"/>
  <c r="N2195" i="1" a="1"/>
  <c r="N2195" i="1" s="1"/>
  <c r="N766" i="1" a="1"/>
  <c r="N766" i="1" s="1"/>
  <c r="N1377" i="1" a="1"/>
  <c r="N1377" i="1" s="1"/>
  <c r="N2256" i="1" a="1"/>
  <c r="N2256" i="1" s="1"/>
  <c r="N971" i="1" a="1"/>
  <c r="N971" i="1" s="1"/>
  <c r="N1376" i="1" a="1"/>
  <c r="N1376" i="1" s="1"/>
  <c r="N781" i="1" a="1"/>
  <c r="N781" i="1" s="1"/>
  <c r="N1488" i="1" a="1"/>
  <c r="N1488" i="1" s="1"/>
  <c r="N775" i="1" a="1"/>
  <c r="N775" i="1" s="1"/>
  <c r="N61" i="1" a="1"/>
  <c r="N61" i="1" s="1"/>
  <c r="N539" i="1" a="1"/>
  <c r="N539" i="1" s="1"/>
  <c r="N596" i="1" a="1"/>
  <c r="N596" i="1" s="1"/>
  <c r="N1462" i="1" a="1"/>
  <c r="N1462" i="1" s="1"/>
  <c r="N1470" i="1" a="1"/>
  <c r="N1470" i="1" s="1"/>
  <c r="N2262" i="1" a="1"/>
  <c r="N2262" i="1" s="1"/>
  <c r="N887" i="1" a="1"/>
  <c r="N887" i="1" s="1"/>
  <c r="N1923" i="1" a="1"/>
  <c r="N1923" i="1" s="1"/>
  <c r="N2450" i="1" a="1"/>
  <c r="N2450" i="1" s="1"/>
  <c r="N1974" i="1" a="1"/>
  <c r="N1974" i="1" s="1"/>
  <c r="N2005" i="1" a="1"/>
  <c r="N2005" i="1" s="1"/>
  <c r="N180" i="1" a="1"/>
  <c r="N180" i="1" s="1"/>
  <c r="N292" i="1" a="1"/>
  <c r="N292" i="1" s="1"/>
  <c r="N527" i="1" a="1"/>
  <c r="N527" i="1" s="1"/>
  <c r="N807" i="1" a="1"/>
  <c r="N807" i="1" s="1"/>
  <c r="N858" i="1" a="1"/>
  <c r="N858" i="1" s="1"/>
  <c r="N954" i="1" a="1"/>
  <c r="N954" i="1" s="1"/>
  <c r="N1202" i="1" a="1"/>
  <c r="N1202" i="1" s="1"/>
  <c r="N1305" i="1" a="1"/>
  <c r="N1305" i="1" s="1"/>
  <c r="N1555" i="1" a="1"/>
  <c r="N1555" i="1" s="1"/>
  <c r="N1559" i="1" a="1"/>
  <c r="N1559" i="1" s="1"/>
  <c r="N1571" i="1" a="1"/>
  <c r="N1571" i="1" s="1"/>
  <c r="N1574" i="1" a="1"/>
  <c r="N1574" i="1" s="1"/>
  <c r="N2166" i="1" a="1"/>
  <c r="N2166" i="1" s="1"/>
  <c r="N2202" i="1" a="1"/>
  <c r="N2202" i="1" s="1"/>
  <c r="N1626" i="1" a="1"/>
  <c r="N1626" i="1" s="1"/>
  <c r="N1833" i="1" a="1"/>
  <c r="N1833" i="1" s="1"/>
  <c r="N2193" i="1" a="1"/>
  <c r="N2193" i="1" s="1"/>
  <c r="N2227" i="1" a="1"/>
  <c r="N2227" i="1" s="1"/>
  <c r="N2092" i="1" a="1"/>
  <c r="N2092" i="1" s="1"/>
  <c r="N333" i="1" a="1"/>
  <c r="N333" i="1" s="1"/>
  <c r="N1865" i="1" a="1"/>
  <c r="N1865" i="1" s="1"/>
  <c r="N2036" i="1" a="1"/>
  <c r="N2036" i="1" s="1"/>
  <c r="N981" i="1" a="1"/>
  <c r="N981" i="1" s="1"/>
  <c r="N1852" i="1" a="1"/>
  <c r="N1852" i="1" s="1"/>
  <c r="N2283" i="1" a="1"/>
  <c r="N2283" i="1" s="1"/>
  <c r="N271" i="1" a="1"/>
  <c r="N271" i="1" s="1"/>
  <c r="N702" i="1" a="1"/>
  <c r="N702" i="1" s="1"/>
  <c r="N1938" i="1" a="1"/>
  <c r="N1938" i="1" s="1"/>
  <c r="N2402" i="1" a="1"/>
  <c r="N2402" i="1" s="1"/>
  <c r="N175" i="1" a="1"/>
  <c r="N175" i="1" s="1"/>
  <c r="N477" i="1" a="1"/>
  <c r="N477" i="1" s="1"/>
  <c r="N2240" i="1" a="1"/>
  <c r="N2240" i="1" s="1"/>
  <c r="N7" i="1" a="1"/>
  <c r="N7" i="1" s="1"/>
  <c r="N1397" i="1" a="1"/>
  <c r="N1397" i="1" s="1"/>
  <c r="N2412" i="1" a="1"/>
  <c r="N2412" i="1" s="1"/>
  <c r="N2220" i="1" a="1"/>
  <c r="N2220" i="1" s="1"/>
  <c r="N365" i="1" a="1"/>
  <c r="N365" i="1" s="1"/>
  <c r="N370" i="1" a="1"/>
  <c r="N370" i="1" s="1"/>
  <c r="N1016" i="1" a="1"/>
  <c r="N1016" i="1" s="1"/>
  <c r="N1823" i="1" a="1"/>
  <c r="N1823" i="1" s="1"/>
  <c r="N2400" i="1" a="1"/>
  <c r="N2400" i="1" s="1"/>
  <c r="N1319" i="1" a="1"/>
  <c r="N1319" i="1" s="1"/>
  <c r="N1102" i="1" a="1"/>
  <c r="N1102" i="1" s="1"/>
  <c r="N1417" i="1" a="1"/>
  <c r="N1417" i="1" s="1"/>
  <c r="N2278" i="1" a="1"/>
  <c r="N2278" i="1" s="1"/>
  <c r="N2100" i="1" a="1"/>
  <c r="N2100" i="1" s="1"/>
  <c r="N517" i="1" a="1"/>
  <c r="N517" i="1" s="1"/>
  <c r="N974" i="1" a="1"/>
  <c r="N974" i="1" s="1"/>
  <c r="N1855" i="1" a="1"/>
  <c r="N1855" i="1" s="1"/>
  <c r="N2228" i="1" a="1"/>
  <c r="N2228" i="1" s="1"/>
  <c r="N2521" i="1" a="1"/>
  <c r="N2521" i="1" s="1"/>
  <c r="N1602" i="1" a="1"/>
  <c r="N1602" i="1" s="1"/>
  <c r="N187" i="1" a="1"/>
  <c r="N187" i="1" s="1"/>
  <c r="N327" i="1" a="1"/>
  <c r="N327" i="1" s="1"/>
  <c r="N888" i="1" a="1"/>
  <c r="N888" i="1" s="1"/>
  <c r="N2088" i="1" a="1"/>
  <c r="N2088" i="1" s="1"/>
  <c r="N2344" i="1" a="1"/>
  <c r="N2344" i="1" s="1"/>
  <c r="N1316" i="1" a="1"/>
  <c r="N1316" i="1" s="1"/>
  <c r="N1980" i="1" a="1"/>
  <c r="N1980" i="1" s="1"/>
  <c r="N2069" i="1" a="1"/>
  <c r="N2069" i="1" s="1"/>
  <c r="N367" i="1" a="1"/>
  <c r="N367" i="1" s="1"/>
  <c r="N973" i="1" a="1"/>
  <c r="N973" i="1" s="1"/>
  <c r="N2401" i="1" a="1"/>
  <c r="N2401" i="1" s="1"/>
  <c r="N2056" i="1" a="1"/>
  <c r="N2056" i="1" s="1"/>
  <c r="N140" i="1" a="1"/>
  <c r="N140" i="1" s="1"/>
  <c r="N179" i="1" a="1"/>
  <c r="N179" i="1" s="1"/>
  <c r="N186" i="1" a="1"/>
  <c r="N186" i="1" s="1"/>
  <c r="N403" i="1" a="1"/>
  <c r="N403" i="1" s="1"/>
  <c r="N409" i="1" a="1"/>
  <c r="N409" i="1" s="1"/>
  <c r="N642" i="1" a="1"/>
  <c r="N642" i="1" s="1"/>
  <c r="N697" i="1" a="1"/>
  <c r="N697" i="1" s="1"/>
  <c r="N881" i="1" a="1"/>
  <c r="N881" i="1" s="1"/>
  <c r="N889" i="1" a="1"/>
  <c r="N889" i="1" s="1"/>
  <c r="N957" i="1" a="1"/>
  <c r="N957" i="1" s="1"/>
  <c r="N1021" i="1" a="1"/>
  <c r="N1021" i="1" s="1"/>
  <c r="N1118" i="1" a="1"/>
  <c r="N1118" i="1" s="1"/>
  <c r="N1374" i="1" a="1"/>
  <c r="N1374" i="1" s="1"/>
  <c r="N1453" i="1" a="1"/>
  <c r="N1453" i="1" s="1"/>
  <c r="N1512" i="1" a="1"/>
  <c r="N1512" i="1" s="1"/>
  <c r="N1368" i="1" a="1"/>
  <c r="N1368" i="1" s="1"/>
  <c r="N2189" i="1" a="1"/>
  <c r="N2189" i="1" s="1"/>
  <c r="N372" i="1" a="1"/>
  <c r="N372" i="1" s="1"/>
  <c r="N872" i="1" a="1"/>
  <c r="N872" i="1" s="1"/>
  <c r="N1208" i="1" a="1"/>
  <c r="N1208" i="1" s="1"/>
  <c r="N1342" i="1" a="1"/>
  <c r="N1342" i="1" s="1"/>
  <c r="N2315" i="1" a="1"/>
  <c r="N2315" i="1" s="1"/>
  <c r="N2380" i="1" a="1"/>
  <c r="N2380" i="1" s="1"/>
  <c r="N1153" i="1" a="1"/>
  <c r="N1153" i="1" s="1"/>
  <c r="N2213" i="1" a="1"/>
  <c r="N2213" i="1" s="1"/>
  <c r="N2112" i="1" a="1"/>
  <c r="N2112" i="1" s="1"/>
  <c r="N2513" i="1" a="1"/>
  <c r="N2513" i="1" s="1"/>
  <c r="N103" i="1" a="1"/>
  <c r="N103" i="1" s="1"/>
  <c r="N209" i="1" a="1"/>
  <c r="N209" i="1" s="1"/>
  <c r="N678" i="1" a="1"/>
  <c r="N678" i="1" s="1"/>
  <c r="N1069" i="1" a="1"/>
  <c r="N1069" i="1" s="1"/>
  <c r="N2143" i="1" a="1"/>
  <c r="N2143" i="1" s="1"/>
  <c r="N2264" i="1" a="1"/>
  <c r="N2264" i="1" s="1"/>
  <c r="N2314" i="1" a="1"/>
  <c r="N2314" i="1" s="1"/>
  <c r="N2381" i="1" a="1"/>
  <c r="N2381" i="1" s="1"/>
  <c r="N2393" i="1" a="1"/>
  <c r="N2393" i="1" s="1"/>
  <c r="N2509" i="1" a="1"/>
  <c r="N2509" i="1" s="1"/>
  <c r="N1882" i="1" a="1"/>
  <c r="N1882" i="1" s="1"/>
  <c r="N2511" i="1" a="1"/>
  <c r="N2511" i="1" s="1"/>
  <c r="N65" i="1" a="1"/>
  <c r="N65" i="1" s="1"/>
  <c r="N213" i="1" a="1"/>
  <c r="N213" i="1" s="1"/>
  <c r="N1002" i="1" a="1"/>
  <c r="N1002" i="1" s="1"/>
  <c r="N1211" i="1" a="1"/>
  <c r="N1211" i="1" s="1"/>
  <c r="N2153" i="1" a="1"/>
  <c r="N2153" i="1" s="1"/>
  <c r="N2182" i="1" a="1"/>
  <c r="N2182" i="1" s="1"/>
  <c r="N2319" i="1" a="1"/>
  <c r="N2319" i="1" s="1"/>
  <c r="N2362" i="1" a="1"/>
  <c r="N2362" i="1" s="1"/>
  <c r="N2376" i="1" a="1"/>
  <c r="N2376" i="1" s="1"/>
  <c r="N1120" i="1" a="1"/>
  <c r="N1120" i="1" s="1"/>
  <c r="N2263" i="1" a="1"/>
  <c r="N2263" i="1" s="1"/>
  <c r="N1861" i="1" a="1"/>
  <c r="N1861" i="1" s="1"/>
  <c r="N192" i="1" a="1"/>
  <c r="N192" i="1" s="1"/>
  <c r="N413" i="1" a="1"/>
  <c r="N413" i="1" s="1"/>
  <c r="N1060" i="1" a="1"/>
  <c r="N1060" i="1" s="1"/>
  <c r="N1492" i="1" a="1"/>
  <c r="N1492" i="1" s="1"/>
  <c r="N2364" i="1" a="1"/>
  <c r="N2364" i="1" s="1"/>
  <c r="N1181" i="1" a="1"/>
  <c r="N1181" i="1" s="1"/>
  <c r="N2215" i="1" a="1"/>
  <c r="N2215" i="1" s="1"/>
  <c r="N2223" i="1" a="1"/>
  <c r="N2223" i="1" s="1"/>
  <c r="N2008" i="1" a="1"/>
  <c r="N2008" i="1" s="1"/>
  <c r="N795" i="1" a="1"/>
  <c r="N795" i="1" s="1"/>
  <c r="N2507" i="1" a="1"/>
  <c r="N2507" i="1" s="1"/>
  <c r="N138" i="1" a="1"/>
  <c r="N138" i="1" s="1"/>
  <c r="N143" i="1" a="1"/>
  <c r="N143" i="1" s="1"/>
  <c r="N201" i="1" a="1"/>
  <c r="N201" i="1" s="1"/>
  <c r="N329" i="1" a="1"/>
  <c r="N329" i="1" s="1"/>
  <c r="N485" i="1" a="1"/>
  <c r="N485" i="1" s="1"/>
  <c r="N956" i="1" a="1"/>
  <c r="N956" i="1" s="1"/>
  <c r="N1087" i="1" a="1"/>
  <c r="N1087" i="1" s="1"/>
  <c r="N1719" i="1" a="1"/>
  <c r="N1719" i="1" s="1"/>
  <c r="N1821" i="1" a="1"/>
  <c r="N1821" i="1" s="1"/>
  <c r="N2055" i="1" a="1"/>
  <c r="N2055" i="1" s="1"/>
  <c r="N2357" i="1" a="1"/>
  <c r="N2357" i="1" s="1"/>
  <c r="N696" i="1" a="1"/>
  <c r="N696" i="1" s="1"/>
  <c r="N2515" i="1" a="1"/>
  <c r="N2515" i="1" s="1"/>
  <c r="N2221" i="1" a="1"/>
  <c r="N2221" i="1" s="1"/>
  <c r="N1523" i="1" a="1"/>
  <c r="N1523" i="1" s="1"/>
  <c r="N147" i="1" a="1"/>
  <c r="N147" i="1" s="1"/>
  <c r="N217" i="1" a="1"/>
  <c r="N217" i="1" s="1"/>
  <c r="N715" i="1" a="1"/>
  <c r="N715" i="1" s="1"/>
  <c r="N1138" i="1" a="1"/>
  <c r="N1138" i="1" s="1"/>
  <c r="N1275" i="1" a="1"/>
  <c r="N1275" i="1" s="1"/>
  <c r="N2061" i="1" a="1"/>
  <c r="N2061" i="1" s="1"/>
  <c r="N2300" i="1" a="1"/>
  <c r="N2300" i="1" s="1"/>
  <c r="N2341" i="1" a="1"/>
  <c r="N2341" i="1" s="1"/>
  <c r="N2484" i="1" a="1"/>
  <c r="N2484" i="1" s="1"/>
  <c r="N1712" i="1" a="1"/>
  <c r="N1712" i="1" s="1"/>
  <c r="N2277" i="1" a="1"/>
  <c r="N2277" i="1" s="1"/>
  <c r="N2218" i="1" a="1"/>
  <c r="N2218" i="1" s="1"/>
  <c r="N157" i="1" a="1"/>
  <c r="N157" i="1" s="1"/>
  <c r="N320" i="1" a="1"/>
  <c r="N320" i="1" s="1"/>
  <c r="N1940" i="1" a="1"/>
  <c r="N1940" i="1" s="1"/>
  <c r="N2520" i="1" a="1"/>
  <c r="N2520" i="1" s="1"/>
  <c r="N121" i="1" a="1"/>
  <c r="N121" i="1" s="1"/>
  <c r="N158" i="1" a="1"/>
  <c r="N158" i="1" s="1"/>
  <c r="N464" i="1" a="1"/>
  <c r="N464" i="1" s="1"/>
  <c r="N958" i="1" a="1"/>
  <c r="N958" i="1" s="1"/>
  <c r="N1053" i="1" a="1"/>
  <c r="N1053" i="1" s="1"/>
  <c r="N1131" i="1" a="1"/>
  <c r="N1131" i="1" s="1"/>
  <c r="N2085" i="1" a="1"/>
  <c r="N2085" i="1" s="1"/>
  <c r="N2154" i="1" a="1"/>
  <c r="N2154" i="1" s="1"/>
  <c r="N2346" i="1" a="1"/>
  <c r="N2346" i="1" s="1"/>
  <c r="N2510" i="1" a="1"/>
  <c r="N2510" i="1" s="1"/>
  <c r="N975" i="1" a="1"/>
  <c r="N975" i="1" s="1"/>
  <c r="N1476" i="1" a="1"/>
  <c r="N1476" i="1" s="1"/>
  <c r="N2235" i="1" a="1"/>
  <c r="N2235" i="1" s="1"/>
  <c r="N124" i="1" a="1"/>
  <c r="N124" i="1" s="1"/>
  <c r="N239" i="1" a="1"/>
  <c r="N239" i="1" s="1"/>
  <c r="N257" i="1" a="1"/>
  <c r="N257" i="1" s="1"/>
  <c r="N321" i="1" a="1"/>
  <c r="N321" i="1" s="1"/>
  <c r="N389" i="1" a="1"/>
  <c r="N389" i="1" s="1"/>
  <c r="N435" i="1" a="1"/>
  <c r="N435" i="1" s="1"/>
  <c r="N482" i="1" a="1"/>
  <c r="N482" i="1" s="1"/>
  <c r="N716" i="1" a="1"/>
  <c r="N716" i="1" s="1"/>
  <c r="N1029" i="1" a="1"/>
  <c r="N1029" i="1" s="1"/>
  <c r="N1409" i="1" a="1"/>
  <c r="N1409" i="1" s="1"/>
  <c r="N1554" i="1" a="1"/>
  <c r="N1554" i="1" s="1"/>
  <c r="N2058" i="1" a="1"/>
  <c r="N2058" i="1" s="1"/>
  <c r="N2127" i="1" a="1"/>
  <c r="N2127" i="1" s="1"/>
  <c r="N2133" i="1" a="1"/>
  <c r="N2133" i="1" s="1"/>
  <c r="N1889" i="1" a="1"/>
  <c r="N1889" i="1" s="1"/>
  <c r="N2083" i="1" a="1"/>
  <c r="N2083" i="1" s="1"/>
  <c r="N1714" i="1" a="1"/>
  <c r="N1714" i="1" s="1"/>
  <c r="N1842" i="1" a="1"/>
  <c r="N1842" i="1" s="1"/>
  <c r="N466" i="1" a="1"/>
  <c r="N466" i="1" s="1"/>
  <c r="N498" i="1" a="1"/>
  <c r="N498" i="1" s="1"/>
  <c r="N1375" i="1" a="1"/>
  <c r="N1375" i="1" s="1"/>
  <c r="N2190" i="1" a="1"/>
  <c r="N2190" i="1" s="1"/>
  <c r="N211" i="1" a="1"/>
  <c r="N211" i="1" s="1"/>
  <c r="N291" i="1" a="1"/>
  <c r="N291" i="1" s="1"/>
  <c r="N1618" i="1" a="1"/>
  <c r="N1618" i="1" s="1"/>
  <c r="N2517" i="1" a="1"/>
  <c r="N2517" i="1" s="1"/>
  <c r="N2279" i="1" a="1"/>
  <c r="N2279" i="1" s="1"/>
  <c r="N149" i="1" a="1"/>
  <c r="N149" i="1" s="1"/>
  <c r="N150" i="1" a="1"/>
  <c r="N150" i="1" s="1"/>
  <c r="N173" i="1" a="1"/>
  <c r="N173" i="1" s="1"/>
  <c r="N236" i="1" a="1"/>
  <c r="N236" i="1" s="1"/>
  <c r="N310" i="1" a="1"/>
  <c r="N310" i="1" s="1"/>
  <c r="N316" i="1" a="1"/>
  <c r="N316" i="1" s="1"/>
  <c r="N326" i="1" a="1"/>
  <c r="N326" i="1" s="1"/>
  <c r="N410" i="1" a="1"/>
  <c r="N410" i="1" s="1"/>
  <c r="N411" i="1" a="1"/>
  <c r="N411" i="1" s="1"/>
  <c r="N412" i="1" a="1"/>
  <c r="N412" i="1" s="1"/>
  <c r="N421" i="1" a="1"/>
  <c r="N421" i="1" s="1"/>
  <c r="N496" i="1" a="1"/>
  <c r="N496" i="1" s="1"/>
  <c r="N497" i="1" a="1"/>
  <c r="N497" i="1" s="1"/>
  <c r="N614" i="1" a="1"/>
  <c r="N614" i="1" s="1"/>
  <c r="N705" i="1" a="1"/>
  <c r="N705" i="1" s="1"/>
  <c r="N826" i="1" a="1"/>
  <c r="N826" i="1" s="1"/>
  <c r="N854" i="1" a="1"/>
  <c r="N854" i="1" s="1"/>
  <c r="N996" i="1" a="1"/>
  <c r="N996" i="1" s="1"/>
  <c r="N1757" i="1" a="1"/>
  <c r="N1757" i="1" s="1"/>
  <c r="N1773" i="1" a="1"/>
  <c r="N1773" i="1" s="1"/>
  <c r="N1792" i="1" a="1"/>
  <c r="N1792" i="1" s="1"/>
  <c r="N1880" i="1" a="1"/>
  <c r="N1880" i="1" s="1"/>
  <c r="N1881" i="1" a="1"/>
  <c r="N1881" i="1" s="1"/>
  <c r="N2052" i="1" a="1"/>
  <c r="N2052" i="1" s="1"/>
  <c r="N2192" i="1" a="1"/>
  <c r="N2192" i="1" s="1"/>
  <c r="N2211" i="1" a="1"/>
  <c r="N2211" i="1" s="1"/>
  <c r="N2336" i="1" a="1"/>
  <c r="N2336" i="1" s="1"/>
  <c r="N2394" i="1" a="1"/>
  <c r="N2394" i="1" s="1"/>
  <c r="N1396" i="1" a="1"/>
  <c r="N1396" i="1" s="1"/>
  <c r="N2257" i="1" a="1"/>
  <c r="N2257" i="1" s="1"/>
  <c r="N1126" i="1" a="1"/>
  <c r="N1126" i="1" s="1"/>
  <c r="N1157" i="1" a="1"/>
  <c r="N1157" i="1" s="1"/>
  <c r="N1606" i="1" a="1"/>
  <c r="N1606" i="1" s="1"/>
  <c r="N2113" i="1" a="1"/>
  <c r="N2113" i="1" s="1"/>
  <c r="N277" i="1" a="1"/>
  <c r="N277" i="1" s="1"/>
  <c r="N1699" i="1" a="1"/>
  <c r="N1699" i="1" s="1"/>
  <c r="N1735" i="1" a="1"/>
  <c r="N1735" i="1" s="1"/>
  <c r="N216" i="1" a="1"/>
  <c r="N216" i="1" s="1"/>
  <c r="N355" i="1" a="1"/>
  <c r="N355" i="1" s="1"/>
  <c r="N461" i="1" a="1"/>
  <c r="N461" i="1" s="1"/>
  <c r="N500" i="1" a="1"/>
  <c r="N500" i="1" s="1"/>
  <c r="N501" i="1" a="1"/>
  <c r="N501" i="1" s="1"/>
  <c r="N1081" i="1" a="1"/>
  <c r="N1081" i="1" s="1"/>
  <c r="N1244" i="1" a="1"/>
  <c r="N1244" i="1" s="1"/>
  <c r="N1245" i="1" a="1"/>
  <c r="N1245" i="1" s="1"/>
  <c r="N1884" i="1" a="1"/>
  <c r="N1884" i="1" s="1"/>
  <c r="N2104" i="1" a="1"/>
  <c r="N2104" i="1" s="1"/>
  <c r="N2359" i="1" a="1"/>
  <c r="N2359" i="1" s="1"/>
  <c r="N2449" i="1" a="1"/>
  <c r="N2449" i="1" s="1"/>
  <c r="N2524" i="1" a="1"/>
  <c r="N2524" i="1" s="1"/>
  <c r="N824" i="1" a="1"/>
  <c r="N824" i="1" s="1"/>
  <c r="N2158" i="1" a="1"/>
  <c r="N2158" i="1" s="1"/>
  <c r="N2129" i="1" a="1"/>
  <c r="N2129" i="1" s="1"/>
  <c r="N1708" i="1" a="1"/>
  <c r="N1708" i="1" s="1"/>
  <c r="N90" i="1" a="1"/>
  <c r="N90" i="1" s="1"/>
  <c r="N467" i="1" a="1"/>
  <c r="N467" i="1" s="1"/>
  <c r="N470" i="1" a="1"/>
  <c r="N470" i="1" s="1"/>
  <c r="N644" i="1" a="1"/>
  <c r="N644" i="1" s="1"/>
  <c r="N961" i="1" a="1"/>
  <c r="N961" i="1" s="1"/>
  <c r="N1219" i="1" a="1"/>
  <c r="N1219" i="1" s="1"/>
  <c r="N1365" i="1" a="1"/>
  <c r="N1365" i="1" s="1"/>
  <c r="N2302" i="1" a="1"/>
  <c r="N2302" i="1" s="1"/>
  <c r="N2334" i="1" a="1"/>
  <c r="N2334" i="1" s="1"/>
  <c r="N2547" i="1" a="1"/>
  <c r="N2547" i="1" s="1"/>
  <c r="N123" i="1" a="1"/>
  <c r="N123" i="1" s="1"/>
  <c r="N1455" i="1" a="1"/>
  <c r="N1455" i="1" s="1"/>
  <c r="N1277" i="1" a="1"/>
  <c r="N1277" i="1" s="1"/>
  <c r="N2072" i="1" a="1"/>
  <c r="N2072" i="1" s="1"/>
  <c r="N1030" i="1" a="1"/>
  <c r="N1030" i="1" s="1"/>
  <c r="N38" i="1" a="1"/>
  <c r="N38" i="1" s="1"/>
  <c r="N1050" i="1" a="1"/>
  <c r="N1050" i="1" s="1"/>
  <c r="N1058" i="1" a="1"/>
  <c r="N1058" i="1" s="1"/>
  <c r="N1117" i="1" a="1"/>
  <c r="N1117" i="1" s="1"/>
  <c r="N1267" i="1" a="1"/>
  <c r="N1267" i="1" s="1"/>
  <c r="N1304" i="1" a="1"/>
  <c r="N1304" i="1" s="1"/>
  <c r="N1466" i="1" a="1"/>
  <c r="N1466" i="1" s="1"/>
  <c r="N1531" i="1" a="1"/>
  <c r="N1531" i="1" s="1"/>
  <c r="N1941" i="1" a="1"/>
  <c r="N1941" i="1" s="1"/>
  <c r="N2067" i="1" a="1"/>
  <c r="N2067" i="1" s="1"/>
  <c r="N2128" i="1" a="1"/>
  <c r="N2128" i="1" s="1"/>
  <c r="N2231" i="1" a="1"/>
  <c r="N2231" i="1" s="1"/>
  <c r="N2363" i="1" a="1"/>
  <c r="N2363" i="1" s="1"/>
  <c r="N507" i="1" a="1"/>
  <c r="N507" i="1" s="1"/>
  <c r="N2132" i="1" a="1"/>
  <c r="N2132" i="1" s="1"/>
  <c r="N1760" i="1" a="1"/>
  <c r="N1760" i="1" s="1"/>
  <c r="N1834" i="1" a="1"/>
  <c r="N1834" i="1" s="1"/>
  <c r="N1860" i="1" a="1"/>
  <c r="N1860" i="1" s="1"/>
  <c r="N1883" i="1" a="1"/>
  <c r="N1883" i="1" s="1"/>
  <c r="N2089" i="1" a="1"/>
  <c r="N2089" i="1" s="1"/>
  <c r="N2009" i="1" a="1"/>
  <c r="N2009" i="1" s="1"/>
  <c r="N1272" i="1" a="1"/>
  <c r="N1272" i="1" s="1"/>
  <c r="N1836" i="1" a="1"/>
  <c r="N1836" i="1" s="1"/>
  <c r="N162" i="1" a="1"/>
  <c r="N162" i="1" s="1"/>
  <c r="N193" i="1" a="1"/>
  <c r="N193" i="1" s="1"/>
  <c r="N260" i="1" a="1"/>
  <c r="N260" i="1" s="1"/>
  <c r="N443" i="1" a="1"/>
  <c r="N443" i="1" s="1"/>
  <c r="N723" i="1" a="1"/>
  <c r="N723" i="1" s="1"/>
  <c r="N1075" i="1" a="1"/>
  <c r="N1075" i="1" s="1"/>
  <c r="N1164" i="1" a="1"/>
  <c r="N1164" i="1" s="1"/>
  <c r="N1448" i="1" a="1"/>
  <c r="N1448" i="1" s="1"/>
  <c r="N1840" i="1" a="1"/>
  <c r="N1840" i="1" s="1"/>
  <c r="N1847" i="1" a="1"/>
  <c r="N1847" i="1" s="1"/>
  <c r="N2071" i="1" a="1"/>
  <c r="N2071" i="1" s="1"/>
  <c r="N2130" i="1" a="1"/>
  <c r="N2130" i="1" s="1"/>
  <c r="N838" i="1" a="1"/>
  <c r="N838" i="1" s="1"/>
  <c r="N1024" i="1" a="1"/>
  <c r="N1024" i="1" s="1"/>
  <c r="N1841" i="1" a="1"/>
  <c r="N1841" i="1" s="1"/>
  <c r="N1265" i="1" a="1"/>
  <c r="N1265" i="1" s="1"/>
  <c r="N2011" i="1" a="1"/>
  <c r="N2011" i="1" s="1"/>
  <c r="N190" i="1" a="1"/>
  <c r="N190" i="1" s="1"/>
  <c r="N371" i="1" a="1"/>
  <c r="N371" i="1" s="1"/>
  <c r="N474" i="1" a="1"/>
  <c r="N474" i="1" s="1"/>
  <c r="N490" i="1" a="1"/>
  <c r="N490" i="1" s="1"/>
  <c r="N494" i="1" a="1"/>
  <c r="N494" i="1" s="1"/>
  <c r="N598" i="1" a="1"/>
  <c r="N598" i="1" s="1"/>
  <c r="N669" i="1" a="1"/>
  <c r="N669" i="1" s="1"/>
  <c r="N966" i="1" a="1"/>
  <c r="N966" i="1" s="1"/>
  <c r="N980" i="1" a="1"/>
  <c r="N980" i="1" s="1"/>
  <c r="N1258" i="1" a="1"/>
  <c r="N1258" i="1" s="1"/>
  <c r="N1347" i="1" a="1"/>
  <c r="N1347" i="1" s="1"/>
  <c r="N1434" i="1" a="1"/>
  <c r="N1434" i="1" s="1"/>
  <c r="N1676" i="1" a="1"/>
  <c r="N1676" i="1" s="1"/>
  <c r="N1814" i="1" a="1"/>
  <c r="N1814" i="1" s="1"/>
  <c r="N1820" i="1" a="1"/>
  <c r="N1820" i="1" s="1"/>
  <c r="N1845" i="1" a="1"/>
  <c r="N1845" i="1" s="1"/>
  <c r="N1922" i="1" a="1"/>
  <c r="N1922" i="1" s="1"/>
  <c r="N2066" i="1" a="1"/>
  <c r="N2066" i="1" s="1"/>
  <c r="N2068" i="1" a="1"/>
  <c r="N2068" i="1" s="1"/>
  <c r="N2077" i="1" a="1"/>
  <c r="N2077" i="1" s="1"/>
  <c r="N2084" i="1" a="1"/>
  <c r="N2084" i="1" s="1"/>
  <c r="N2323" i="1" a="1"/>
  <c r="N2323" i="1" s="1"/>
  <c r="N2426" i="1" a="1"/>
  <c r="N2426" i="1" s="1"/>
  <c r="N2525" i="1" a="1"/>
  <c r="N2525" i="1" s="1"/>
  <c r="N2516" i="1" a="1"/>
  <c r="N2516" i="1" s="1"/>
  <c r="N1035" i="1" a="1"/>
  <c r="N1035" i="1" s="1"/>
  <c r="N155" i="1" a="1"/>
  <c r="N155" i="1" s="1"/>
  <c r="N1475" i="1" a="1"/>
  <c r="N1475" i="1" s="1"/>
  <c r="N1909" i="1" a="1"/>
  <c r="N1909" i="1" s="1"/>
  <c r="N1913" i="1" a="1"/>
  <c r="N1913" i="1" s="1"/>
  <c r="N1430" i="1" a="1"/>
  <c r="N1430" i="1" s="1"/>
  <c r="N1936" i="1" a="1"/>
  <c r="N1936" i="1" s="1"/>
  <c r="N2012" i="1" a="1"/>
  <c r="N2012" i="1" s="1"/>
  <c r="N331" i="1" a="1"/>
  <c r="N331" i="1" s="1"/>
  <c r="N446" i="1" a="1"/>
  <c r="N446" i="1" s="1"/>
  <c r="N535" i="1" a="1"/>
  <c r="N535" i="1" s="1"/>
  <c r="N579" i="1" a="1"/>
  <c r="N579" i="1" s="1"/>
  <c r="N1214" i="1" a="1"/>
  <c r="N1214" i="1" s="1"/>
  <c r="N1394" i="1" a="1"/>
  <c r="N1394" i="1" s="1"/>
  <c r="N2042" i="1" a="1"/>
  <c r="N2042" i="1" s="1"/>
  <c r="N2151" i="1" a="1"/>
  <c r="N2151" i="1" s="1"/>
  <c r="N2377" i="1" a="1"/>
  <c r="N2377" i="1" s="1"/>
  <c r="N830" i="1" a="1"/>
  <c r="N830" i="1" s="1"/>
  <c r="N2201" i="1" a="1"/>
  <c r="N2201" i="1" s="1"/>
  <c r="N604" i="1" a="1"/>
  <c r="N604" i="1" s="1"/>
  <c r="N952" i="1" a="1"/>
  <c r="N952" i="1" s="1"/>
  <c r="N1930" i="1" a="1"/>
  <c r="N1930" i="1" s="1"/>
  <c r="N1687" i="1" a="1"/>
  <c r="N1687" i="1" s="1"/>
  <c r="N2043" i="1" a="1"/>
  <c r="N2043" i="1" s="1"/>
  <c r="N2254" i="1" a="1"/>
  <c r="N2254" i="1" s="1"/>
  <c r="N1633" i="1" a="1"/>
  <c r="N1633" i="1" s="1"/>
  <c r="N352" i="1" a="1"/>
  <c r="N352" i="1" s="1"/>
  <c r="N368" i="1" a="1"/>
  <c r="N368" i="1" s="1"/>
  <c r="N1339" i="1" a="1"/>
  <c r="N1339" i="1" s="1"/>
  <c r="N1886" i="1" a="1"/>
  <c r="N1886" i="1" s="1"/>
  <c r="N2014" i="1" a="1"/>
  <c r="N2014" i="1" s="1"/>
  <c r="N2059" i="1" a="1"/>
  <c r="N2059" i="1" s="1"/>
  <c r="N2126" i="1" a="1"/>
  <c r="N2126" i="1" s="1"/>
  <c r="N721" i="1" a="1"/>
  <c r="N721" i="1" s="1"/>
  <c r="N823" i="1" a="1"/>
  <c r="N823" i="1" s="1"/>
  <c r="N1410" i="1" a="1"/>
  <c r="N1410" i="1" s="1"/>
  <c r="N1904" i="1" a="1"/>
  <c r="N1904" i="1" s="1"/>
  <c r="N1999" i="1" a="1"/>
  <c r="N1999" i="1" s="1"/>
  <c r="N151" i="1" a="1"/>
  <c r="N151" i="1" s="1"/>
  <c r="N152" i="1" a="1"/>
  <c r="N152" i="1" s="1"/>
  <c r="N245" i="1" a="1"/>
  <c r="N245" i="1" s="1"/>
  <c r="N473" i="1" a="1"/>
  <c r="N473" i="1" s="1"/>
  <c r="N544" i="1" a="1"/>
  <c r="N544" i="1" s="1"/>
  <c r="N1063" i="1" a="1"/>
  <c r="N1063" i="1" s="1"/>
  <c r="N1887" i="1" a="1"/>
  <c r="N1887" i="1" s="1"/>
  <c r="N2419" i="1" a="1"/>
  <c r="N2419" i="1" s="1"/>
  <c r="N2447" i="1" a="1"/>
  <c r="N2447" i="1" s="1"/>
  <c r="N1235" i="1" a="1"/>
  <c r="N1235" i="1" s="1"/>
  <c r="N1837" i="1" a="1"/>
  <c r="N1837" i="1" s="1"/>
  <c r="N1132" i="1" a="1"/>
  <c r="N1132" i="1" s="1"/>
  <c r="N1136" i="1" a="1"/>
  <c r="N1136" i="1" s="1"/>
  <c r="N1252" i="1" a="1"/>
  <c r="N1252" i="1" s="1"/>
  <c r="N1346" i="1" a="1"/>
  <c r="N1346" i="1" s="1"/>
  <c r="N1926" i="1" a="1"/>
  <c r="N1926" i="1" s="1"/>
  <c r="N2242" i="1" a="1"/>
  <c r="N2242" i="1" s="1"/>
  <c r="N1247" i="1" a="1"/>
  <c r="N1247" i="1" s="1"/>
  <c r="N2001" i="1" a="1"/>
  <c r="N2001" i="1" s="1"/>
  <c r="N15" i="1" a="1"/>
  <c r="N15" i="1" s="1"/>
  <c r="N119" i="1" a="1"/>
  <c r="N119" i="1" s="1"/>
  <c r="N294" i="1" a="1"/>
  <c r="N294" i="1" s="1"/>
  <c r="N1111" i="1" a="1"/>
  <c r="N1111" i="1" s="1"/>
  <c r="N1491" i="1" a="1"/>
  <c r="N1491" i="1" s="1"/>
  <c r="N1538" i="1" a="1"/>
  <c r="N1538" i="1" s="1"/>
  <c r="N1546" i="1" a="1"/>
  <c r="N1546" i="1" s="1"/>
  <c r="N2445" i="1" a="1"/>
  <c r="N2445" i="1" s="1"/>
  <c r="N1232" i="1" a="1"/>
  <c r="N1232" i="1" s="1"/>
  <c r="N1706" i="1" a="1"/>
  <c r="N1706" i="1" s="1"/>
  <c r="N1037" i="1" a="1"/>
  <c r="N1037" i="1" s="1"/>
  <c r="N589" i="1" a="1"/>
  <c r="N589" i="1" s="1"/>
  <c r="N2063" i="1" a="1"/>
  <c r="N2063" i="1" s="1"/>
  <c r="N894" i="1" a="1"/>
  <c r="N894" i="1" s="1"/>
  <c r="N1607" i="1" a="1"/>
  <c r="N1607" i="1" s="1"/>
  <c r="N564" i="1" a="1"/>
  <c r="N564" i="1" s="1"/>
  <c r="N366" i="1" a="1"/>
  <c r="N366" i="1" s="1"/>
  <c r="N102" i="1" a="1"/>
  <c r="N102" i="1" s="1"/>
  <c r="N133" i="1" a="1"/>
  <c r="N133" i="1" s="1"/>
  <c r="N196" i="1" a="1"/>
  <c r="N196" i="1" s="1"/>
  <c r="N210" i="1" a="1"/>
  <c r="N210" i="1" s="1"/>
  <c r="N253" i="1" a="1"/>
  <c r="N253" i="1" s="1"/>
  <c r="N302" i="1" a="1"/>
  <c r="N302" i="1" s="1"/>
  <c r="N354" i="1" a="1"/>
  <c r="N354" i="1" s="1"/>
  <c r="N414" i="1" a="1"/>
  <c r="N414" i="1" s="1"/>
  <c r="N440" i="1" a="1"/>
  <c r="N440" i="1" s="1"/>
  <c r="N488" i="1" a="1"/>
  <c r="N488" i="1" s="1"/>
  <c r="N516" i="1" a="1"/>
  <c r="N516" i="1" s="1"/>
  <c r="N565" i="1" a="1"/>
  <c r="N565" i="1" s="1"/>
  <c r="N670" i="1" a="1"/>
  <c r="N670" i="1" s="1"/>
  <c r="N711" i="1" a="1"/>
  <c r="N711" i="1" s="1"/>
  <c r="N884" i="1" a="1"/>
  <c r="N884" i="1" s="1"/>
  <c r="N1220" i="1" a="1"/>
  <c r="N1220" i="1" s="1"/>
  <c r="N1608" i="1" a="1"/>
  <c r="N1608" i="1" s="1"/>
  <c r="N1780" i="1" a="1"/>
  <c r="N1780" i="1" s="1"/>
  <c r="N1830" i="1" a="1"/>
  <c r="N1830" i="1" s="1"/>
  <c r="N1879" i="1" a="1"/>
  <c r="N1879" i="1" s="1"/>
  <c r="N2199" i="1" a="1"/>
  <c r="N2199" i="1" s="1"/>
  <c r="N2222" i="1" a="1"/>
  <c r="N2222" i="1" s="1"/>
  <c r="N2310" i="1" a="1"/>
  <c r="N2310" i="1" s="1"/>
  <c r="N2343" i="1" a="1"/>
  <c r="N2343" i="1" s="1"/>
  <c r="N2368" i="1" a="1"/>
  <c r="N2368" i="1" s="1"/>
  <c r="N2409" i="1" a="1"/>
  <c r="N2409" i="1" s="1"/>
  <c r="N2442" i="1" a="1"/>
  <c r="N2442" i="1" s="1"/>
  <c r="N2443" i="1" a="1"/>
  <c r="N2443" i="1" s="1"/>
  <c r="N2444" i="1" a="1"/>
  <c r="N2444" i="1" s="1"/>
  <c r="N1109" i="1" a="1"/>
  <c r="N1109" i="1" s="1"/>
  <c r="N1402" i="1" a="1"/>
  <c r="N1402" i="1" s="1"/>
  <c r="N1192" i="1" a="1"/>
  <c r="N1192" i="1" s="1"/>
  <c r="N1905" i="1" a="1"/>
  <c r="N1905" i="1" s="1"/>
  <c r="N244" i="1" a="1"/>
  <c r="N244" i="1" s="1"/>
  <c r="N1901" i="1" a="1"/>
  <c r="N1901" i="1" s="1"/>
  <c r="N1155" i="1" a="1"/>
  <c r="N1155" i="1" s="1"/>
  <c r="N1191" i="1" a="1"/>
  <c r="N1191" i="1" s="1"/>
  <c r="N688" i="1" a="1"/>
  <c r="N688" i="1" s="1"/>
  <c r="N1439" i="1" a="1"/>
  <c r="N1439" i="1" s="1"/>
  <c r="N1450" i="1" a="1"/>
  <c r="N1450" i="1" s="1"/>
  <c r="N1452" i="1" a="1"/>
  <c r="N1452" i="1" s="1"/>
  <c r="N1726" i="1" a="1"/>
  <c r="N1726" i="1" s="1"/>
  <c r="N1959" i="1" a="1"/>
  <c r="N1959" i="1" s="1"/>
  <c r="N2537" i="1" a="1"/>
  <c r="N2537" i="1" s="1"/>
  <c r="N305" i="1" a="1"/>
  <c r="N305" i="1" s="1"/>
  <c r="N1449" i="1" a="1"/>
  <c r="N1449" i="1" s="1"/>
  <c r="N1362" i="1" a="1"/>
  <c r="N1362" i="1" s="1"/>
  <c r="N1870" i="1" a="1"/>
  <c r="N1870" i="1" s="1"/>
  <c r="N2003" i="1" a="1"/>
  <c r="N2003" i="1" s="1"/>
  <c r="N2238" i="1" a="1"/>
  <c r="N2238" i="1" s="1"/>
  <c r="N487" i="1" a="1"/>
  <c r="N487" i="1" s="1"/>
  <c r="N808" i="1" a="1"/>
  <c r="N808" i="1" s="1"/>
  <c r="N1059" i="1" a="1"/>
  <c r="N1059" i="1" s="1"/>
  <c r="N787" i="1" a="1"/>
  <c r="N787" i="1" s="1"/>
  <c r="N1573" i="1" a="1"/>
  <c r="N1573" i="1" s="1"/>
  <c r="N1670" i="1" a="1"/>
  <c r="N1670" i="1" s="1"/>
  <c r="N1750" i="1" a="1"/>
  <c r="N1750" i="1" s="1"/>
  <c r="N84" i="1" a="1"/>
  <c r="N84" i="1" s="1"/>
  <c r="N163" i="1" a="1"/>
  <c r="N163" i="1" s="1"/>
  <c r="N178" i="1" a="1"/>
  <c r="N178" i="1" s="1"/>
  <c r="N456" i="1" a="1"/>
  <c r="N456" i="1" s="1"/>
  <c r="N561" i="1" a="1"/>
  <c r="N561" i="1" s="1"/>
  <c r="N732" i="1" a="1"/>
  <c r="N732" i="1" s="1"/>
  <c r="N810" i="1" a="1"/>
  <c r="N810" i="1" s="1"/>
  <c r="N1072" i="1" a="1"/>
  <c r="N1072" i="1" s="1"/>
  <c r="N1421" i="1" a="1"/>
  <c r="N1421" i="1" s="1"/>
  <c r="N1456" i="1" a="1"/>
  <c r="N1456" i="1" s="1"/>
  <c r="N1613" i="1" a="1"/>
  <c r="N1613" i="1" s="1"/>
  <c r="N1759" i="1" a="1"/>
  <c r="N1759" i="1" s="1"/>
  <c r="N2328" i="1" a="1"/>
  <c r="N2328" i="1" s="1"/>
  <c r="N2337" i="1" a="1"/>
  <c r="N2337" i="1" s="1"/>
  <c r="N2448" i="1" a="1"/>
  <c r="N2448" i="1" s="1"/>
  <c r="N1047" i="1" a="1"/>
  <c r="N1047" i="1" s="1"/>
  <c r="N1458" i="1" a="1"/>
  <c r="N1458" i="1" s="1"/>
  <c r="N1514" i="1" a="1"/>
  <c r="N1514" i="1" s="1"/>
  <c r="N1116" i="1" a="1"/>
  <c r="N1116" i="1" s="1"/>
  <c r="N1765" i="1" a="1"/>
  <c r="N1765" i="1" s="1"/>
  <c r="N1259" i="1" a="1"/>
  <c r="N1259" i="1" s="1"/>
  <c r="N1350" i="1" a="1"/>
  <c r="N1350" i="1" s="1"/>
  <c r="N251" i="1" a="1"/>
  <c r="N251" i="1" s="1"/>
  <c r="N469" i="1" a="1"/>
  <c r="N469" i="1" s="1"/>
  <c r="N986" i="1" a="1"/>
  <c r="N986" i="1" s="1"/>
  <c r="N1505" i="1" a="1"/>
  <c r="N1505" i="1" s="1"/>
  <c r="N1933" i="1" a="1"/>
  <c r="N1933" i="1" s="1"/>
  <c r="N2324" i="1" a="1"/>
  <c r="N2324" i="1" s="1"/>
  <c r="N2369" i="1" a="1"/>
  <c r="N2369" i="1" s="1"/>
  <c r="N2391" i="1" a="1"/>
  <c r="N2391" i="1" s="1"/>
  <c r="N2538" i="1" a="1"/>
  <c r="N2538" i="1" s="1"/>
  <c r="N1383" i="1" a="1"/>
  <c r="N1383" i="1" s="1"/>
  <c r="N1635" i="1" a="1"/>
  <c r="N1635" i="1" s="1"/>
  <c r="N1903" i="1" a="1"/>
  <c r="N1903" i="1" s="1"/>
  <c r="N135" i="1" a="1"/>
  <c r="N135" i="1" s="1"/>
  <c r="N524" i="1" a="1"/>
  <c r="N524" i="1" s="1"/>
  <c r="N1262" i="1" a="1"/>
  <c r="N1262" i="1" s="1"/>
  <c r="N1061" i="1" a="1"/>
  <c r="N1061" i="1" s="1"/>
  <c r="N284" i="1" a="1"/>
  <c r="N284" i="1" s="1"/>
  <c r="N1631" i="1" a="1"/>
  <c r="N1631" i="1" s="1"/>
  <c r="N1156" i="1" a="1"/>
  <c r="N1156" i="1" s="1"/>
  <c r="N1306" i="1" a="1"/>
  <c r="N1306" i="1" s="1"/>
  <c r="N2033" i="1" a="1"/>
  <c r="N2033" i="1" s="1"/>
  <c r="N2039" i="1" a="1"/>
  <c r="N2039" i="1" s="1"/>
  <c r="N110" i="1" a="1"/>
  <c r="N110" i="1" s="1"/>
  <c r="N1440" i="1" a="1"/>
  <c r="N1440" i="1" s="1"/>
  <c r="N1611" i="1" a="1"/>
  <c r="N1611" i="1" s="1"/>
  <c r="N2060" i="1" a="1"/>
  <c r="N2060" i="1" s="1"/>
  <c r="N2342" i="1" a="1"/>
  <c r="N2342" i="1" s="1"/>
  <c r="N2345" i="1" a="1"/>
  <c r="N2345" i="1" s="1"/>
  <c r="N2420" i="1" a="1"/>
  <c r="N2420" i="1" s="1"/>
  <c r="N2451" i="1" a="1"/>
  <c r="N2451" i="1" s="1"/>
  <c r="N1864" i="1" a="1"/>
  <c r="N1864" i="1" s="1"/>
  <c r="N2078" i="1" a="1"/>
  <c r="N2078" i="1" s="1"/>
  <c r="N146" i="1" a="1"/>
  <c r="N146" i="1" s="1"/>
  <c r="N1437" i="1" a="1"/>
  <c r="N1437" i="1" s="1"/>
  <c r="N1622" i="1" a="1"/>
  <c r="N1622" i="1" s="1"/>
  <c r="N2498" i="1" a="1"/>
  <c r="N2498" i="1" s="1"/>
  <c r="N19" i="1" a="1"/>
  <c r="N19" i="1" s="1"/>
  <c r="N93" i="1" a="1"/>
  <c r="N93" i="1" s="1"/>
  <c r="N441" i="1" a="1"/>
  <c r="N441" i="1" s="1"/>
  <c r="N486" i="1" a="1"/>
  <c r="N486" i="1" s="1"/>
  <c r="N590" i="1" a="1"/>
  <c r="N590" i="1" s="1"/>
  <c r="N695" i="1" a="1"/>
  <c r="N695" i="1" s="1"/>
  <c r="N1371" i="1" a="1"/>
  <c r="N1371" i="1" s="1"/>
  <c r="N1385" i="1" a="1"/>
  <c r="N1385" i="1" s="1"/>
  <c r="N1496" i="1" a="1"/>
  <c r="N1496" i="1" s="1"/>
  <c r="N1935" i="1" a="1"/>
  <c r="N1935" i="1" s="1"/>
  <c r="N1962" i="1" a="1"/>
  <c r="N1962" i="1" s="1"/>
  <c r="N2390" i="1" a="1"/>
  <c r="N2390" i="1" s="1"/>
  <c r="N319" i="1" a="1"/>
  <c r="N319" i="1" s="1"/>
  <c r="N1411" i="1" a="1"/>
  <c r="N1411" i="1" s="1"/>
  <c r="N717" i="1" a="1"/>
  <c r="N717" i="1" s="1"/>
  <c r="N1502" i="1" a="1"/>
  <c r="N1502" i="1" s="1"/>
  <c r="N2034" i="1" a="1"/>
  <c r="N2034" i="1" s="1"/>
  <c r="N2035" i="1" a="1"/>
  <c r="N2035" i="1" s="1"/>
  <c r="N1685" i="1" a="1"/>
  <c r="N1685" i="1" s="1"/>
  <c r="N2233" i="1" a="1"/>
  <c r="N2233" i="1" s="1"/>
  <c r="N1038" i="1" a="1"/>
  <c r="N1038" i="1" s="1"/>
  <c r="N1454" i="1" a="1"/>
  <c r="N1454" i="1" s="1"/>
  <c r="N1599" i="1" a="1"/>
  <c r="N1599" i="1" s="1"/>
  <c r="N1793" i="1" a="1"/>
  <c r="N1793" i="1" s="1"/>
  <c r="N1000" i="1" a="1"/>
  <c r="N1000" i="1" s="1"/>
  <c r="N1001" i="1" a="1"/>
  <c r="N1001" i="1" s="1"/>
  <c r="N1644" i="1" a="1"/>
  <c r="N1644" i="1" s="1"/>
  <c r="N2295" i="1" a="1"/>
  <c r="N2295" i="1" s="1"/>
  <c r="N2353" i="1" a="1"/>
  <c r="N2353" i="1" s="1"/>
  <c r="N2354" i="1" a="1"/>
  <c r="N2354" i="1" s="1"/>
  <c r="N2367" i="1" a="1"/>
  <c r="N2367" i="1" s="1"/>
  <c r="N2389" i="1" a="1"/>
  <c r="N2389" i="1" s="1"/>
  <c r="N2421" i="1" a="1"/>
  <c r="N2421" i="1" s="1"/>
  <c r="N1970" i="1" a="1"/>
  <c r="N1970" i="1" s="1"/>
  <c r="N136" i="1" a="1"/>
  <c r="N136" i="1" s="1"/>
  <c r="N1499" i="1" a="1"/>
  <c r="N1499" i="1" s="1"/>
  <c r="N2168" i="1" a="1"/>
  <c r="N2168" i="1" s="1"/>
  <c r="N1150" i="1" a="1"/>
  <c r="N1150" i="1" s="1"/>
  <c r="N1322" i="1" a="1"/>
  <c r="N1322" i="1" s="1"/>
  <c r="N311" i="1" a="1"/>
  <c r="N311" i="1" s="1"/>
  <c r="N164" i="1" a="1"/>
  <c r="N164" i="1" s="1"/>
  <c r="N170" i="1" a="1"/>
  <c r="N170" i="1" s="1"/>
  <c r="N303" i="1" a="1"/>
  <c r="N303" i="1" s="1"/>
  <c r="N330" i="1" a="1"/>
  <c r="N330" i="1" s="1"/>
  <c r="N554" i="1" a="1"/>
  <c r="N554" i="1" s="1"/>
  <c r="N566" i="1" a="1"/>
  <c r="N566" i="1" s="1"/>
  <c r="N582" i="1" a="1"/>
  <c r="N582" i="1" s="1"/>
  <c r="N609" i="1" a="1"/>
  <c r="N609" i="1" s="1"/>
  <c r="N652" i="1" a="1"/>
  <c r="N652" i="1" s="1"/>
  <c r="N731" i="1" a="1"/>
  <c r="N731" i="1" s="1"/>
  <c r="N735" i="1" a="1"/>
  <c r="N735" i="1" s="1"/>
  <c r="N1020" i="1" a="1"/>
  <c r="N1020" i="1" s="1"/>
  <c r="N1274" i="1" a="1"/>
  <c r="N1274" i="1" s="1"/>
  <c r="N1384" i="1" a="1"/>
  <c r="N1384" i="1" s="1"/>
  <c r="N1653" i="1" a="1"/>
  <c r="N1653" i="1" s="1"/>
  <c r="N2183" i="1" a="1"/>
  <c r="N2183" i="1" s="1"/>
  <c r="N2239" i="1" a="1"/>
  <c r="N2239" i="1" s="1"/>
  <c r="N2306" i="1" a="1"/>
  <c r="N2306" i="1" s="1"/>
  <c r="N2313" i="1" a="1"/>
  <c r="N2313" i="1" s="1"/>
  <c r="N2007" i="1" a="1"/>
  <c r="N2007" i="1" s="1"/>
  <c r="N242" i="1" a="1"/>
  <c r="N242" i="1" s="1"/>
  <c r="N1287" i="1" a="1"/>
  <c r="N1287" i="1" s="1"/>
  <c r="N1457" i="1" a="1"/>
  <c r="N1457" i="1" s="1"/>
  <c r="N1490" i="1" a="1"/>
  <c r="N1490" i="1" s="1"/>
  <c r="N1971" i="1" a="1"/>
  <c r="N1971" i="1" s="1"/>
  <c r="N2177" i="1" a="1"/>
  <c r="N2177" i="1" s="1"/>
  <c r="N282" i="1" a="1"/>
  <c r="N282" i="1" s="1"/>
  <c r="N999" i="1" a="1"/>
  <c r="N999" i="1" s="1"/>
  <c r="N1062" i="1" a="1"/>
  <c r="N1062" i="1" s="1"/>
  <c r="N1178" i="1" a="1"/>
  <c r="N1178" i="1" s="1"/>
  <c r="N1260" i="1" a="1"/>
  <c r="N1260" i="1" s="1"/>
  <c r="N1619" i="1" a="1"/>
  <c r="N1619" i="1" s="1"/>
  <c r="N1906" i="1" a="1"/>
  <c r="N1906" i="1" s="1"/>
  <c r="N426" i="1" a="1"/>
  <c r="N426" i="1" s="1"/>
  <c r="N868" i="1" a="1"/>
  <c r="N868" i="1" s="1"/>
  <c r="N1189" i="1" a="1"/>
  <c r="N1189" i="1" s="1"/>
  <c r="N1420" i="1" a="1"/>
  <c r="N1420" i="1" s="1"/>
  <c r="N1533" i="1" a="1"/>
  <c r="N1533" i="1" s="1"/>
  <c r="N1642" i="1" a="1"/>
  <c r="N1642" i="1" s="1"/>
  <c r="N1963" i="1" a="1"/>
  <c r="N1963" i="1" s="1"/>
  <c r="N2335" i="1" a="1"/>
  <c r="N2335" i="1" s="1"/>
  <c r="N2388" i="1" a="1"/>
  <c r="N2388" i="1" s="1"/>
  <c r="N2397" i="1" a="1"/>
  <c r="N2397" i="1" s="1"/>
  <c r="N2453" i="1" a="1"/>
  <c r="N2453" i="1" s="1"/>
  <c r="N1844" i="1" a="1"/>
  <c r="N1844" i="1" s="1"/>
  <c r="N1399" i="1" a="1"/>
  <c r="N1399" i="1" s="1"/>
  <c r="N1993" i="1" a="1"/>
  <c r="N1993" i="1" s="1"/>
  <c r="N360" i="1" a="1"/>
  <c r="N360" i="1" s="1"/>
  <c r="N448" i="1" a="1"/>
  <c r="N448" i="1" s="1"/>
  <c r="N1048" i="1" a="1"/>
  <c r="N1048" i="1" s="1"/>
  <c r="N1168" i="1" a="1"/>
  <c r="N1168" i="1" s="1"/>
  <c r="N1404" i="1" a="1"/>
  <c r="N1404" i="1" s="1"/>
  <c r="N1459" i="1" a="1"/>
  <c r="N1459" i="1" s="1"/>
  <c r="N1684" i="1" a="1"/>
  <c r="N1684" i="1" s="1"/>
  <c r="N1843" i="1" a="1"/>
  <c r="N1843" i="1" s="1"/>
  <c r="N797" i="1" a="1"/>
  <c r="N797" i="1" s="1"/>
  <c r="N1312" i="1" a="1"/>
  <c r="N1312" i="1" s="1"/>
  <c r="N1313" i="1" a="1"/>
  <c r="N1313" i="1" s="1"/>
  <c r="N1498" i="1" a="1"/>
  <c r="N1498" i="1" s="1"/>
  <c r="N1549" i="1" a="1"/>
  <c r="N1549" i="1" s="1"/>
  <c r="N2163" i="1" a="1"/>
  <c r="N2163" i="1" s="1"/>
  <c r="N1167" i="1" a="1"/>
  <c r="N1167" i="1" s="1"/>
  <c r="N1161" i="1" a="1"/>
  <c r="N1161" i="1" s="1"/>
  <c r="N1070" i="1" a="1"/>
  <c r="N1070" i="1" s="1"/>
  <c r="N248" i="1" a="1"/>
  <c r="N248" i="1" s="1"/>
  <c r="N684" i="1" a="1"/>
  <c r="N684" i="1" s="1"/>
  <c r="N1022" i="1" a="1"/>
  <c r="N1022" i="1" s="1"/>
  <c r="N1867" i="1" a="1"/>
  <c r="N1867" i="1" s="1"/>
  <c r="N1989" i="1" a="1"/>
  <c r="N1989" i="1" s="1"/>
  <c r="N2312" i="1" a="1"/>
  <c r="N2312" i="1" s="1"/>
  <c r="N2333" i="1" a="1"/>
  <c r="N2333" i="1" s="1"/>
  <c r="N2360" i="1" a="1"/>
  <c r="N2360" i="1" s="1"/>
  <c r="N2361" i="1" a="1"/>
  <c r="N2361" i="1" s="1"/>
  <c r="N2396" i="1" a="1"/>
  <c r="N2396" i="1" s="1"/>
  <c r="N622" i="1" a="1"/>
  <c r="N622" i="1" s="1"/>
  <c r="N2032" i="1" a="1"/>
  <c r="N2032" i="1" s="1"/>
  <c r="N2198" i="1" a="1"/>
  <c r="N2198" i="1" s="1"/>
  <c r="N270" i="1" a="1"/>
  <c r="N270" i="1" s="1"/>
  <c r="N2002" i="1" a="1"/>
  <c r="N2002" i="1" s="1"/>
  <c r="N2150" i="1" a="1"/>
  <c r="N2150" i="1" s="1"/>
  <c r="N17" i="1" a="1"/>
  <c r="N17" i="1" s="1"/>
  <c r="N50" i="1" a="1"/>
  <c r="N50" i="1" s="1"/>
  <c r="N52" i="1" a="1"/>
  <c r="N52" i="1" s="1"/>
  <c r="N67" i="1" a="1"/>
  <c r="N67" i="1" s="1"/>
  <c r="N142" i="1" a="1"/>
  <c r="N142" i="1" s="1"/>
  <c r="N156" i="1" a="1"/>
  <c r="N156" i="1" s="1"/>
  <c r="N297" i="1" a="1"/>
  <c r="N297" i="1" s="1"/>
  <c r="N301" i="1" a="1"/>
  <c r="N301" i="1" s="1"/>
  <c r="N373" i="1" a="1"/>
  <c r="N373" i="1" s="1"/>
  <c r="N374" i="1" a="1"/>
  <c r="N374" i="1" s="1"/>
  <c r="N376" i="1" a="1"/>
  <c r="N376" i="1" s="1"/>
  <c r="N384" i="1" a="1"/>
  <c r="N384" i="1" s="1"/>
  <c r="N399" i="1" a="1"/>
  <c r="N399" i="1" s="1"/>
  <c r="N458" i="1" a="1"/>
  <c r="N458" i="1" s="1"/>
  <c r="N571" i="1" a="1"/>
  <c r="N571" i="1" s="1"/>
  <c r="N699" i="1" a="1"/>
  <c r="N699" i="1" s="1"/>
  <c r="N729" i="1" a="1"/>
  <c r="N729" i="1" s="1"/>
  <c r="N883" i="1" a="1"/>
  <c r="N883" i="1" s="1"/>
  <c r="N1103" i="1" a="1"/>
  <c r="N1103" i="1" s="1"/>
  <c r="N1140" i="1" a="1"/>
  <c r="N1140" i="1" s="1"/>
  <c r="N1241" i="1" a="1"/>
  <c r="N1241" i="1" s="1"/>
  <c r="N1369" i="1" a="1"/>
  <c r="N1369" i="1" s="1"/>
  <c r="N1630" i="1" a="1"/>
  <c r="N1630" i="1" s="1"/>
  <c r="N1656" i="1" a="1"/>
  <c r="N1656" i="1" s="1"/>
  <c r="N1665" i="1" a="1"/>
  <c r="N1665" i="1" s="1"/>
  <c r="N1756" i="1" a="1"/>
  <c r="N1756" i="1" s="1"/>
  <c r="N1827" i="1" a="1"/>
  <c r="N1827" i="1" s="1"/>
  <c r="N1871" i="1" a="1"/>
  <c r="N1871" i="1" s="1"/>
  <c r="N1872" i="1" a="1"/>
  <c r="N1872" i="1" s="1"/>
  <c r="N1908" i="1" a="1"/>
  <c r="N1908" i="1" s="1"/>
  <c r="N1947" i="1" a="1"/>
  <c r="N1947" i="1" s="1"/>
  <c r="N2027" i="1" a="1"/>
  <c r="N2027" i="1" s="1"/>
  <c r="N2152" i="1" a="1"/>
  <c r="N2152" i="1" s="1"/>
  <c r="N2172" i="1" a="1"/>
  <c r="N2172" i="1" s="1"/>
  <c r="N2230" i="1" a="1"/>
  <c r="N2230" i="1" s="1"/>
  <c r="N2338" i="1" a="1"/>
  <c r="N2338" i="1" s="1"/>
  <c r="N2350" i="1" a="1"/>
  <c r="N2350" i="1" s="1"/>
  <c r="N2454" i="1" a="1"/>
  <c r="N2454" i="1" s="1"/>
  <c r="N262" i="1" a="1"/>
  <c r="N262" i="1" s="1"/>
  <c r="N1309" i="1" a="1"/>
  <c r="N1309" i="1" s="1"/>
  <c r="N1914" i="1" a="1"/>
  <c r="N1914" i="1" s="1"/>
  <c r="N2006" i="1" a="1"/>
  <c r="N2006" i="1" s="1"/>
  <c r="N1351" i="1" a="1"/>
  <c r="N1351" i="1" s="1"/>
  <c r="N1950" i="1" a="1"/>
  <c r="N1950" i="1" s="1"/>
  <c r="N904" i="1" a="1"/>
  <c r="N904" i="1" s="1"/>
  <c r="N2030" i="1" a="1"/>
  <c r="N2030" i="1" s="1"/>
  <c r="N2284" i="1" a="1"/>
  <c r="N2284" i="1" s="1"/>
  <c r="N1615" i="1" a="1"/>
  <c r="N1615" i="1" s="1"/>
  <c r="N1983" i="1" a="1"/>
  <c r="N1983" i="1" s="1"/>
  <c r="N608" i="1" a="1"/>
  <c r="N608" i="1" s="1"/>
  <c r="N984" i="1" a="1"/>
  <c r="N984" i="1" s="1"/>
  <c r="N1290" i="1" a="1"/>
  <c r="N1290" i="1" s="1"/>
  <c r="N1667" i="1" a="1"/>
  <c r="N1667" i="1" s="1"/>
  <c r="N1934" i="1" a="1"/>
  <c r="N1934" i="1" s="1"/>
  <c r="N1729" i="1" a="1"/>
  <c r="N1729" i="1" s="1"/>
  <c r="N5" i="1" a="1"/>
  <c r="N5" i="1" s="1"/>
  <c r="N44" i="1" a="1"/>
  <c r="N44" i="1" s="1"/>
  <c r="N96" i="1" a="1"/>
  <c r="N96" i="1" s="1"/>
  <c r="N1357" i="1" a="1"/>
  <c r="N1357" i="1" s="1"/>
  <c r="N1487" i="1" a="1"/>
  <c r="N1487" i="1" s="1"/>
  <c r="N1601" i="1" a="1"/>
  <c r="N1601" i="1" s="1"/>
  <c r="N1857" i="1" a="1"/>
  <c r="N1857" i="1" s="1"/>
  <c r="N1929" i="1" a="1"/>
  <c r="N1929" i="1" s="1"/>
  <c r="N2015" i="1" a="1"/>
  <c r="N2015" i="1" s="1"/>
  <c r="N2317" i="1" a="1"/>
  <c r="N2317" i="1" s="1"/>
  <c r="N2347" i="1" a="1"/>
  <c r="N2347" i="1" s="1"/>
  <c r="N851" i="1" a="1"/>
  <c r="N851" i="1" s="1"/>
  <c r="N1332" i="1" a="1"/>
  <c r="N1332" i="1" s="1"/>
  <c r="N351" i="1" a="1"/>
  <c r="N351" i="1" s="1"/>
  <c r="N1166" i="1" a="1"/>
  <c r="N1166" i="1" s="1"/>
  <c r="N2026" i="1" a="1"/>
  <c r="N2026" i="1" s="1"/>
  <c r="N905" i="1" a="1"/>
  <c r="N905" i="1" s="1"/>
  <c r="N1152" i="1" a="1"/>
  <c r="N1152" i="1" s="1"/>
  <c r="N893" i="1" a="1"/>
  <c r="N893" i="1" s="1"/>
  <c r="N1621" i="1" a="1"/>
  <c r="N1621" i="1" s="1"/>
  <c r="N167" i="1" a="1"/>
  <c r="N167" i="1" s="1"/>
  <c r="N229" i="1" a="1"/>
  <c r="N229" i="1" s="1"/>
  <c r="N401" i="1" a="1"/>
  <c r="N401" i="1" s="1"/>
  <c r="N1089" i="1" a="1"/>
  <c r="N1089" i="1" s="1"/>
  <c r="N1367" i="1" a="1"/>
  <c r="N1367" i="1" s="1"/>
  <c r="N1494" i="1" a="1"/>
  <c r="N1494" i="1" s="1"/>
  <c r="N1681" i="1" a="1"/>
  <c r="N1681" i="1" s="1"/>
  <c r="N1928" i="1" a="1"/>
  <c r="N1928" i="1" s="1"/>
  <c r="N1961" i="1" a="1"/>
  <c r="N1961" i="1" s="1"/>
  <c r="N2004" i="1" a="1"/>
  <c r="N2004" i="1" s="1"/>
  <c r="N2299" i="1" a="1"/>
  <c r="N2299" i="1" s="1"/>
  <c r="N2311" i="1" a="1"/>
  <c r="N2311" i="1" s="1"/>
  <c r="N2332" i="1" a="1"/>
  <c r="N2332" i="1" s="1"/>
  <c r="N2398" i="1" a="1"/>
  <c r="N2398" i="1" s="1"/>
  <c r="N2437" i="1" a="1"/>
  <c r="N2437" i="1" s="1"/>
  <c r="N602" i="1" a="1"/>
  <c r="N602" i="1" s="1"/>
  <c r="N1738" i="1" a="1"/>
  <c r="N1738" i="1" s="1"/>
  <c r="N903" i="1" a="1"/>
  <c r="N903" i="1" s="1"/>
  <c r="N1041" i="1" a="1"/>
  <c r="N1041" i="1" s="1"/>
  <c r="N220" i="1" a="1"/>
  <c r="N220" i="1" s="1"/>
  <c r="N1045" i="1" a="1"/>
  <c r="N1045" i="1" s="1"/>
  <c r="N1693" i="1" a="1"/>
  <c r="N1693" i="1" s="1"/>
  <c r="N994" i="1" a="1"/>
  <c r="N994" i="1" s="1"/>
  <c r="N1418" i="1" a="1"/>
  <c r="N1418" i="1" s="1"/>
  <c r="N1504" i="1" a="1"/>
  <c r="N1504" i="1" s="1"/>
  <c r="N2167" i="1" a="1"/>
  <c r="N2167" i="1" s="1"/>
  <c r="N1988" i="1" a="1"/>
  <c r="N1988" i="1" s="1"/>
  <c r="N1320" i="1" a="1"/>
  <c r="N1320" i="1" s="1"/>
  <c r="N1451" i="1" a="1"/>
  <c r="N1451" i="1" s="1"/>
  <c r="N526" i="1" a="1"/>
  <c r="N526" i="1" s="1"/>
  <c r="N1186" i="1" a="1"/>
  <c r="N1186" i="1" s="1"/>
  <c r="N1675" i="1" a="1"/>
  <c r="N1675" i="1" s="1"/>
  <c r="N1921" i="1" a="1"/>
  <c r="N1921" i="1" s="1"/>
  <c r="N1899" i="1" a="1"/>
  <c r="N1899" i="1" s="1"/>
  <c r="N83" i="1" a="1"/>
  <c r="N83" i="1" s="1"/>
  <c r="N1082" i="1" a="1"/>
  <c r="N1082" i="1" s="1"/>
  <c r="N1084" i="1" a="1"/>
  <c r="N1084" i="1" s="1"/>
  <c r="N1148" i="1" a="1"/>
  <c r="N1148" i="1" s="1"/>
  <c r="N1193" i="1" a="1"/>
  <c r="N1193" i="1" s="1"/>
  <c r="N1197" i="1" a="1"/>
  <c r="N1197" i="1" s="1"/>
  <c r="N1271" i="1" a="1"/>
  <c r="N1271" i="1" s="1"/>
  <c r="N1509" i="1" a="1"/>
  <c r="N1509" i="1" s="1"/>
  <c r="N1530" i="1" a="1"/>
  <c r="N1530" i="1" s="1"/>
  <c r="N1651" i="1" a="1"/>
  <c r="N1651" i="1" s="1"/>
  <c r="N1761" i="1" a="1"/>
  <c r="N1761" i="1" s="1"/>
  <c r="N1828" i="1" a="1"/>
  <c r="N1828" i="1" s="1"/>
  <c r="N1850" i="1" a="1"/>
  <c r="N1850" i="1" s="1"/>
  <c r="N2156" i="1" a="1"/>
  <c r="N2156" i="1" s="1"/>
  <c r="N2162" i="1" a="1"/>
  <c r="N2162" i="1" s="1"/>
  <c r="N2348" i="1" a="1"/>
  <c r="N2348" i="1" s="1"/>
  <c r="N736" i="1" a="1"/>
  <c r="N736" i="1" s="1"/>
  <c r="N769" i="1" a="1"/>
  <c r="N769" i="1" s="1"/>
  <c r="N1722" i="1" a="1"/>
  <c r="N1722" i="1" s="1"/>
  <c r="N1634" i="1" a="1"/>
  <c r="N1634" i="1" s="1"/>
  <c r="N1984" i="1" a="1"/>
  <c r="N1984" i="1" s="1"/>
  <c r="N385" i="1" a="1"/>
  <c r="N385" i="1" s="1"/>
  <c r="N606" i="1" a="1"/>
  <c r="N606" i="1" s="1"/>
  <c r="N603" i="1" a="1"/>
  <c r="N603" i="1" s="1"/>
  <c r="N709" i="1" a="1"/>
  <c r="N709" i="1" s="1"/>
  <c r="N87" i="1" a="1"/>
  <c r="N87" i="1" s="1"/>
  <c r="N182" i="1" a="1"/>
  <c r="N182" i="1" s="1"/>
  <c r="N275" i="1" a="1"/>
  <c r="N275" i="1" s="1"/>
  <c r="N338" i="1" a="1"/>
  <c r="N338" i="1" s="1"/>
  <c r="N339" i="1" a="1"/>
  <c r="N339" i="1" s="1"/>
  <c r="N430" i="1" a="1"/>
  <c r="N430" i="1" s="1"/>
  <c r="N668" i="1" a="1"/>
  <c r="N668" i="1" s="1"/>
  <c r="N827" i="1" a="1"/>
  <c r="N827" i="1" s="1"/>
  <c r="N989" i="1" a="1"/>
  <c r="N989" i="1" s="1"/>
  <c r="N1014" i="1" a="1"/>
  <c r="N1014" i="1" s="1"/>
  <c r="N1042" i="1" a="1"/>
  <c r="N1042" i="1" s="1"/>
  <c r="N1169" i="1" a="1"/>
  <c r="N1169" i="1" s="1"/>
  <c r="N1255" i="1" a="1"/>
  <c r="N1255" i="1" s="1"/>
  <c r="N1297" i="1" a="1"/>
  <c r="N1297" i="1" s="1"/>
  <c r="N1300" i="1" a="1"/>
  <c r="N1300" i="1" s="1"/>
  <c r="N1360" i="1" a="1"/>
  <c r="N1360" i="1" s="1"/>
  <c r="N1380" i="1" a="1"/>
  <c r="N1380" i="1" s="1"/>
  <c r="N1447" i="1" a="1"/>
  <c r="N1447" i="1" s="1"/>
  <c r="N1638" i="1" a="1"/>
  <c r="N1638" i="1" s="1"/>
  <c r="N1639" i="1" a="1"/>
  <c r="N1639" i="1" s="1"/>
  <c r="N1641" i="1" a="1"/>
  <c r="N1641" i="1" s="1"/>
  <c r="N1666" i="1" a="1"/>
  <c r="N1666" i="1" s="1"/>
  <c r="N1692" i="1" a="1"/>
  <c r="N1692" i="1" s="1"/>
  <c r="N1856" i="1" a="1"/>
  <c r="N1856" i="1" s="1"/>
  <c r="N1932" i="1" a="1"/>
  <c r="N1932" i="1" s="1"/>
  <c r="N2292" i="1" a="1"/>
  <c r="N2292" i="1" s="1"/>
  <c r="N2318" i="1" a="1"/>
  <c r="N2318" i="1" s="1"/>
  <c r="N2452" i="1" a="1"/>
  <c r="N2452" i="1" s="1"/>
  <c r="N2455" i="1" a="1"/>
  <c r="N2455" i="1" s="1"/>
  <c r="N2456" i="1" a="1"/>
  <c r="N2456" i="1" s="1"/>
  <c r="N593" i="1" a="1"/>
  <c r="N593" i="1" s="1"/>
  <c r="N1992" i="1" a="1"/>
  <c r="N1992" i="1" s="1"/>
  <c r="N243" i="1" a="1"/>
  <c r="N243" i="1" s="1"/>
  <c r="N247" i="1" a="1"/>
  <c r="N247" i="1" s="1"/>
  <c r="N979" i="1" a="1"/>
  <c r="N979" i="1" s="1"/>
  <c r="N1046" i="1" a="1"/>
  <c r="N1046" i="1" s="1"/>
  <c r="N1149" i="1" a="1"/>
  <c r="N1149" i="1" s="1"/>
  <c r="N379" i="1" a="1"/>
  <c r="N379" i="1" s="1"/>
  <c r="N1355" i="1" a="1"/>
  <c r="N1355" i="1" s="1"/>
  <c r="N1356" i="1" a="1"/>
  <c r="N1356" i="1" s="1"/>
  <c r="N1423" i="1" a="1"/>
  <c r="N1423" i="1" s="1"/>
  <c r="N1648" i="1" a="1"/>
  <c r="N1648" i="1" s="1"/>
  <c r="N1321" i="1" a="1"/>
  <c r="N1321" i="1" s="1"/>
  <c r="N1679" i="1" a="1"/>
  <c r="N1679" i="1" s="1"/>
  <c r="N1280" i="1" a="1"/>
  <c r="N1280" i="1" s="1"/>
  <c r="N72" i="1" a="1"/>
  <c r="N72" i="1" s="1"/>
  <c r="N159" i="1" a="1"/>
  <c r="N159" i="1" s="1"/>
  <c r="N390" i="1" a="1"/>
  <c r="N390" i="1" s="1"/>
  <c r="N534" i="1" a="1"/>
  <c r="N534" i="1" s="1"/>
  <c r="N686" i="1" a="1"/>
  <c r="N686" i="1" s="1"/>
  <c r="N773" i="1" a="1"/>
  <c r="N773" i="1" s="1"/>
  <c r="N834" i="1" a="1"/>
  <c r="N834" i="1" s="1"/>
  <c r="N907" i="1" a="1"/>
  <c r="N907" i="1" s="1"/>
  <c r="N910" i="1" a="1"/>
  <c r="N910" i="1" s="1"/>
  <c r="N1019" i="1" a="1"/>
  <c r="N1019" i="1" s="1"/>
  <c r="N1036" i="1" a="1"/>
  <c r="N1036" i="1" s="1"/>
  <c r="N1184" i="1" a="1"/>
  <c r="N1184" i="1" s="1"/>
  <c r="N1284" i="1" a="1"/>
  <c r="N1284" i="1" s="1"/>
  <c r="N1299" i="1" a="1"/>
  <c r="N1299" i="1" s="1"/>
  <c r="N1445" i="1" a="1"/>
  <c r="N1445" i="1" s="1"/>
  <c r="N1513" i="1" a="1"/>
  <c r="N1513" i="1" s="1"/>
  <c r="N1581" i="1" a="1"/>
  <c r="N1581" i="1" s="1"/>
  <c r="N1674" i="1" a="1"/>
  <c r="N1674" i="1" s="1"/>
  <c r="N1795" i="1" a="1"/>
  <c r="N1795" i="1" s="1"/>
  <c r="N1825" i="1" a="1"/>
  <c r="N1825" i="1" s="1"/>
  <c r="N1952" i="1" a="1"/>
  <c r="N1952" i="1" s="1"/>
  <c r="N2322" i="1" a="1"/>
  <c r="N2322" i="1" s="1"/>
  <c r="N1995" i="1" a="1"/>
  <c r="N1995" i="1" s="1"/>
  <c r="N625" i="1" a="1"/>
  <c r="N625" i="1" s="1"/>
  <c r="N364" i="1" a="1"/>
  <c r="N364" i="1" s="1"/>
  <c r="N624" i="1" a="1"/>
  <c r="N624" i="1" s="1"/>
  <c r="N1379" i="1" a="1"/>
  <c r="N1379" i="1" s="1"/>
  <c r="N1389" i="1" a="1"/>
  <c r="N1389" i="1" s="1"/>
  <c r="N1815" i="1" a="1"/>
  <c r="N1815" i="1" s="1"/>
  <c r="N1863" i="1" a="1"/>
  <c r="N1863" i="1" s="1"/>
  <c r="N1822" i="1" a="1"/>
  <c r="N1822" i="1" s="1"/>
  <c r="N1224" i="1" a="1"/>
  <c r="N1224" i="1" s="1"/>
  <c r="N161" i="1" a="1"/>
  <c r="N161" i="1" s="1"/>
  <c r="N168" i="1" a="1"/>
  <c r="N168" i="1" s="1"/>
  <c r="N258" i="1" a="1"/>
  <c r="N258" i="1" s="1"/>
  <c r="N541" i="1" a="1"/>
  <c r="N541" i="1" s="1"/>
  <c r="N1195" i="1" a="1"/>
  <c r="N1195" i="1" s="1"/>
  <c r="N1407" i="1" a="1"/>
  <c r="N1407" i="1" s="1"/>
  <c r="N1413" i="1" a="1"/>
  <c r="N1413" i="1" s="1"/>
  <c r="N1443" i="1" a="1"/>
  <c r="N1443" i="1" s="1"/>
  <c r="N1522" i="1" a="1"/>
  <c r="N1522" i="1" s="1"/>
  <c r="N1585" i="1" a="1"/>
  <c r="N1585" i="1" s="1"/>
  <c r="N1603" i="1" a="1"/>
  <c r="N1603" i="1" s="1"/>
  <c r="N1858" i="1" a="1"/>
  <c r="N1858" i="1" s="1"/>
  <c r="N2340" i="1" a="1"/>
  <c r="N2340" i="1" s="1"/>
  <c r="N520" i="1" a="1"/>
  <c r="N520" i="1" s="1"/>
  <c r="N228" i="1" a="1"/>
  <c r="N228" i="1" s="1"/>
  <c r="N873" i="1" a="1"/>
  <c r="N873" i="1" s="1"/>
  <c r="N1229" i="1" a="1"/>
  <c r="N1229" i="1" s="1"/>
  <c r="N840" i="1" a="1"/>
  <c r="N840" i="1" s="1"/>
  <c r="N1151" i="1" a="1"/>
  <c r="N1151" i="1" s="1"/>
  <c r="N1291" i="1" a="1"/>
  <c r="N1291" i="1" s="1"/>
  <c r="N1612" i="1" a="1"/>
  <c r="N1612" i="1" s="1"/>
  <c r="N1727" i="1" a="1"/>
  <c r="N1727" i="1" s="1"/>
  <c r="N1824" i="1" a="1"/>
  <c r="N1824" i="1" s="1"/>
  <c r="N463" i="1" a="1"/>
  <c r="N463" i="1" s="1"/>
  <c r="N617" i="1" a="1"/>
  <c r="N617" i="1" s="1"/>
  <c r="N916" i="1" a="1"/>
  <c r="N916" i="1" s="1"/>
  <c r="N1033" i="1" a="1"/>
  <c r="N1033" i="1" s="1"/>
  <c r="N1052" i="1" a="1"/>
  <c r="N1052" i="1" s="1"/>
  <c r="N725" i="1" a="1"/>
  <c r="N725" i="1" s="1"/>
  <c r="N1637" i="1" a="1"/>
  <c r="N1637" i="1" s="1"/>
  <c r="N165" i="1" a="1"/>
  <c r="N165" i="1" s="1"/>
  <c r="N169" i="1" a="1"/>
  <c r="N169" i="1" s="1"/>
  <c r="N577" i="1" a="1"/>
  <c r="N577" i="1" s="1"/>
  <c r="N953" i="1" a="1"/>
  <c r="N953" i="1" s="1"/>
  <c r="N1366" i="1" a="1"/>
  <c r="N1366" i="1" s="1"/>
  <c r="N1657" i="1" a="1"/>
  <c r="N1657" i="1" s="1"/>
  <c r="N1678" i="1" a="1"/>
  <c r="N1678" i="1" s="1"/>
  <c r="N1794" i="1" a="1"/>
  <c r="N1794" i="1" s="1"/>
  <c r="N2028" i="1" a="1"/>
  <c r="N2028" i="1" s="1"/>
  <c r="N2159" i="1" a="1"/>
  <c r="N2159" i="1" s="1"/>
  <c r="N2408" i="1" a="1"/>
  <c r="N2408" i="1" s="1"/>
  <c r="N283" i="1" a="1"/>
  <c r="N283" i="1" s="1"/>
  <c r="N437" i="1" a="1"/>
  <c r="N437" i="1" s="1"/>
  <c r="N263" i="1" a="1"/>
  <c r="N263" i="1" s="1"/>
  <c r="N442" i="1" a="1"/>
  <c r="N442" i="1" s="1"/>
  <c r="N1915" i="1" a="1"/>
  <c r="N1915" i="1" s="1"/>
  <c r="N671" i="1" a="1"/>
  <c r="N671" i="1" s="1"/>
  <c r="N1528" i="1" a="1"/>
  <c r="N1528" i="1" s="1"/>
  <c r="N1806" i="1" a="1"/>
  <c r="N1806" i="1" s="1"/>
  <c r="N1221" i="1" a="1"/>
  <c r="N1221" i="1" s="1"/>
  <c r="N68" i="1" a="1"/>
  <c r="N68" i="1" s="1"/>
  <c r="N109" i="1" a="1"/>
  <c r="N109" i="1" s="1"/>
  <c r="N611" i="1" a="1"/>
  <c r="N611" i="1" s="1"/>
  <c r="N794" i="1" a="1"/>
  <c r="N794" i="1" s="1"/>
  <c r="N822" i="1" a="1"/>
  <c r="N822" i="1" s="1"/>
  <c r="N902" i="1" a="1"/>
  <c r="N902" i="1" s="1"/>
  <c r="N2309" i="1" a="1"/>
  <c r="N2309" i="1" s="1"/>
  <c r="N540" i="1" a="1"/>
  <c r="N540" i="1" s="1"/>
  <c r="N1032" i="1" a="1"/>
  <c r="N1032" i="1" s="1"/>
  <c r="N1127" i="1" a="1"/>
  <c r="N1127" i="1" s="1"/>
  <c r="N1329" i="1" a="1"/>
  <c r="N1329" i="1" s="1"/>
  <c r="N545" i="1" a="1"/>
  <c r="N545" i="1" s="1"/>
  <c r="N1382" i="1" a="1"/>
  <c r="N1382" i="1" s="1"/>
  <c r="N1331" i="1" a="1"/>
  <c r="N1331" i="1" s="1"/>
  <c r="N1997" i="1" a="1"/>
  <c r="N1997" i="1" s="1"/>
  <c r="N1040" i="1" a="1"/>
  <c r="N1040" i="1" s="1"/>
  <c r="N793" i="1" a="1"/>
  <c r="N793" i="1" s="1"/>
  <c r="N104" i="1" a="1"/>
  <c r="N104" i="1" s="1"/>
  <c r="N227" i="1" a="1"/>
  <c r="N227" i="1" s="1"/>
  <c r="N874" i="1" a="1"/>
  <c r="N874" i="1" s="1"/>
  <c r="N1326" i="1" a="1"/>
  <c r="N1326" i="1" s="1"/>
  <c r="N1994" i="1" a="1"/>
  <c r="N1994" i="1" s="1"/>
  <c r="N397" i="1" a="1"/>
  <c r="N397" i="1" s="1"/>
  <c r="N839" i="1" a="1"/>
  <c r="N839" i="1" s="1"/>
  <c r="N1349" i="1" a="1"/>
  <c r="N1349" i="1" s="1"/>
  <c r="N1948" i="1" a="1"/>
  <c r="N1948" i="1" s="1"/>
  <c r="N79" i="1" a="1"/>
  <c r="N79" i="1" s="1"/>
  <c r="N88" i="1" a="1"/>
  <c r="N88" i="1" s="1"/>
  <c r="N208" i="1" a="1"/>
  <c r="N208" i="1" s="1"/>
  <c r="N290" i="1" a="1"/>
  <c r="N290" i="1" s="1"/>
  <c r="N314" i="1" a="1"/>
  <c r="N314" i="1" s="1"/>
  <c r="N454" i="1" a="1"/>
  <c r="N454" i="1" s="1"/>
  <c r="N575" i="1" a="1"/>
  <c r="N575" i="1" s="1"/>
  <c r="N631" i="1" a="1"/>
  <c r="N631" i="1" s="1"/>
  <c r="N651" i="1" a="1"/>
  <c r="N651" i="1" s="1"/>
  <c r="N832" i="1" a="1"/>
  <c r="N832" i="1" s="1"/>
  <c r="N921" i="1" a="1"/>
  <c r="N921" i="1" s="1"/>
  <c r="N988" i="1" a="1"/>
  <c r="N988" i="1" s="1"/>
  <c r="N1094" i="1" a="1"/>
  <c r="N1094" i="1" s="1"/>
  <c r="N1497" i="1" a="1"/>
  <c r="N1497" i="1" s="1"/>
  <c r="N1669" i="1" a="1"/>
  <c r="N1669" i="1" s="1"/>
  <c r="N1747" i="1" a="1"/>
  <c r="N1747" i="1" s="1"/>
  <c r="N1777" i="1" a="1"/>
  <c r="N1777" i="1" s="1"/>
  <c r="N1786" i="1" a="1"/>
  <c r="N1786" i="1" s="1"/>
  <c r="N1796" i="1" a="1"/>
  <c r="N1796" i="1" s="1"/>
  <c r="N1897" i="1" a="1"/>
  <c r="N1897" i="1" s="1"/>
  <c r="N1982" i="1" a="1"/>
  <c r="N1982" i="1" s="1"/>
  <c r="N2316" i="1" a="1"/>
  <c r="N2316" i="1" s="1"/>
  <c r="N708" i="1" a="1"/>
  <c r="N708" i="1" s="1"/>
  <c r="N1296" i="1" a="1"/>
  <c r="N1296" i="1" s="1"/>
  <c r="N1972" i="1" a="1"/>
  <c r="N1972" i="1" s="1"/>
  <c r="N1372" i="1" a="1"/>
  <c r="N1372" i="1" s="1"/>
  <c r="N1862" i="1" a="1"/>
  <c r="N1862" i="1" s="1"/>
  <c r="N415" i="1" a="1"/>
  <c r="N415" i="1" s="1"/>
  <c r="N1352" i="1" a="1"/>
  <c r="N1352" i="1" s="1"/>
  <c r="N1949" i="1" a="1"/>
  <c r="N1949" i="1" s="1"/>
  <c r="N1730" i="1" a="1"/>
  <c r="N1730" i="1" s="1"/>
  <c r="N375" i="1" a="1"/>
  <c r="N375" i="1" s="1"/>
  <c r="N1390" i="1" a="1"/>
  <c r="N1390" i="1" s="1"/>
  <c r="N1307" i="1" a="1"/>
  <c r="N1307" i="1" s="1"/>
  <c r="N543" i="1" a="1"/>
  <c r="N543" i="1" s="1"/>
  <c r="N843" i="1" a="1"/>
  <c r="N843" i="1" s="1"/>
  <c r="N108" i="1" a="1"/>
  <c r="N108" i="1" s="1"/>
  <c r="N1293" i="1" a="1"/>
  <c r="N1293" i="1" s="1"/>
  <c r="N1433" i="1" a="1"/>
  <c r="N1433" i="1" s="1"/>
  <c r="N1658" i="1" a="1"/>
  <c r="N1658" i="1" s="1"/>
  <c r="N1920" i="1" a="1"/>
  <c r="N1920" i="1" s="1"/>
  <c r="N1187" i="1" a="1"/>
  <c r="N1187" i="1" s="1"/>
  <c r="N1154" i="1" a="1"/>
  <c r="N1154" i="1" s="1"/>
  <c r="N789" i="1" a="1"/>
  <c r="N789" i="1" s="1"/>
  <c r="N813" i="1" a="1"/>
  <c r="N813" i="1" s="1"/>
  <c r="N1288" i="1" a="1"/>
  <c r="N1288" i="1" s="1"/>
  <c r="N1702" i="1" a="1"/>
  <c r="N1702" i="1" s="1"/>
  <c r="N231" i="1" a="1"/>
  <c r="N231" i="1" s="1"/>
  <c r="N255" i="1" a="1"/>
  <c r="N255" i="1" s="1"/>
  <c r="N693" i="1" a="1"/>
  <c r="N693" i="1" s="1"/>
  <c r="N767" i="1" a="1"/>
  <c r="N767" i="1" s="1"/>
  <c r="N1206" i="1" a="1"/>
  <c r="N1206" i="1" s="1"/>
  <c r="N1213" i="1" a="1"/>
  <c r="N1213" i="1" s="1"/>
  <c r="N1720" i="1" a="1"/>
  <c r="N1720" i="1" s="1"/>
  <c r="N1746" i="1" a="1"/>
  <c r="N1746" i="1" s="1"/>
  <c r="N1732" i="1" a="1"/>
  <c r="N1732" i="1" s="1"/>
  <c r="N1990" i="1" a="1"/>
  <c r="N1990" i="1" s="1"/>
  <c r="N1731" i="1" a="1"/>
  <c r="N1731" i="1" s="1"/>
  <c r="N113" i="1" a="1"/>
  <c r="N113" i="1" s="1"/>
  <c r="N1043" i="1" a="1"/>
  <c r="N1043" i="1" s="1"/>
  <c r="N1772" i="1" a="1"/>
  <c r="N1772" i="1" s="1"/>
  <c r="N1991" i="1" a="1"/>
  <c r="N1991" i="1" s="1"/>
  <c r="N1054" i="1" a="1"/>
  <c r="N1054" i="1" s="1"/>
  <c r="N777" i="1" a="1"/>
  <c r="N777" i="1" s="1"/>
  <c r="N862" i="1" a="1"/>
  <c r="N862" i="1" s="1"/>
  <c r="N1337" i="1" a="1"/>
  <c r="N1337" i="1" s="1"/>
  <c r="N235" i="1" a="1"/>
  <c r="N235" i="1" s="1"/>
  <c r="N252" i="1" a="1"/>
  <c r="N252" i="1" s="1"/>
  <c r="N269" i="1" a="1"/>
  <c r="N269" i="1" s="1"/>
  <c r="N505" i="1" a="1"/>
  <c r="N505" i="1" s="1"/>
  <c r="N569" i="1" a="1"/>
  <c r="N569" i="1" s="1"/>
  <c r="N713" i="1" a="1"/>
  <c r="N713" i="1" s="1"/>
  <c r="N865" i="1" a="1"/>
  <c r="N865" i="1" s="1"/>
  <c r="N1034" i="1" a="1"/>
  <c r="N1034" i="1" s="1"/>
  <c r="N1183" i="1" a="1"/>
  <c r="N1183" i="1" s="1"/>
  <c r="N1327" i="1" a="1"/>
  <c r="N1327" i="1" s="1"/>
  <c r="N1600" i="1" a="1"/>
  <c r="N1600" i="1" s="1"/>
  <c r="N1762" i="1" a="1"/>
  <c r="N1762" i="1" s="1"/>
  <c r="N1826" i="1" a="1"/>
  <c r="N1826" i="1" s="1"/>
  <c r="N2023" i="1" a="1"/>
  <c r="N2023" i="1" s="1"/>
  <c r="N2287" i="1" a="1"/>
  <c r="N2287" i="1" s="1"/>
  <c r="N1170" i="1" a="1"/>
  <c r="N1170" i="1" s="1"/>
  <c r="N1438" i="1" a="1"/>
  <c r="N1438" i="1" s="1"/>
  <c r="N1805" i="1" a="1"/>
  <c r="N1805" i="1" s="1"/>
  <c r="N480" i="1" a="1"/>
  <c r="N480" i="1" s="1"/>
  <c r="N578" i="1" a="1"/>
  <c r="N578" i="1" s="1"/>
  <c r="N2021" i="1" a="1"/>
  <c r="N2021" i="1" s="1"/>
  <c r="N1198" i="1" a="1"/>
  <c r="N1198" i="1" s="1"/>
  <c r="N1967" i="1" a="1"/>
  <c r="N1967" i="1" s="1"/>
  <c r="N91" i="1" a="1"/>
  <c r="N91" i="1" s="1"/>
  <c r="N1473" i="1" a="1"/>
  <c r="N1473" i="1" s="1"/>
  <c r="N1044" i="1" a="1"/>
  <c r="N1044" i="1" s="1"/>
  <c r="N1956" i="1" a="1"/>
  <c r="N1956" i="1" s="1"/>
  <c r="N212" i="1" a="1"/>
  <c r="N212" i="1" s="1"/>
  <c r="N1526" i="1" a="1"/>
  <c r="N1526" i="1" s="1"/>
  <c r="N788" i="1" a="1"/>
  <c r="N788" i="1" s="1"/>
  <c r="N92" i="1" a="1"/>
  <c r="N92" i="1" s="1"/>
  <c r="N987" i="1" a="1"/>
  <c r="N987" i="1" s="1"/>
  <c r="N1243" i="1" a="1"/>
  <c r="N1243" i="1" s="1"/>
  <c r="N1583" i="1" a="1"/>
  <c r="N1583" i="1" s="1"/>
  <c r="N1968" i="1" a="1"/>
  <c r="N1968" i="1" s="1"/>
  <c r="N1969" i="1" a="1"/>
  <c r="N1969" i="1" s="1"/>
  <c r="N2116" i="1" a="1"/>
  <c r="N2116" i="1" s="1"/>
  <c r="N1547" i="1" a="1"/>
  <c r="N1547" i="1" s="1"/>
  <c r="N1764" i="1" a="1"/>
  <c r="N1764" i="1" s="1"/>
  <c r="N1051" i="1" a="1"/>
  <c r="N1051" i="1" s="1"/>
  <c r="N747" i="1" a="1"/>
  <c r="N747" i="1" s="1"/>
  <c r="N2383" i="1" a="1"/>
  <c r="N2383" i="1" s="1"/>
  <c r="N2385" i="1" a="1"/>
  <c r="N2385" i="1" s="1"/>
  <c r="N2386" i="1" a="1"/>
  <c r="N2386" i="1" s="1"/>
  <c r="N2415" i="1" a="1"/>
  <c r="N2415" i="1" s="1"/>
  <c r="N1129" i="1" a="1"/>
  <c r="N1129" i="1" s="1"/>
  <c r="N59" i="1" a="1"/>
  <c r="N59" i="1" s="1"/>
  <c r="N82" i="1" a="1"/>
  <c r="N82" i="1" s="1"/>
  <c r="N132" i="1" a="1"/>
  <c r="N132" i="1" s="1"/>
  <c r="N176" i="1" a="1"/>
  <c r="N176" i="1" s="1"/>
  <c r="N237" i="1" a="1"/>
  <c r="N237" i="1" s="1"/>
  <c r="N279" i="1" a="1"/>
  <c r="N279" i="1" s="1"/>
  <c r="N395" i="1" a="1"/>
  <c r="N395" i="1" s="1"/>
  <c r="N508" i="1" a="1"/>
  <c r="N508" i="1" s="1"/>
  <c r="N555" i="1" a="1"/>
  <c r="N555" i="1" s="1"/>
  <c r="N563" i="1" a="1"/>
  <c r="N563" i="1" s="1"/>
  <c r="N585" i="1" a="1"/>
  <c r="N585" i="1" s="1"/>
  <c r="N648" i="1" a="1"/>
  <c r="N648" i="1" s="1"/>
  <c r="N682" i="1" a="1"/>
  <c r="N682" i="1" s="1"/>
  <c r="N860" i="1" a="1"/>
  <c r="N860" i="1" s="1"/>
  <c r="N864" i="1" a="1"/>
  <c r="N864" i="1" s="1"/>
  <c r="N920" i="1" a="1"/>
  <c r="N920" i="1" s="1"/>
  <c r="N1003" i="1" a="1"/>
  <c r="N1003" i="1" s="1"/>
  <c r="N1173" i="1" a="1"/>
  <c r="N1173" i="1" s="1"/>
  <c r="N1431" i="1" a="1"/>
  <c r="N1431" i="1" s="1"/>
  <c r="N1617" i="1" a="1"/>
  <c r="N1617" i="1" s="1"/>
  <c r="N1748" i="1" a="1"/>
  <c r="N1748" i="1" s="1"/>
  <c r="N1766" i="1" a="1"/>
  <c r="N1766" i="1" s="1"/>
  <c r="N1778" i="1" a="1"/>
  <c r="N1778" i="1" s="1"/>
  <c r="N2291" i="1" a="1"/>
  <c r="N2291" i="1" s="1"/>
  <c r="N2530" i="1" a="1"/>
  <c r="N2530" i="1" s="1"/>
  <c r="N1348" i="1" a="1"/>
  <c r="N1348" i="1" s="1"/>
  <c r="N70" i="1" a="1"/>
  <c r="N70" i="1" s="1"/>
  <c r="N1039" i="1" a="1"/>
  <c r="N1039" i="1" s="1"/>
  <c r="N2204" i="1" a="1"/>
  <c r="N2204" i="1" s="1"/>
  <c r="N653" i="1" a="1"/>
  <c r="N653" i="1" s="1"/>
  <c r="N618" i="1" a="1"/>
  <c r="N618" i="1" s="1"/>
  <c r="N1234" i="1" a="1"/>
  <c r="N1234" i="1" s="1"/>
  <c r="N218" i="1" a="1"/>
  <c r="N218" i="1" s="1"/>
  <c r="N962" i="1" a="1"/>
  <c r="N962" i="1" s="1"/>
  <c r="N1775" i="1" a="1"/>
  <c r="N1775" i="1" s="1"/>
  <c r="N1808" i="1" a="1"/>
  <c r="N1808" i="1" s="1"/>
  <c r="N2384" i="1" a="1"/>
  <c r="N2384" i="1" s="1"/>
  <c r="N1253" i="1" a="1"/>
  <c r="N1253" i="1" s="1"/>
  <c r="N740" i="1" a="1"/>
  <c r="N740" i="1" s="1"/>
  <c r="N1435" i="1" a="1"/>
  <c r="N1435" i="1" s="1"/>
  <c r="N690" i="1" a="1"/>
  <c r="N690" i="1" s="1"/>
  <c r="N1405" i="1" a="1"/>
  <c r="N1405" i="1" s="1"/>
  <c r="N1230" i="1" a="1"/>
  <c r="N1230" i="1" s="1"/>
  <c r="N1742" i="1" a="1"/>
  <c r="N1742" i="1" s="1"/>
  <c r="N206" i="1" a="1"/>
  <c r="N206" i="1" s="1"/>
  <c r="N432" i="1" a="1"/>
  <c r="N432" i="1" s="1"/>
  <c r="N930" i="1" a="1"/>
  <c r="N930" i="1" s="1"/>
  <c r="N951" i="1" a="1"/>
  <c r="N951" i="1" s="1"/>
  <c r="N922" i="1" a="1"/>
  <c r="N922" i="1" s="1"/>
  <c r="N12" i="1" a="1"/>
  <c r="N12" i="1" s="1"/>
  <c r="N16" i="1" a="1"/>
  <c r="N16" i="1" s="1"/>
  <c r="N20" i="1" a="1"/>
  <c r="N20" i="1" s="1"/>
  <c r="N31" i="1" a="1"/>
  <c r="N31" i="1" s="1"/>
  <c r="N81" i="1" a="1"/>
  <c r="N81" i="1" s="1"/>
  <c r="N553" i="1" a="1"/>
  <c r="N553" i="1" s="1"/>
  <c r="N861" i="1" a="1"/>
  <c r="N861" i="1" s="1"/>
  <c r="N924" i="1" a="1"/>
  <c r="N924" i="1" s="1"/>
  <c r="N1558" i="1" a="1"/>
  <c r="N1558" i="1" s="1"/>
  <c r="N1774" i="1" a="1"/>
  <c r="N1774" i="1" s="1"/>
  <c r="N2286" i="1" a="1"/>
  <c r="N2286" i="1" s="1"/>
  <c r="N1190" i="1" a="1"/>
  <c r="N1190" i="1" s="1"/>
  <c r="N39" i="1" a="1"/>
  <c r="N39" i="1" s="1"/>
  <c r="N99" i="1" a="1"/>
  <c r="N99" i="1" s="1"/>
  <c r="N256" i="1" a="1"/>
  <c r="N256" i="1" s="1"/>
  <c r="N457" i="1" a="1"/>
  <c r="N457" i="1" s="1"/>
  <c r="N897" i="1" a="1"/>
  <c r="N897" i="1" s="1"/>
  <c r="N2117" i="1" a="1"/>
  <c r="N2117" i="1" s="1"/>
  <c r="N2382" i="1" a="1"/>
  <c r="N2382" i="1" s="1"/>
  <c r="N2387" i="1" a="1"/>
  <c r="N2387" i="1" s="1"/>
  <c r="N1737" i="1" a="1"/>
  <c r="N1737" i="1" s="1"/>
  <c r="N37" i="1" a="1"/>
  <c r="N37" i="1" s="1"/>
  <c r="N510" i="1" a="1"/>
  <c r="N510" i="1" s="1"/>
  <c r="N26" i="1" a="1"/>
  <c r="N26" i="1" s="1"/>
  <c r="N75" i="1" a="1"/>
  <c r="N75" i="1" s="1"/>
  <c r="N867" i="1" a="1"/>
  <c r="N867" i="1" s="1"/>
  <c r="N22" i="1" a="1"/>
  <c r="N22" i="1" s="1"/>
  <c r="N1703" i="1" a="1"/>
  <c r="N1703" i="1" s="1"/>
  <c r="N304" i="1" a="1"/>
  <c r="N304" i="1" s="1"/>
  <c r="N381" i="1" a="1"/>
  <c r="N381" i="1" s="1"/>
  <c r="N1008" i="1" a="1"/>
  <c r="N1008" i="1" s="1"/>
  <c r="N1238" i="1" a="1"/>
  <c r="N1238" i="1" s="1"/>
  <c r="N1628" i="1" a="1"/>
  <c r="N1628" i="1" s="1"/>
  <c r="N1643" i="1" a="1"/>
  <c r="N1643" i="1" s="1"/>
  <c r="N2446" i="1" a="1"/>
  <c r="N2446" i="1" s="1"/>
  <c r="N965" i="1" a="1"/>
  <c r="N965" i="1" s="1"/>
  <c r="N359" i="1" a="1"/>
  <c r="N359" i="1" s="1"/>
  <c r="N6" i="1" a="1"/>
  <c r="N6" i="1" s="1"/>
  <c r="N100" i="1" a="1"/>
  <c r="N100" i="1" s="1"/>
  <c r="N116" i="1" a="1"/>
  <c r="N116" i="1" s="1"/>
  <c r="N215" i="1" a="1"/>
  <c r="N215" i="1" s="1"/>
  <c r="N261" i="1" a="1"/>
  <c r="N261" i="1" s="1"/>
  <c r="N272" i="1" a="1"/>
  <c r="N272" i="1" s="1"/>
  <c r="N388" i="1" a="1"/>
  <c r="N388" i="1" s="1"/>
  <c r="N444" i="1" a="1"/>
  <c r="N444" i="1" s="1"/>
  <c r="N492" i="1" a="1"/>
  <c r="N492" i="1" s="1"/>
  <c r="N530" i="1" a="1"/>
  <c r="N530" i="1" s="1"/>
  <c r="N546" i="1" a="1"/>
  <c r="N546" i="1" s="1"/>
  <c r="N601" i="1" a="1"/>
  <c r="N601" i="1" s="1"/>
  <c r="N663" i="1" a="1"/>
  <c r="N663" i="1" s="1"/>
  <c r="N677" i="1" a="1"/>
  <c r="N677" i="1" s="1"/>
  <c r="N683" i="1" a="1"/>
  <c r="N683" i="1" s="1"/>
  <c r="N687" i="1" a="1"/>
  <c r="N687" i="1" s="1"/>
  <c r="N796" i="1" a="1"/>
  <c r="N796" i="1" s="1"/>
  <c r="N917" i="1" a="1"/>
  <c r="N917" i="1" s="1"/>
  <c r="N1105" i="1" a="1"/>
  <c r="N1105" i="1" s="1"/>
  <c r="N1520" i="1" a="1"/>
  <c r="N1520" i="1" s="1"/>
  <c r="N1524" i="1" a="1"/>
  <c r="N1524" i="1" s="1"/>
  <c r="N1716" i="1" a="1"/>
  <c r="N1716" i="1" s="1"/>
  <c r="N1767" i="1" a="1"/>
  <c r="N1767" i="1" s="1"/>
  <c r="N1802" i="1" a="1"/>
  <c r="N1802" i="1" s="1"/>
  <c r="N2108" i="1" a="1"/>
  <c r="N2108" i="1" s="1"/>
  <c r="N790" i="1" a="1"/>
  <c r="N790" i="1" s="1"/>
  <c r="N1803" i="1" a="1"/>
  <c r="N1803" i="1" s="1"/>
  <c r="N1919" i="1" a="1"/>
  <c r="N1919" i="1" s="1"/>
  <c r="N925" i="1" a="1"/>
  <c r="N925" i="1" s="1"/>
  <c r="N200" i="1" a="1"/>
  <c r="N200" i="1" s="1"/>
  <c r="N978" i="1" a="1"/>
  <c r="N978" i="1" s="1"/>
  <c r="N1564" i="1" a="1"/>
  <c r="N1564" i="1" s="1"/>
  <c r="N1790" i="1" a="1"/>
  <c r="N1790" i="1" s="1"/>
  <c r="N160" i="1" a="1"/>
  <c r="N160" i="1" s="1"/>
  <c r="N637" i="1" a="1"/>
  <c r="N637" i="1" s="1"/>
  <c r="N675" i="1" a="1"/>
  <c r="N675" i="1" s="1"/>
  <c r="N1301" i="1" a="1"/>
  <c r="N1301" i="1" s="1"/>
  <c r="N635" i="1" a="1"/>
  <c r="N635" i="1" s="1"/>
  <c r="N74" i="1" a="1"/>
  <c r="N74" i="1" s="1"/>
  <c r="N128" i="1" a="1"/>
  <c r="N128" i="1" s="1"/>
  <c r="N876" i="1" a="1"/>
  <c r="N876" i="1" s="1"/>
  <c r="N998" i="1" a="1"/>
  <c r="N998" i="1" s="1"/>
  <c r="N391" i="1" a="1"/>
  <c r="N391" i="1" s="1"/>
  <c r="N969" i="1" a="1"/>
  <c r="N969" i="1" s="1"/>
  <c r="N41" i="1" a="1"/>
  <c r="N41" i="1" s="1"/>
  <c r="N80" i="1" a="1"/>
  <c r="N80" i="1" s="1"/>
  <c r="N111" i="1" a="1"/>
  <c r="N111" i="1" s="1"/>
  <c r="N932" i="1" a="1"/>
  <c r="N932" i="1" s="1"/>
  <c r="N1007" i="1" a="1"/>
  <c r="N1007" i="1" s="1"/>
  <c r="N1460" i="1" a="1"/>
  <c r="N1460" i="1" s="1"/>
  <c r="N1515" i="1" a="1"/>
  <c r="N1515" i="1" s="1"/>
  <c r="N1561" i="1" a="1"/>
  <c r="N1561" i="1" s="1"/>
  <c r="N3" i="1" a="1"/>
  <c r="N3" i="1" s="1"/>
  <c r="N204" i="1" a="1"/>
  <c r="N204" i="1" s="1"/>
  <c r="N1226" i="1" a="1"/>
  <c r="N1226" i="1" s="1"/>
  <c r="N1763" i="1" a="1"/>
  <c r="N1763" i="1" s="1"/>
  <c r="N417" i="1" a="1"/>
  <c r="N417" i="1" s="1"/>
  <c r="N434" i="1" a="1"/>
  <c r="N434" i="1" s="1"/>
  <c r="N515" i="1" a="1"/>
  <c r="N515" i="1" s="1"/>
  <c r="N551" i="1" a="1"/>
  <c r="N551" i="1" s="1"/>
  <c r="N616" i="1" a="1"/>
  <c r="N616" i="1" s="1"/>
  <c r="N680" i="1" a="1"/>
  <c r="N680" i="1" s="1"/>
  <c r="N521" i="1" a="1"/>
  <c r="N521" i="1" s="1"/>
  <c r="N734" i="1" a="1"/>
  <c r="N734" i="1" s="1"/>
  <c r="N1324" i="1" a="1"/>
  <c r="N1324" i="1" s="1"/>
  <c r="N25" i="1" a="1"/>
  <c r="N25" i="1" s="1"/>
  <c r="N340" i="1" a="1"/>
  <c r="N340" i="1" s="1"/>
  <c r="N926" i="1" a="1"/>
  <c r="N926" i="1" s="1"/>
  <c r="N1918" i="1" a="1"/>
  <c r="N1918" i="1" s="1"/>
  <c r="N1973" i="1" a="1"/>
  <c r="N1973" i="1" s="1"/>
  <c r="N1770" i="1" a="1"/>
  <c r="N1770" i="1" s="1"/>
  <c r="N1142" i="1" a="1"/>
  <c r="N1142" i="1" s="1"/>
  <c r="N63" i="1" a="1"/>
  <c r="N63" i="1" s="1"/>
  <c r="N805" i="1" a="1"/>
  <c r="N805" i="1" s="1"/>
  <c r="N866" i="1" a="1"/>
  <c r="N866" i="1" s="1"/>
  <c r="N945" i="1" a="1"/>
  <c r="N945" i="1" s="1"/>
  <c r="N1207" i="1" a="1"/>
  <c r="N1207" i="1" s="1"/>
  <c r="N2296" i="1" a="1"/>
  <c r="N2296" i="1" s="1"/>
  <c r="N1261" i="1" a="1"/>
  <c r="N1261" i="1" s="1"/>
  <c r="N509" i="1" a="1"/>
  <c r="N509" i="1" s="1"/>
  <c r="N1544" i="1" a="1"/>
  <c r="N1544" i="1" s="1"/>
  <c r="N2018" i="1" a="1"/>
  <c r="N2018" i="1" s="1"/>
  <c r="N1461" i="1" a="1"/>
  <c r="N1461" i="1" s="1"/>
  <c r="N1717" i="1" a="1"/>
  <c r="N1717" i="1" s="1"/>
  <c r="N23" i="1" a="1"/>
  <c r="N23" i="1" s="1"/>
  <c r="N78" i="1" a="1"/>
  <c r="N78" i="1" s="1"/>
  <c r="N89" i="1" a="1"/>
  <c r="N89" i="1" s="1"/>
  <c r="N105" i="1" a="1"/>
  <c r="N105" i="1" s="1"/>
  <c r="N230" i="1" a="1"/>
  <c r="N230" i="1" s="1"/>
  <c r="N238" i="1" a="1"/>
  <c r="N238" i="1" s="1"/>
  <c r="N328" i="1" a="1"/>
  <c r="N328" i="1" s="1"/>
  <c r="N387" i="1" a="1"/>
  <c r="N387" i="1" s="1"/>
  <c r="N394" i="1" a="1"/>
  <c r="N394" i="1" s="1"/>
  <c r="N436" i="1" a="1"/>
  <c r="N436" i="1" s="1"/>
  <c r="N493" i="1" a="1"/>
  <c r="N493" i="1" s="1"/>
  <c r="N495" i="1" a="1"/>
  <c r="N495" i="1" s="1"/>
  <c r="N512" i="1" a="1"/>
  <c r="N512" i="1" s="1"/>
  <c r="N628" i="1" a="1"/>
  <c r="N628" i="1" s="1"/>
  <c r="N649" i="1" a="1"/>
  <c r="N649" i="1" s="1"/>
  <c r="N694" i="1" a="1"/>
  <c r="N694" i="1" s="1"/>
  <c r="N707" i="1" a="1"/>
  <c r="N707" i="1" s="1"/>
  <c r="N878" i="1" a="1"/>
  <c r="N878" i="1" s="1"/>
  <c r="N1318" i="1" a="1"/>
  <c r="N1318" i="1" s="1"/>
  <c r="N1589" i="1" a="1"/>
  <c r="N1589" i="1" s="1"/>
  <c r="N1688" i="1" a="1"/>
  <c r="N1688" i="1" s="1"/>
  <c r="N1771" i="1" a="1"/>
  <c r="N1771" i="1" s="1"/>
  <c r="N646" i="1" a="1"/>
  <c r="N646" i="1" s="1"/>
  <c r="N1165" i="1" a="1"/>
  <c r="N1165" i="1" s="1"/>
  <c r="N1227" i="1" a="1"/>
  <c r="N1227" i="1" s="1"/>
  <c r="N1711" i="1" a="1"/>
  <c r="N1711" i="1" s="1"/>
  <c r="N666" i="1" a="1"/>
  <c r="N666" i="1" s="1"/>
  <c r="N118" i="1" a="1"/>
  <c r="N118" i="1" s="1"/>
  <c r="N681" i="1" a="1"/>
  <c r="N681" i="1" s="1"/>
  <c r="N29" i="1" a="1"/>
  <c r="N29" i="1" s="1"/>
  <c r="N654" i="1" a="1"/>
  <c r="N654" i="1" s="1"/>
  <c r="N1317" i="1" a="1"/>
  <c r="N1317" i="1" s="1"/>
  <c r="N259" i="1" a="1"/>
  <c r="N259" i="1" s="1"/>
  <c r="N1478" i="1" a="1"/>
  <c r="N1478" i="1" s="1"/>
  <c r="N266" i="1" a="1"/>
  <c r="N266" i="1" s="1"/>
  <c r="N1768" i="1" a="1"/>
  <c r="N1768" i="1" s="1"/>
  <c r="N1145" i="1" a="1"/>
  <c r="N1145" i="1" s="1"/>
  <c r="N24" i="1" a="1"/>
  <c r="N24" i="1" s="1"/>
  <c r="N276" i="1" a="1"/>
  <c r="N276" i="1" s="1"/>
  <c r="N295" i="1" a="1"/>
  <c r="N295" i="1" s="1"/>
  <c r="N425" i="1" a="1"/>
  <c r="N425" i="1" s="1"/>
  <c r="N985" i="1" a="1"/>
  <c r="N985" i="1" s="1"/>
  <c r="N1023" i="1" a="1"/>
  <c r="N1023" i="1" s="1"/>
  <c r="N1807" i="1" a="1"/>
  <c r="N1807" i="1" s="1"/>
  <c r="N264" i="1" a="1"/>
  <c r="N264" i="1" s="1"/>
  <c r="N265" i="1" a="1"/>
  <c r="N265" i="1" s="1"/>
  <c r="N1783" i="1" a="1"/>
  <c r="N1783" i="1" s="1"/>
  <c r="N774" i="1" a="1"/>
  <c r="N774" i="1" s="1"/>
  <c r="N831" i="1" a="1"/>
  <c r="N831" i="1" s="1"/>
  <c r="N1210" i="1" a="1"/>
  <c r="N1210" i="1" s="1"/>
  <c r="N1403" i="1" a="1"/>
  <c r="N1403" i="1" s="1"/>
  <c r="N8" i="1" a="1"/>
  <c r="N8" i="1" s="1"/>
  <c r="N519" i="1" a="1"/>
  <c r="N519" i="1" s="1"/>
  <c r="N863" i="1" a="1"/>
  <c r="N863" i="1" s="1"/>
  <c r="N1401" i="1" a="1"/>
  <c r="N1401" i="1" s="1"/>
  <c r="N2352" i="1" a="1"/>
  <c r="N2352" i="1" s="1"/>
  <c r="N35" i="1" a="1"/>
  <c r="N35" i="1" s="1"/>
  <c r="N77" i="1" a="1"/>
  <c r="N77" i="1" s="1"/>
  <c r="N112" i="1" a="1"/>
  <c r="N112" i="1" s="1"/>
  <c r="N203" i="1" a="1"/>
  <c r="N203" i="1" s="1"/>
  <c r="N484" i="1" a="1"/>
  <c r="N484" i="1" s="1"/>
  <c r="N550" i="1" a="1"/>
  <c r="N550" i="1" s="1"/>
  <c r="N557" i="1" a="1"/>
  <c r="N557" i="1" s="1"/>
  <c r="N613" i="1" a="1"/>
  <c r="N613" i="1" s="1"/>
  <c r="N911" i="1" a="1"/>
  <c r="N911" i="1" s="1"/>
  <c r="N944" i="1" a="1"/>
  <c r="N944" i="1" s="1"/>
  <c r="N950" i="1" a="1"/>
  <c r="N950" i="1" s="1"/>
  <c r="N1107" i="1" a="1"/>
  <c r="N1107" i="1" s="1"/>
  <c r="N2050" i="1" a="1"/>
  <c r="N2050" i="1" s="1"/>
  <c r="N2111" i="1" a="1"/>
  <c r="N2111" i="1" s="1"/>
  <c r="N2464" i="1" a="1"/>
  <c r="N2464" i="1" s="1"/>
  <c r="N2468" i="1" a="1"/>
  <c r="N2468" i="1" s="1"/>
  <c r="N2543" i="1" a="1"/>
  <c r="N2543" i="1" s="1"/>
  <c r="N2544" i="1" a="1"/>
  <c r="N2544" i="1" s="1"/>
  <c r="N522" i="1" a="1"/>
  <c r="N522" i="1" s="1"/>
  <c r="N1432" i="1" a="1"/>
  <c r="N1432" i="1" s="1"/>
  <c r="N483" i="1" a="1"/>
  <c r="N483" i="1" s="1"/>
  <c r="N1188" i="1" a="1"/>
  <c r="N1188" i="1" s="1"/>
  <c r="N1566" i="1" a="1"/>
  <c r="N1566" i="1" s="1"/>
  <c r="N870" i="1" a="1"/>
  <c r="N870" i="1" s="1"/>
  <c r="N76" i="1" a="1"/>
  <c r="N76" i="1" s="1"/>
  <c r="N1535" i="1" a="1"/>
  <c r="N1535" i="1" s="1"/>
  <c r="N542" i="1" a="1"/>
  <c r="N542" i="1" s="1"/>
  <c r="N1333" i="1" a="1"/>
  <c r="N1333" i="1" s="1"/>
  <c r="N420" i="1" a="1"/>
  <c r="N420" i="1" s="1"/>
  <c r="N948" i="1" a="1"/>
  <c r="N948" i="1" s="1"/>
  <c r="N1209" i="1" a="1"/>
  <c r="N1209" i="1" s="1"/>
  <c r="N2" i="1" a="1"/>
  <c r="N2" i="1" s="1"/>
  <c r="N4" i="1" a="1"/>
  <c r="N4" i="1" s="1"/>
  <c r="N10" i="1" a="1"/>
  <c r="N10" i="1" s="1"/>
  <c r="N11" i="1" a="1"/>
  <c r="N11" i="1" s="1"/>
  <c r="N13" i="1" a="1"/>
  <c r="N13" i="1" s="1"/>
  <c r="N14" i="1" a="1"/>
  <c r="N14" i="1" s="1"/>
  <c r="N18" i="1" a="1"/>
  <c r="N18" i="1" s="1"/>
  <c r="N21" i="1" a="1"/>
  <c r="N21" i="1" s="1"/>
  <c r="N27" i="1" a="1"/>
  <c r="N27" i="1" s="1"/>
  <c r="N30" i="1" a="1"/>
  <c r="N30" i="1" s="1"/>
  <c r="N32" i="1" a="1"/>
  <c r="N32" i="1" s="1"/>
  <c r="N33" i="1" a="1"/>
  <c r="N33" i="1" s="1"/>
  <c r="N34" i="1" a="1"/>
  <c r="N34" i="1" s="1"/>
  <c r="N36" i="1" a="1"/>
  <c r="N36" i="1" s="1"/>
  <c r="N40" i="1" a="1"/>
  <c r="N40" i="1" s="1"/>
  <c r="N42" i="1" a="1"/>
  <c r="N42" i="1" s="1"/>
  <c r="N43" i="1" a="1"/>
  <c r="N43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1" i="1" a="1"/>
  <c r="N51" i="1" s="1"/>
  <c r="N53" i="1" a="1"/>
  <c r="N53" i="1" s="1"/>
  <c r="N55" i="1" a="1"/>
  <c r="N55" i="1" s="1"/>
  <c r="N56" i="1" a="1"/>
  <c r="N56" i="1" s="1"/>
  <c r="N57" i="1" a="1"/>
  <c r="N57" i="1" s="1"/>
  <c r="N58" i="1" a="1"/>
  <c r="N58" i="1" s="1"/>
  <c r="N62" i="1" a="1"/>
  <c r="N62" i="1" s="1"/>
  <c r="N64" i="1" a="1"/>
  <c r="N64" i="1" s="1"/>
  <c r="N69" i="1" a="1"/>
  <c r="N69" i="1" s="1"/>
  <c r="N71" i="1" a="1"/>
  <c r="N71" i="1" s="1"/>
  <c r="N73" i="1" a="1"/>
  <c r="N73" i="1" s="1"/>
  <c r="N85" i="1" a="1"/>
  <c r="N85" i="1" s="1"/>
  <c r="N86" i="1" a="1"/>
  <c r="N86" i="1" s="1"/>
  <c r="N94" i="1" a="1"/>
  <c r="N94" i="1" s="1"/>
  <c r="N98" i="1" a="1"/>
  <c r="N98" i="1" s="1"/>
  <c r="N106" i="1" a="1"/>
  <c r="N106" i="1" s="1"/>
  <c r="N107" i="1" a="1"/>
  <c r="N107" i="1" s="1"/>
  <c r="N114" i="1" a="1"/>
  <c r="N114" i="1" s="1"/>
  <c r="N115" i="1" a="1"/>
  <c r="N115" i="1" s="1"/>
  <c r="N117" i="1" a="1"/>
  <c r="N117" i="1" s="1"/>
  <c r="N120" i="1" a="1"/>
  <c r="N120" i="1" s="1"/>
  <c r="N125" i="1" a="1"/>
  <c r="N125" i="1" s="1"/>
  <c r="N126" i="1" a="1"/>
  <c r="N126" i="1" s="1"/>
  <c r="N127" i="1" a="1"/>
  <c r="N127" i="1" s="1"/>
  <c r="N139" i="1" a="1"/>
  <c r="N139" i="1" s="1"/>
  <c r="N141" i="1" a="1"/>
  <c r="N141" i="1" s="1"/>
  <c r="N144" i="1" a="1"/>
  <c r="N144" i="1" s="1"/>
  <c r="N145" i="1" a="1"/>
  <c r="N145" i="1" s="1"/>
  <c r="N148" i="1" a="1"/>
  <c r="N148" i="1" s="1"/>
  <c r="N153" i="1" a="1"/>
  <c r="N153" i="1" s="1"/>
  <c r="N154" i="1" a="1"/>
  <c r="N154" i="1" s="1"/>
  <c r="N166" i="1" a="1"/>
  <c r="N166" i="1" s="1"/>
  <c r="N171" i="1" a="1"/>
  <c r="N171" i="1" s="1"/>
  <c r="N172" i="1" a="1"/>
  <c r="N172" i="1" s="1"/>
  <c r="N181" i="1" a="1"/>
  <c r="N181" i="1" s="1"/>
  <c r="N183" i="1" a="1"/>
  <c r="N183" i="1" s="1"/>
  <c r="N185" i="1" a="1"/>
  <c r="N185" i="1" s="1"/>
  <c r="N188" i="1" a="1"/>
  <c r="N188" i="1" s="1"/>
  <c r="N189" i="1" a="1"/>
  <c r="N189" i="1" s="1"/>
  <c r="N191" i="1" a="1"/>
  <c r="N191" i="1" s="1"/>
  <c r="N194" i="1" a="1"/>
  <c r="N194" i="1" s="1"/>
  <c r="N195" i="1" a="1"/>
  <c r="N195" i="1" s="1"/>
  <c r="N198" i="1" a="1"/>
  <c r="N198" i="1" s="1"/>
  <c r="N199" i="1" a="1"/>
  <c r="N199" i="1" s="1"/>
  <c r="N202" i="1" a="1"/>
  <c r="N202" i="1" s="1"/>
  <c r="N205" i="1" a="1"/>
  <c r="N205" i="1" s="1"/>
  <c r="N207" i="1" a="1"/>
  <c r="N207" i="1" s="1"/>
  <c r="N214" i="1" a="1"/>
  <c r="N214" i="1" s="1"/>
  <c r="N219" i="1" a="1"/>
  <c r="N219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32" i="1" a="1"/>
  <c r="N232" i="1" s="1"/>
  <c r="N233" i="1" a="1"/>
  <c r="N233" i="1" s="1"/>
  <c r="N240" i="1" a="1"/>
  <c r="N240" i="1" s="1"/>
  <c r="N241" i="1" a="1"/>
  <c r="N241" i="1" s="1"/>
  <c r="N246" i="1" a="1"/>
  <c r="N246" i="1" s="1"/>
  <c r="N249" i="1" a="1"/>
  <c r="N249" i="1" s="1"/>
  <c r="N254" i="1" a="1"/>
  <c r="N254" i="1" s="1"/>
  <c r="N268" i="1" a="1"/>
  <c r="N268" i="1" s="1"/>
  <c r="N273" i="1" a="1"/>
  <c r="N273" i="1" s="1"/>
  <c r="N274" i="1" a="1"/>
  <c r="N274" i="1" s="1"/>
  <c r="N278" i="1" a="1"/>
  <c r="N278" i="1" s="1"/>
  <c r="N280" i="1" a="1"/>
  <c r="N280" i="1" s="1"/>
  <c r="N281" i="1" a="1"/>
  <c r="N281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6" i="1" a="1"/>
  <c r="N296" i="1" s="1"/>
  <c r="N298" i="1" a="1"/>
  <c r="N298" i="1" s="1"/>
  <c r="N299" i="1" a="1"/>
  <c r="N299" i="1" s="1"/>
  <c r="N300" i="1" a="1"/>
  <c r="N300" i="1" s="1"/>
  <c r="N307" i="1" a="1"/>
  <c r="N307" i="1" s="1"/>
  <c r="N308" i="1" a="1"/>
  <c r="N308" i="1" s="1"/>
  <c r="N309" i="1" a="1"/>
  <c r="N309" i="1" s="1"/>
  <c r="N313" i="1" a="1"/>
  <c r="N313" i="1" s="1"/>
  <c r="N315" i="1" a="1"/>
  <c r="N315" i="1" s="1"/>
  <c r="N317" i="1" a="1"/>
  <c r="N317" i="1" s="1"/>
  <c r="N318" i="1" a="1"/>
  <c r="N318" i="1" s="1"/>
  <c r="N323" i="1" a="1"/>
  <c r="N323" i="1" s="1"/>
  <c r="N324" i="1" a="1"/>
  <c r="N324" i="1" s="1"/>
  <c r="N325" i="1" a="1"/>
  <c r="N325" i="1" s="1"/>
  <c r="N334" i="1" a="1"/>
  <c r="N334" i="1" s="1"/>
  <c r="N335" i="1" a="1"/>
  <c r="N335" i="1" s="1"/>
  <c r="N336" i="1" a="1"/>
  <c r="N336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8" i="1" a="1"/>
  <c r="N348" i="1" s="1"/>
  <c r="N350" i="1" a="1"/>
  <c r="N350" i="1" s="1"/>
  <c r="N353" i="1" a="1"/>
  <c r="N353" i="1" s="1"/>
  <c r="N356" i="1" a="1"/>
  <c r="N356" i="1" s="1"/>
  <c r="N357" i="1" a="1"/>
  <c r="N357" i="1" s="1"/>
  <c r="N358" i="1" a="1"/>
  <c r="N358" i="1" s="1"/>
  <c r="N362" i="1" a="1"/>
  <c r="N362" i="1" s="1"/>
  <c r="N369" i="1" a="1"/>
  <c r="N369" i="1" s="1"/>
  <c r="N377" i="1" a="1"/>
  <c r="N377" i="1" s="1"/>
  <c r="N378" i="1" a="1"/>
  <c r="N378" i="1" s="1"/>
  <c r="N380" i="1" a="1"/>
  <c r="N380" i="1" s="1"/>
  <c r="N382" i="1" a="1"/>
  <c r="N382" i="1" s="1"/>
  <c r="N383" i="1" a="1"/>
  <c r="N383" i="1" s="1"/>
  <c r="N386" i="1" a="1"/>
  <c r="N386" i="1" s="1"/>
  <c r="N392" i="1" a="1"/>
  <c r="N392" i="1" s="1"/>
  <c r="N393" i="1" a="1"/>
  <c r="N393" i="1" s="1"/>
  <c r="N398" i="1" a="1"/>
  <c r="N398" i="1" s="1"/>
  <c r="N400" i="1" a="1"/>
  <c r="N400" i="1" s="1"/>
  <c r="N416" i="1" a="1"/>
  <c r="N416" i="1" s="1"/>
  <c r="N418" i="1" a="1"/>
  <c r="N418" i="1" s="1"/>
  <c r="N419" i="1" a="1"/>
  <c r="N419" i="1" s="1"/>
  <c r="N422" i="1" a="1"/>
  <c r="N422" i="1" s="1"/>
  <c r="N423" i="1" a="1"/>
  <c r="N423" i="1" s="1"/>
  <c r="N424" i="1" a="1"/>
  <c r="N424" i="1" s="1"/>
  <c r="N427" i="1" a="1"/>
  <c r="N427" i="1" s="1"/>
  <c r="N429" i="1" a="1"/>
  <c r="N429" i="1" s="1"/>
  <c r="N433" i="1" a="1"/>
  <c r="N433" i="1" s="1"/>
  <c r="N438" i="1" a="1"/>
  <c r="N438" i="1" s="1"/>
  <c r="N439" i="1" a="1"/>
  <c r="N439" i="1" s="1"/>
  <c r="N445" i="1" a="1"/>
  <c r="N445" i="1" s="1"/>
  <c r="N449" i="1" a="1"/>
  <c r="N449" i="1" s="1"/>
  <c r="N450" i="1" a="1"/>
  <c r="N450" i="1" s="1"/>
  <c r="N451" i="1" a="1"/>
  <c r="N451" i="1" s="1"/>
  <c r="N455" i="1" a="1"/>
  <c r="N455" i="1" s="1"/>
  <c r="N460" i="1" a="1"/>
  <c r="N460" i="1" s="1"/>
  <c r="N462" i="1" a="1"/>
  <c r="N462" i="1" s="1"/>
  <c r="N465" i="1" a="1"/>
  <c r="N465" i="1" s="1"/>
  <c r="N468" i="1" a="1"/>
  <c r="N468" i="1" s="1"/>
  <c r="N476" i="1" a="1"/>
  <c r="N476" i="1" s="1"/>
  <c r="N478" i="1" a="1"/>
  <c r="N478" i="1" s="1"/>
  <c r="N479" i="1" a="1"/>
  <c r="N479" i="1" s="1"/>
  <c r="N499" i="1" a="1"/>
  <c r="N499" i="1" s="1"/>
  <c r="N502" i="1" a="1"/>
  <c r="N502" i="1" s="1"/>
  <c r="N503" i="1" a="1"/>
  <c r="N503" i="1" s="1"/>
  <c r="N504" i="1" a="1"/>
  <c r="N504" i="1" s="1"/>
  <c r="N506" i="1" a="1"/>
  <c r="N506" i="1" s="1"/>
  <c r="N511" i="1" a="1"/>
  <c r="N511" i="1" s="1"/>
  <c r="N514" i="1" a="1"/>
  <c r="N514" i="1" s="1"/>
  <c r="N518" i="1" a="1"/>
  <c r="N518" i="1" s="1"/>
  <c r="N523" i="1" a="1"/>
  <c r="N523" i="1" s="1"/>
  <c r="N529" i="1" a="1"/>
  <c r="N529" i="1" s="1"/>
  <c r="N531" i="1" a="1"/>
  <c r="N531" i="1" s="1"/>
  <c r="N532" i="1" a="1"/>
  <c r="N532" i="1" s="1"/>
  <c r="N533" i="1" a="1"/>
  <c r="N533" i="1" s="1"/>
  <c r="N536" i="1" a="1"/>
  <c r="N536" i="1" s="1"/>
  <c r="N537" i="1" a="1"/>
  <c r="N537" i="1" s="1"/>
  <c r="N547" i="1" a="1"/>
  <c r="N547" i="1" s="1"/>
  <c r="N548" i="1" a="1"/>
  <c r="N548" i="1" s="1"/>
  <c r="N549" i="1" a="1"/>
  <c r="N549" i="1" s="1"/>
  <c r="N556" i="1" a="1"/>
  <c r="N556" i="1" s="1"/>
  <c r="N558" i="1" a="1"/>
  <c r="N558" i="1" s="1"/>
  <c r="N562" i="1" a="1"/>
  <c r="N562" i="1" s="1"/>
  <c r="N567" i="1" a="1"/>
  <c r="N567" i="1" s="1"/>
  <c r="N568" i="1" a="1"/>
  <c r="N568" i="1" s="1"/>
  <c r="N570" i="1" a="1"/>
  <c r="N570" i="1" s="1"/>
  <c r="N572" i="1" a="1"/>
  <c r="N572" i="1" s="1"/>
  <c r="N573" i="1" a="1"/>
  <c r="N573" i="1" s="1"/>
  <c r="N574" i="1" a="1"/>
  <c r="N574" i="1" s="1"/>
  <c r="N576" i="1" a="1"/>
  <c r="N576" i="1" s="1"/>
  <c r="N580" i="1" a="1"/>
  <c r="N580" i="1" s="1"/>
  <c r="N583" i="1" a="1"/>
  <c r="N583" i="1" s="1"/>
  <c r="N584" i="1" a="1"/>
  <c r="N584" i="1" s="1"/>
  <c r="N586" i="1" a="1"/>
  <c r="N586" i="1" s="1"/>
  <c r="N587" i="1" a="1"/>
  <c r="N587" i="1" s="1"/>
  <c r="N588" i="1" a="1"/>
  <c r="N588" i="1" s="1"/>
  <c r="N591" i="1" a="1"/>
  <c r="N591" i="1" s="1"/>
  <c r="N592" i="1" a="1"/>
  <c r="N592" i="1" s="1"/>
  <c r="N594" i="1" a="1"/>
  <c r="N594" i="1" s="1"/>
  <c r="N595" i="1" a="1"/>
  <c r="N595" i="1" s="1"/>
  <c r="N597" i="1" a="1"/>
  <c r="N597" i="1" s="1"/>
  <c r="N599" i="1" a="1"/>
  <c r="N599" i="1" s="1"/>
  <c r="N600" i="1" a="1"/>
  <c r="N600" i="1" s="1"/>
  <c r="N605" i="1" a="1"/>
  <c r="N605" i="1" s="1"/>
  <c r="N607" i="1" a="1"/>
  <c r="N607" i="1" s="1"/>
  <c r="N610" i="1" a="1"/>
  <c r="N610" i="1" s="1"/>
  <c r="N612" i="1" a="1"/>
  <c r="N612" i="1" s="1"/>
  <c r="N620" i="1" a="1"/>
  <c r="N620" i="1" s="1"/>
  <c r="N621" i="1" a="1"/>
  <c r="N621" i="1" s="1"/>
  <c r="N623" i="1" a="1"/>
  <c r="N623" i="1" s="1"/>
  <c r="N626" i="1" a="1"/>
  <c r="N626" i="1" s="1"/>
  <c r="N627" i="1" a="1"/>
  <c r="N627" i="1" s="1"/>
  <c r="N630" i="1" a="1"/>
  <c r="N630" i="1" s="1"/>
  <c r="N632" i="1" a="1"/>
  <c r="N632" i="1" s="1"/>
  <c r="N638" i="1" a="1"/>
  <c r="N638" i="1" s="1"/>
  <c r="N641" i="1" a="1"/>
  <c r="N641" i="1" s="1"/>
  <c r="N643" i="1" a="1"/>
  <c r="N643" i="1" s="1"/>
  <c r="N645" i="1" a="1"/>
  <c r="N645" i="1" s="1"/>
  <c r="N647" i="1" a="1"/>
  <c r="N647" i="1" s="1"/>
  <c r="N650" i="1" a="1"/>
  <c r="N650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4" i="1" a="1"/>
  <c r="N664" i="1" s="1"/>
  <c r="N665" i="1" a="1"/>
  <c r="N665" i="1" s="1"/>
  <c r="N672" i="1" a="1"/>
  <c r="N672" i="1" s="1"/>
  <c r="N673" i="1" a="1"/>
  <c r="N673" i="1" s="1"/>
  <c r="N674" i="1" a="1"/>
  <c r="N674" i="1" s="1"/>
  <c r="N676" i="1" a="1"/>
  <c r="N676" i="1" s="1"/>
  <c r="N679" i="1" a="1"/>
  <c r="N679" i="1" s="1"/>
  <c r="N685" i="1" a="1"/>
  <c r="N685" i="1" s="1"/>
  <c r="N689" i="1" a="1"/>
  <c r="N689" i="1" s="1"/>
  <c r="N691" i="1" a="1"/>
  <c r="N691" i="1" s="1"/>
  <c r="N692" i="1" a="1"/>
  <c r="N692" i="1" s="1"/>
  <c r="N698" i="1" a="1"/>
  <c r="N698" i="1" s="1"/>
  <c r="N710" i="1" a="1"/>
  <c r="N710" i="1" s="1"/>
  <c r="N712" i="1" a="1"/>
  <c r="N712" i="1" s="1"/>
  <c r="N714" i="1" a="1"/>
  <c r="N714" i="1" s="1"/>
  <c r="N719" i="1" a="1"/>
  <c r="N719" i="1" s="1"/>
  <c r="N722" i="1" a="1"/>
  <c r="N722" i="1" s="1"/>
  <c r="N724" i="1" a="1"/>
  <c r="N724" i="1" s="1"/>
  <c r="N737" i="1" a="1"/>
  <c r="N737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8" i="1" a="1"/>
  <c r="N748" i="1" s="1"/>
  <c r="N749" i="1" a="1"/>
  <c r="N749" i="1" s="1"/>
  <c r="N750" i="1" a="1"/>
  <c r="N750" i="1" s="1"/>
  <c r="N755" i="1" a="1"/>
  <c r="N755" i="1" s="1"/>
  <c r="N756" i="1" a="1"/>
  <c r="N756" i="1" s="1"/>
  <c r="N757" i="1" a="1"/>
  <c r="N757" i="1" s="1"/>
  <c r="N758" i="1" a="1"/>
  <c r="N758" i="1" s="1"/>
  <c r="N763" i="1" a="1"/>
  <c r="N763" i="1" s="1"/>
  <c r="N764" i="1" a="1"/>
  <c r="N764" i="1" s="1"/>
  <c r="N765" i="1" a="1"/>
  <c r="N765" i="1" s="1"/>
  <c r="N768" i="1" a="1"/>
  <c r="N768" i="1" s="1"/>
  <c r="N771" i="1" a="1"/>
  <c r="N771" i="1" s="1"/>
  <c r="N772" i="1" a="1"/>
  <c r="N772" i="1" s="1"/>
  <c r="N776" i="1" a="1"/>
  <c r="N776" i="1" s="1"/>
  <c r="N782" i="1" a="1"/>
  <c r="N782" i="1" s="1"/>
  <c r="N784" i="1" a="1"/>
  <c r="N784" i="1" s="1"/>
  <c r="N791" i="1" a="1"/>
  <c r="N791" i="1" s="1"/>
  <c r="N792" i="1" a="1"/>
  <c r="N792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9" i="1" a="1"/>
  <c r="N809" i="1" s="1"/>
  <c r="N811" i="1" a="1"/>
  <c r="N811" i="1" s="1"/>
  <c r="N812" i="1" a="1"/>
  <c r="N812" i="1" s="1"/>
  <c r="N814" i="1" a="1"/>
  <c r="N814" i="1" s="1"/>
  <c r="N815" i="1" a="1"/>
  <c r="N815" i="1" s="1"/>
  <c r="N816" i="1" a="1"/>
  <c r="N816" i="1" s="1"/>
  <c r="N817" i="1" a="1"/>
  <c r="N817" i="1" s="1"/>
  <c r="N825" i="1" a="1"/>
  <c r="N825" i="1" s="1"/>
  <c r="N828" i="1" a="1"/>
  <c r="N828" i="1" s="1"/>
  <c r="N829" i="1" a="1"/>
  <c r="N829" i="1" s="1"/>
  <c r="N833" i="1" a="1"/>
  <c r="N833" i="1" s="1"/>
  <c r="N842" i="1" a="1"/>
  <c r="N842" i="1" s="1"/>
  <c r="N844" i="1" a="1"/>
  <c r="N844" i="1" s="1"/>
  <c r="N846" i="1" a="1"/>
  <c r="N846" i="1" s="1"/>
  <c r="N848" i="1" a="1"/>
  <c r="N848" i="1" s="1"/>
  <c r="N849" i="1" a="1"/>
  <c r="N849" i="1" s="1"/>
  <c r="N850" i="1" a="1"/>
  <c r="N850" i="1" s="1"/>
  <c r="N852" i="1" a="1"/>
  <c r="N852" i="1" s="1"/>
  <c r="N855" i="1" a="1"/>
  <c r="N855" i="1" s="1"/>
  <c r="N856" i="1" a="1"/>
  <c r="N856" i="1" s="1"/>
  <c r="N857" i="1" a="1"/>
  <c r="N857" i="1" s="1"/>
  <c r="N871" i="1" a="1"/>
  <c r="N871" i="1" s="1"/>
  <c r="N875" i="1" a="1"/>
  <c r="N875" i="1" s="1"/>
  <c r="N877" i="1" a="1"/>
  <c r="N877" i="1" s="1"/>
  <c r="N886" i="1" a="1"/>
  <c r="N886" i="1" s="1"/>
  <c r="N890" i="1" a="1"/>
  <c r="N890" i="1" s="1"/>
  <c r="N896" i="1" a="1"/>
  <c r="N896" i="1" s="1"/>
  <c r="N906" i="1" a="1"/>
  <c r="N906" i="1" s="1"/>
  <c r="N908" i="1" a="1"/>
  <c r="N908" i="1" s="1"/>
  <c r="N909" i="1" a="1"/>
  <c r="N909" i="1" s="1"/>
  <c r="N912" i="1" a="1"/>
  <c r="N912" i="1" s="1"/>
  <c r="N913" i="1" a="1"/>
  <c r="N913" i="1" s="1"/>
  <c r="N914" i="1" a="1"/>
  <c r="N914" i="1" s="1"/>
  <c r="N915" i="1" a="1"/>
  <c r="N915" i="1" s="1"/>
  <c r="N918" i="1" a="1"/>
  <c r="N918" i="1" s="1"/>
  <c r="N919" i="1" a="1"/>
  <c r="N919" i="1" s="1"/>
  <c r="N923" i="1" a="1"/>
  <c r="N923" i="1" s="1"/>
  <c r="N927" i="1" a="1"/>
  <c r="N927" i="1" s="1"/>
  <c r="N928" i="1" a="1"/>
  <c r="N928" i="1" s="1"/>
  <c r="N929" i="1" a="1"/>
  <c r="N929" i="1" s="1"/>
  <c r="N931" i="1" a="1"/>
  <c r="N931" i="1" s="1"/>
  <c r="N933" i="1" a="1"/>
  <c r="N933" i="1" s="1"/>
  <c r="N935" i="1" a="1"/>
  <c r="N935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6" i="1" a="1"/>
  <c r="N946" i="1" s="1"/>
  <c r="N947" i="1" a="1"/>
  <c r="N947" i="1" s="1"/>
  <c r="N949" i="1" a="1"/>
  <c r="N949" i="1" s="1"/>
  <c r="N959" i="1" a="1"/>
  <c r="N959" i="1" s="1"/>
  <c r="N960" i="1" a="1"/>
  <c r="N960" i="1" s="1"/>
  <c r="N963" i="1" a="1"/>
  <c r="N963" i="1" s="1"/>
  <c r="N964" i="1" a="1"/>
  <c r="N964" i="1" s="1"/>
  <c r="N967" i="1" a="1"/>
  <c r="N967" i="1" s="1"/>
  <c r="N968" i="1" a="1"/>
  <c r="N968" i="1" s="1"/>
  <c r="N970" i="1" a="1"/>
  <c r="N970" i="1" s="1"/>
  <c r="N976" i="1" a="1"/>
  <c r="N976" i="1" s="1"/>
  <c r="N977" i="1" a="1"/>
  <c r="N977" i="1" s="1"/>
  <c r="N983" i="1" a="1"/>
  <c r="N983" i="1" s="1"/>
  <c r="N990" i="1" a="1"/>
  <c r="N990" i="1" s="1"/>
  <c r="N992" i="1" a="1"/>
  <c r="N992" i="1" s="1"/>
  <c r="N993" i="1" a="1"/>
  <c r="N993" i="1" s="1"/>
  <c r="N995" i="1" a="1"/>
  <c r="N995" i="1" s="1"/>
  <c r="N997" i="1" a="1"/>
  <c r="N997" i="1" s="1"/>
  <c r="N1004" i="1" a="1"/>
  <c r="N1004" i="1" s="1"/>
  <c r="N1005" i="1" a="1"/>
  <c r="N1005" i="1" s="1"/>
  <c r="N1006" i="1" a="1"/>
  <c r="N1006" i="1" s="1"/>
  <c r="N1009" i="1" a="1"/>
  <c r="N1009" i="1" s="1"/>
  <c r="N1010" i="1" a="1"/>
  <c r="N1010" i="1" s="1"/>
  <c r="N1012" i="1" a="1"/>
  <c r="N1012" i="1" s="1"/>
  <c r="N1013" i="1" a="1"/>
  <c r="N1013" i="1" s="1"/>
  <c r="N1015" i="1" a="1"/>
  <c r="N1015" i="1" s="1"/>
  <c r="N1018" i="1" a="1"/>
  <c r="N1018" i="1" s="1"/>
  <c r="N1027" i="1" a="1"/>
  <c r="N1027" i="1" s="1"/>
  <c r="N1028" i="1" a="1"/>
  <c r="N1028" i="1" s="1"/>
  <c r="N1031" i="1" a="1"/>
  <c r="N1031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71" i="1" a="1"/>
  <c r="N1071" i="1" s="1"/>
  <c r="N1074" i="1" a="1"/>
  <c r="N1074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3" i="1" a="1"/>
  <c r="N1083" i="1" s="1"/>
  <c r="N1085" i="1" a="1"/>
  <c r="N1085" i="1" s="1"/>
  <c r="N1086" i="1" a="1"/>
  <c r="N1086" i="1" s="1"/>
  <c r="N1088" i="1" a="1"/>
  <c r="N1088" i="1" s="1"/>
  <c r="N1090" i="1" a="1"/>
  <c r="N1090" i="1" s="1"/>
  <c r="N1091" i="1" a="1"/>
  <c r="N1091" i="1" s="1"/>
  <c r="N1092" i="1" a="1"/>
  <c r="N1092" i="1" s="1"/>
  <c r="N1093" i="1" a="1"/>
  <c r="N1093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4" i="1" a="1"/>
  <c r="N1104" i="1" s="1"/>
  <c r="N1106" i="1" a="1"/>
  <c r="N1106" i="1" s="1"/>
  <c r="N1108" i="1" a="1"/>
  <c r="N1108" i="1" s="1"/>
  <c r="N1112" i="1" a="1"/>
  <c r="N1112" i="1" s="1"/>
  <c r="N1113" i="1" a="1"/>
  <c r="N1113" i="1" s="1"/>
  <c r="N1114" i="1" a="1"/>
  <c r="N1114" i="1" s="1"/>
  <c r="N1115" i="1" a="1"/>
  <c r="N1115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8" i="1" a="1"/>
  <c r="N1128" i="1" s="1"/>
  <c r="N1130" i="1" a="1"/>
  <c r="N1130" i="1" s="1"/>
  <c r="N1133" i="1" a="1"/>
  <c r="N1133" i="1" s="1"/>
  <c r="N1134" i="1" a="1"/>
  <c r="N1134" i="1" s="1"/>
  <c r="N1137" i="1" a="1"/>
  <c r="N1137" i="1" s="1"/>
  <c r="N1139" i="1" a="1"/>
  <c r="N1139" i="1" s="1"/>
  <c r="N1141" i="1" a="1"/>
  <c r="N1141" i="1" s="1"/>
  <c r="N1143" i="1" a="1"/>
  <c r="N1143" i="1" s="1"/>
  <c r="N1144" i="1" a="1"/>
  <c r="N1144" i="1" s="1"/>
  <c r="N1146" i="1" a="1"/>
  <c r="N1146" i="1" s="1"/>
  <c r="N1147" i="1" a="1"/>
  <c r="N1147" i="1" s="1"/>
  <c r="N1158" i="1" a="1"/>
  <c r="N1158" i="1" s="1"/>
  <c r="N1159" i="1" a="1"/>
  <c r="N1159" i="1" s="1"/>
  <c r="N1160" i="1" a="1"/>
  <c r="N1160" i="1" s="1"/>
  <c r="N1162" i="1" a="1"/>
  <c r="N1162" i="1" s="1"/>
  <c r="N1163" i="1" a="1"/>
  <c r="N1163" i="1" s="1"/>
  <c r="N1174" i="1" a="1"/>
  <c r="N1174" i="1" s="1"/>
  <c r="N1176" i="1" a="1"/>
  <c r="N1176" i="1" s="1"/>
  <c r="N1177" i="1" a="1"/>
  <c r="N1177" i="1" s="1"/>
  <c r="N1179" i="1" a="1"/>
  <c r="N1179" i="1" s="1"/>
  <c r="N1180" i="1" a="1"/>
  <c r="N1180" i="1" s="1"/>
  <c r="N1182" i="1" a="1"/>
  <c r="N1182" i="1" s="1"/>
  <c r="N1185" i="1" a="1"/>
  <c r="N1185" i="1" s="1"/>
  <c r="N1194" i="1" a="1"/>
  <c r="N1194" i="1" s="1"/>
  <c r="N1196" i="1" a="1"/>
  <c r="N1196" i="1" s="1"/>
  <c r="N1199" i="1" a="1"/>
  <c r="N1199" i="1" s="1"/>
  <c r="N1200" i="1" a="1"/>
  <c r="N1200" i="1" s="1"/>
  <c r="N1203" i="1" a="1"/>
  <c r="N1203" i="1" s="1"/>
  <c r="N1204" i="1" a="1"/>
  <c r="N1204" i="1" s="1"/>
  <c r="N1205" i="1" a="1"/>
  <c r="N1205" i="1" s="1"/>
  <c r="N1212" i="1" a="1"/>
  <c r="N1212" i="1" s="1"/>
  <c r="N1217" i="1" a="1"/>
  <c r="N1217" i="1" s="1"/>
  <c r="N1218" i="1" a="1"/>
  <c r="N1218" i="1" s="1"/>
  <c r="N1222" i="1" a="1"/>
  <c r="N1222" i="1" s="1"/>
  <c r="N1223" i="1" a="1"/>
  <c r="N1223" i="1" s="1"/>
  <c r="N1225" i="1" a="1"/>
  <c r="N1225" i="1" s="1"/>
  <c r="N1228" i="1" a="1"/>
  <c r="N1228" i="1" s="1"/>
  <c r="N1233" i="1" a="1"/>
  <c r="N1233" i="1" s="1"/>
  <c r="N1236" i="1" a="1"/>
  <c r="N1236" i="1" s="1"/>
  <c r="N1237" i="1" a="1"/>
  <c r="N1237" i="1" s="1"/>
  <c r="N1239" i="1" a="1"/>
  <c r="N1239" i="1" s="1"/>
  <c r="N1240" i="1" a="1"/>
  <c r="N1240" i="1" s="1"/>
  <c r="N1242" i="1" a="1"/>
  <c r="N1242" i="1" s="1"/>
  <c r="N1246" i="1" a="1"/>
  <c r="N1246" i="1" s="1"/>
  <c r="N1248" i="1" a="1"/>
  <c r="N1248" i="1" s="1"/>
  <c r="N1249" i="1" a="1"/>
  <c r="N1249" i="1" s="1"/>
  <c r="N1250" i="1" a="1"/>
  <c r="N1250" i="1" s="1"/>
  <c r="N1251" i="1" a="1"/>
  <c r="N1251" i="1" s="1"/>
  <c r="N1254" i="1" a="1"/>
  <c r="N1254" i="1" s="1"/>
  <c r="N1256" i="1" a="1"/>
  <c r="N1256" i="1" s="1"/>
  <c r="N1257" i="1" a="1"/>
  <c r="N1257" i="1" s="1"/>
  <c r="N1263" i="1" a="1"/>
  <c r="N1263" i="1" s="1"/>
  <c r="N1264" i="1" a="1"/>
  <c r="N1264" i="1" s="1"/>
  <c r="N1266" i="1" a="1"/>
  <c r="N1266" i="1" s="1"/>
  <c r="N1268" i="1" a="1"/>
  <c r="N1268" i="1" s="1"/>
  <c r="N1269" i="1" a="1"/>
  <c r="N1269" i="1" s="1"/>
  <c r="N1276" i="1" a="1"/>
  <c r="N1276" i="1" s="1"/>
  <c r="N1281" i="1" a="1"/>
  <c r="N1281" i="1" s="1"/>
  <c r="N1282" i="1" a="1"/>
  <c r="N1282" i="1" s="1"/>
  <c r="N1283" i="1" a="1"/>
  <c r="N1283" i="1" s="1"/>
  <c r="N1285" i="1" a="1"/>
  <c r="N1285" i="1" s="1"/>
  <c r="N1286" i="1" a="1"/>
  <c r="N1286" i="1" s="1"/>
  <c r="N1289" i="1" a="1"/>
  <c r="N1289" i="1" s="1"/>
  <c r="N1292" i="1" a="1"/>
  <c r="N1292" i="1" s="1"/>
  <c r="N1294" i="1" a="1"/>
  <c r="N1294" i="1" s="1"/>
  <c r="N1295" i="1" a="1"/>
  <c r="N1295" i="1" s="1"/>
  <c r="N1302" i="1" a="1"/>
  <c r="N1302" i="1" s="1"/>
  <c r="N1308" i="1" a="1"/>
  <c r="N1308" i="1" s="1"/>
  <c r="N1310" i="1" a="1"/>
  <c r="N1310" i="1" s="1"/>
  <c r="N1311" i="1" a="1"/>
  <c r="N1311" i="1" s="1"/>
  <c r="N1314" i="1" a="1"/>
  <c r="N1314" i="1" s="1"/>
  <c r="N1315" i="1" a="1"/>
  <c r="N1315" i="1" s="1"/>
  <c r="N1323" i="1" a="1"/>
  <c r="N1323" i="1" s="1"/>
  <c r="N1325" i="1" a="1"/>
  <c r="N1325" i="1" s="1"/>
  <c r="N1328" i="1" a="1"/>
  <c r="N1328" i="1" s="1"/>
  <c r="N1330" i="1" a="1"/>
  <c r="N1330" i="1" s="1"/>
  <c r="N1334" i="1" a="1"/>
  <c r="N1334" i="1" s="1"/>
  <c r="N1336" i="1" a="1"/>
  <c r="N1336" i="1" s="1"/>
  <c r="N1338" i="1" a="1"/>
  <c r="N1338" i="1" s="1"/>
  <c r="N1340" i="1" a="1"/>
  <c r="N1340" i="1" s="1"/>
  <c r="N1343" i="1" a="1"/>
  <c r="N1343" i="1" s="1"/>
  <c r="N1344" i="1" a="1"/>
  <c r="N1344" i="1" s="1"/>
  <c r="N1353" i="1" a="1"/>
  <c r="N1353" i="1" s="1"/>
  <c r="N1354" i="1" a="1"/>
  <c r="N1354" i="1" s="1"/>
  <c r="N1358" i="1" a="1"/>
  <c r="N1358" i="1" s="1"/>
  <c r="N1359" i="1" a="1"/>
  <c r="N1359" i="1" s="1"/>
  <c r="N1361" i="1" a="1"/>
  <c r="N1361" i="1" s="1"/>
  <c r="N1373" i="1" a="1"/>
  <c r="N1373" i="1" s="1"/>
  <c r="N1381" i="1" a="1"/>
  <c r="N1381" i="1" s="1"/>
  <c r="N1386" i="1" a="1"/>
  <c r="N1386" i="1" s="1"/>
  <c r="N1388" i="1" a="1"/>
  <c r="N1388" i="1" s="1"/>
  <c r="N1391" i="1" a="1"/>
  <c r="N1391" i="1" s="1"/>
  <c r="N1392" i="1" a="1"/>
  <c r="N1392" i="1" s="1"/>
  <c r="N1395" i="1" a="1"/>
  <c r="N1395" i="1" s="1"/>
  <c r="N1398" i="1" a="1"/>
  <c r="N1398" i="1" s="1"/>
  <c r="N1400" i="1" a="1"/>
  <c r="N1400" i="1" s="1"/>
  <c r="N1406" i="1" a="1"/>
  <c r="N1406" i="1" s="1"/>
  <c r="N1408" i="1" a="1"/>
  <c r="N1408" i="1" s="1"/>
  <c r="N1412" i="1" a="1"/>
  <c r="N1412" i="1" s="1"/>
  <c r="N1415" i="1" a="1"/>
  <c r="N1415" i="1" s="1"/>
  <c r="N1422" i="1" a="1"/>
  <c r="N1422" i="1" s="1"/>
  <c r="N1425" i="1" a="1"/>
  <c r="N1425" i="1" s="1"/>
  <c r="N1426" i="1" a="1"/>
  <c r="N1426" i="1" s="1"/>
  <c r="N1436" i="1" a="1"/>
  <c r="N1436" i="1" s="1"/>
  <c r="N1441" i="1" a="1"/>
  <c r="N1441" i="1" s="1"/>
  <c r="N1442" i="1" a="1"/>
  <c r="N1442" i="1" s="1"/>
  <c r="N1446" i="1" a="1"/>
  <c r="N1446" i="1" s="1"/>
  <c r="N1463" i="1" a="1"/>
  <c r="N1463" i="1" s="1"/>
  <c r="N1479" i="1" a="1"/>
  <c r="N1479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93" i="1" a="1"/>
  <c r="N1493" i="1" s="1"/>
  <c r="N1495" i="1" a="1"/>
  <c r="N1495" i="1" s="1"/>
  <c r="N1500" i="1" a="1"/>
  <c r="N1500" i="1" s="1"/>
  <c r="N1501" i="1" a="1"/>
  <c r="N1501" i="1" s="1"/>
  <c r="N1503" i="1" a="1"/>
  <c r="N1503" i="1" s="1"/>
  <c r="N1510" i="1" a="1"/>
  <c r="N1510" i="1" s="1"/>
  <c r="N1511" i="1" a="1"/>
  <c r="N1511" i="1" s="1"/>
  <c r="N1516" i="1" a="1"/>
  <c r="N1516" i="1" s="1"/>
  <c r="N1517" i="1" a="1"/>
  <c r="N1517" i="1" s="1"/>
  <c r="N1518" i="1" a="1"/>
  <c r="N1518" i="1" s="1"/>
  <c r="N1519" i="1" a="1"/>
  <c r="N1519" i="1" s="1"/>
  <c r="N1521" i="1" a="1"/>
  <c r="N1521" i="1" s="1"/>
  <c r="N1525" i="1" a="1"/>
  <c r="N1525" i="1" s="1"/>
  <c r="N1529" i="1" a="1"/>
  <c r="N1529" i="1" s="1"/>
  <c r="N1532" i="1" a="1"/>
  <c r="N1532" i="1" s="1"/>
  <c r="N1536" i="1" a="1"/>
  <c r="N1536" i="1" s="1"/>
  <c r="N1537" i="1" a="1"/>
  <c r="N1537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5" i="1" a="1"/>
  <c r="N1545" i="1" s="1"/>
  <c r="N1551" i="1" a="1"/>
  <c r="N1551" i="1" s="1"/>
  <c r="N1553" i="1" a="1"/>
  <c r="N1553" i="1" s="1"/>
  <c r="N1557" i="1" a="1"/>
  <c r="N1557" i="1" s="1"/>
  <c r="N1560" i="1" a="1"/>
  <c r="N1560" i="1" s="1"/>
  <c r="N1562" i="1" a="1"/>
  <c r="N1562" i="1" s="1"/>
  <c r="N1563" i="1" a="1"/>
  <c r="N1563" i="1" s="1"/>
  <c r="N1565" i="1" a="1"/>
  <c r="N1565" i="1" s="1"/>
  <c r="N1567" i="1" a="1"/>
  <c r="N1567" i="1" s="1"/>
  <c r="N1568" i="1" a="1"/>
  <c r="N1568" i="1" s="1"/>
  <c r="N1569" i="1" a="1"/>
  <c r="N1569" i="1" s="1"/>
  <c r="N1570" i="1" a="1"/>
  <c r="N1570" i="1" s="1"/>
  <c r="N1572" i="1" a="1"/>
  <c r="N1572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2" i="1" a="1"/>
  <c r="N1582" i="1" s="1"/>
  <c r="N1584" i="1" a="1"/>
  <c r="N1584" i="1" s="1"/>
  <c r="N1591" i="1" a="1"/>
  <c r="N1591" i="1" s="1"/>
  <c r="N1592" i="1" a="1"/>
  <c r="N1592" i="1" s="1"/>
  <c r="N1593" i="1" a="1"/>
  <c r="N1593" i="1" s="1"/>
  <c r="N1594" i="1" a="1"/>
  <c r="N1594" i="1" s="1"/>
  <c r="N1597" i="1" a="1"/>
  <c r="N1597" i="1" s="1"/>
  <c r="N1598" i="1" a="1"/>
  <c r="N1598" i="1" s="1"/>
  <c r="N1609" i="1" a="1"/>
  <c r="N1609" i="1" s="1"/>
  <c r="N1610" i="1" a="1"/>
  <c r="N1610" i="1" s="1"/>
  <c r="N1614" i="1" a="1"/>
  <c r="N1614" i="1" s="1"/>
  <c r="N1623" i="1" a="1"/>
  <c r="N1623" i="1" s="1"/>
  <c r="N1624" i="1" a="1"/>
  <c r="N1624" i="1" s="1"/>
  <c r="N1627" i="1" a="1"/>
  <c r="N1627" i="1" s="1"/>
  <c r="N1632" i="1" a="1"/>
  <c r="N1632" i="1" s="1"/>
  <c r="N1636" i="1" a="1"/>
  <c r="N1636" i="1" s="1"/>
  <c r="N1640" i="1" a="1"/>
  <c r="N1640" i="1" s="1"/>
  <c r="N1645" i="1" a="1"/>
  <c r="N1645" i="1" s="1"/>
  <c r="N1646" i="1" a="1"/>
  <c r="N1646" i="1" s="1"/>
  <c r="N1647" i="1" a="1"/>
  <c r="N1647" i="1" s="1"/>
  <c r="N1649" i="1" a="1"/>
  <c r="N1649" i="1" s="1"/>
  <c r="N1655" i="1" a="1"/>
  <c r="N1655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8" i="1" a="1"/>
  <c r="N1668" i="1" s="1"/>
  <c r="N1671" i="1" a="1"/>
  <c r="N1671" i="1" s="1"/>
  <c r="N1672" i="1" a="1"/>
  <c r="N1672" i="1" s="1"/>
  <c r="N1673" i="1" a="1"/>
  <c r="N1673" i="1" s="1"/>
  <c r="N1677" i="1" a="1"/>
  <c r="N1677" i="1" s="1"/>
  <c r="N1680" i="1" a="1"/>
  <c r="N1680" i="1" s="1"/>
  <c r="N1686" i="1" a="1"/>
  <c r="N1686" i="1" s="1"/>
  <c r="N1689" i="1" a="1"/>
  <c r="N1689" i="1" s="1"/>
  <c r="N1690" i="1" a="1"/>
  <c r="N1690" i="1" s="1"/>
  <c r="N1691" i="1" a="1"/>
  <c r="N1691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700" i="1" a="1"/>
  <c r="N1700" i="1" s="1"/>
  <c r="N1707" i="1" a="1"/>
  <c r="N1707" i="1" s="1"/>
  <c r="N1710" i="1" a="1"/>
  <c r="N1710" i="1" s="1"/>
  <c r="N1713" i="1" a="1"/>
  <c r="N1713" i="1" s="1"/>
  <c r="N1715" i="1" a="1"/>
  <c r="N1715" i="1" s="1"/>
  <c r="N1718" i="1" a="1"/>
  <c r="N1718" i="1" s="1"/>
  <c r="N1723" i="1" a="1"/>
  <c r="N1723" i="1" s="1"/>
  <c r="N1724" i="1" a="1"/>
  <c r="N1724" i="1" s="1"/>
  <c r="N1725" i="1" a="1"/>
  <c r="N1725" i="1" s="1"/>
  <c r="N1733" i="1" a="1"/>
  <c r="N1733" i="1" s="1"/>
  <c r="N1736" i="1" a="1"/>
  <c r="N1736" i="1" s="1"/>
  <c r="N1739" i="1" a="1"/>
  <c r="N1739" i="1" s="1"/>
  <c r="N1740" i="1" a="1"/>
  <c r="N1740" i="1" s="1"/>
  <c r="N1741" i="1" a="1"/>
  <c r="N1741" i="1" s="1"/>
  <c r="N1743" i="1" a="1"/>
  <c r="N1743" i="1" s="1"/>
  <c r="N1744" i="1" a="1"/>
  <c r="N1744" i="1" s="1"/>
  <c r="N1745" i="1" a="1"/>
  <c r="N1745" i="1" s="1"/>
  <c r="N1749" i="1" a="1"/>
  <c r="N1749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8" i="1" a="1"/>
  <c r="N1758" i="1" s="1"/>
  <c r="N1769" i="1" a="1"/>
  <c r="N1769" i="1" s="1"/>
  <c r="N1776" i="1" a="1"/>
  <c r="N1776" i="1" s="1"/>
  <c r="N1781" i="1" a="1"/>
  <c r="N1781" i="1" s="1"/>
  <c r="N1782" i="1" a="1"/>
  <c r="N1782" i="1" s="1"/>
  <c r="N1784" i="1" a="1"/>
  <c r="N1784" i="1" s="1"/>
  <c r="N1785" i="1" a="1"/>
  <c r="N1785" i="1" s="1"/>
  <c r="N1791" i="1" a="1"/>
  <c r="N1791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4" i="1" a="1"/>
  <c r="N1804" i="1" s="1"/>
  <c r="N1809" i="1" a="1"/>
  <c r="N1809" i="1" s="1"/>
  <c r="N1811" i="1" a="1"/>
  <c r="N1811" i="1" s="1"/>
  <c r="N1812" i="1" a="1"/>
  <c r="N1812" i="1" s="1"/>
  <c r="N1813" i="1" a="1"/>
  <c r="N1813" i="1" s="1"/>
  <c r="N1831" i="1" a="1"/>
  <c r="N1831" i="1" s="1"/>
  <c r="N1835" i="1" a="1"/>
  <c r="N1835" i="1" s="1"/>
  <c r="N1838" i="1" a="1"/>
  <c r="N1838" i="1" s="1"/>
  <c r="N1846" i="1" a="1"/>
  <c r="N1846" i="1" s="1"/>
  <c r="N1848" i="1" a="1"/>
  <c r="N1848" i="1" s="1"/>
  <c r="N1849" i="1" a="1"/>
  <c r="N1849" i="1" s="1"/>
  <c r="N1851" i="1" a="1"/>
  <c r="N1851" i="1" s="1"/>
  <c r="N1859" i="1" a="1"/>
  <c r="N1859" i="1" s="1"/>
  <c r="N1874" i="1" a="1"/>
  <c r="N1874" i="1" s="1"/>
  <c r="N1875" i="1" a="1"/>
  <c r="N1875" i="1" s="1"/>
  <c r="N1876" i="1" a="1"/>
  <c r="N1876" i="1" s="1"/>
  <c r="N1877" i="1" a="1"/>
  <c r="N1877" i="1" s="1"/>
  <c r="N1885" i="1" a="1"/>
  <c r="N1885" i="1" s="1"/>
  <c r="N1888" i="1" a="1"/>
  <c r="N1888" i="1" s="1"/>
  <c r="N1890" i="1" a="1"/>
  <c r="N1890" i="1" s="1"/>
  <c r="N1891" i="1" a="1"/>
  <c r="N1891" i="1" s="1"/>
  <c r="N1892" i="1" a="1"/>
  <c r="N1892" i="1" s="1"/>
  <c r="N1895" i="1" a="1"/>
  <c r="N1895" i="1" s="1"/>
  <c r="N1896" i="1" a="1"/>
  <c r="N1896" i="1" s="1"/>
  <c r="N1898" i="1" a="1"/>
  <c r="N1898" i="1" s="1"/>
  <c r="N1900" i="1" a="1"/>
  <c r="N1900" i="1" s="1"/>
  <c r="N1902" i="1" a="1"/>
  <c r="N1902" i="1" s="1"/>
  <c r="N1907" i="1" a="1"/>
  <c r="N1907" i="1" s="1"/>
  <c r="N1924" i="1" a="1"/>
  <c r="N1924" i="1" s="1"/>
  <c r="N1925" i="1" a="1"/>
  <c r="N1925" i="1" s="1"/>
  <c r="N1931" i="1" a="1"/>
  <c r="N1931" i="1" s="1"/>
  <c r="N1942" i="1" a="1"/>
  <c r="N1942" i="1" s="1"/>
  <c r="N1943" i="1" a="1"/>
  <c r="N1943" i="1" s="1"/>
  <c r="N1945" i="1" a="1"/>
  <c r="N1945" i="1" s="1"/>
  <c r="N1946" i="1" a="1"/>
  <c r="N1946" i="1" s="1"/>
  <c r="N1951" i="1" a="1"/>
  <c r="N1951" i="1" s="1"/>
  <c r="N1953" i="1" a="1"/>
  <c r="N1953" i="1" s="1"/>
  <c r="N1954" i="1" a="1"/>
  <c r="N1954" i="1" s="1"/>
  <c r="N1955" i="1" a="1"/>
  <c r="N1955" i="1" s="1"/>
  <c r="N1958" i="1" a="1"/>
  <c r="N1958" i="1" s="1"/>
  <c r="N1960" i="1" a="1"/>
  <c r="N1960" i="1" s="1"/>
  <c r="N1965" i="1" a="1"/>
  <c r="N1965" i="1" s="1"/>
  <c r="N1966" i="1" a="1"/>
  <c r="N1966" i="1" s="1"/>
  <c r="N1976" i="1" a="1"/>
  <c r="N1976" i="1" s="1"/>
  <c r="N1977" i="1" a="1"/>
  <c r="N1977" i="1" s="1"/>
  <c r="N1978" i="1" a="1"/>
  <c r="N1978" i="1" s="1"/>
  <c r="N1979" i="1" a="1"/>
  <c r="N1979" i="1" s="1"/>
  <c r="N1981" i="1" a="1"/>
  <c r="N1981" i="1" s="1"/>
  <c r="N1985" i="1" a="1"/>
  <c r="N1985" i="1" s="1"/>
  <c r="N1986" i="1" a="1"/>
  <c r="N1986" i="1" s="1"/>
  <c r="N1987" i="1" a="1"/>
  <c r="N1987" i="1" s="1"/>
  <c r="N1996" i="1" a="1"/>
  <c r="N1996" i="1" s="1"/>
  <c r="N2010" i="1" a="1"/>
  <c r="N2010" i="1" s="1"/>
  <c r="N2013" i="1" a="1"/>
  <c r="N2013" i="1" s="1"/>
  <c r="N2016" i="1" a="1"/>
  <c r="N2016" i="1" s="1"/>
  <c r="N2017" i="1" a="1"/>
  <c r="N2017" i="1" s="1"/>
  <c r="N2019" i="1" a="1"/>
  <c r="N2019" i="1" s="1"/>
  <c r="N2020" i="1" a="1"/>
  <c r="N2020" i="1" s="1"/>
  <c r="N2022" i="1" a="1"/>
  <c r="N2022" i="1" s="1"/>
  <c r="N2024" i="1" a="1"/>
  <c r="N2024" i="1" s="1"/>
  <c r="N2025" i="1" a="1"/>
  <c r="N2025" i="1" s="1"/>
  <c r="N2029" i="1" a="1"/>
  <c r="N2029" i="1" s="1"/>
  <c r="N2031" i="1" a="1"/>
  <c r="N2031" i="1" s="1"/>
  <c r="N2038" i="1" a="1"/>
  <c r="N2038" i="1" s="1"/>
  <c r="N2040" i="1" a="1"/>
  <c r="N2040" i="1" s="1"/>
  <c r="N2041" i="1" a="1"/>
  <c r="N2041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3" i="1" a="1"/>
  <c r="N2053" i="1" s="1"/>
  <c r="N2054" i="1" a="1"/>
  <c r="N2054" i="1" s="1"/>
  <c r="N2074" i="1" a="1"/>
  <c r="N2074" i="1" s="1"/>
  <c r="N2075" i="1" a="1"/>
  <c r="N2075" i="1" s="1"/>
  <c r="N2076" i="1" a="1"/>
  <c r="N2076" i="1" s="1"/>
  <c r="N2082" i="1" a="1"/>
  <c r="N2082" i="1" s="1"/>
  <c r="N2087" i="1" a="1"/>
  <c r="N2087" i="1" s="1"/>
  <c r="N2091" i="1" a="1"/>
  <c r="N2091" i="1" s="1"/>
  <c r="N2101" i="1" a="1"/>
  <c r="N2101" i="1" s="1"/>
  <c r="N2102" i="1" a="1"/>
  <c r="N2102" i="1" s="1"/>
  <c r="N2103" i="1" a="1"/>
  <c r="N2103" i="1" s="1"/>
  <c r="N2106" i="1" a="1"/>
  <c r="N2106" i="1" s="1"/>
  <c r="N2107" i="1" a="1"/>
  <c r="N2107" i="1" s="1"/>
  <c r="N2109" i="1" a="1"/>
  <c r="N2109" i="1" s="1"/>
  <c r="N2114" i="1" a="1"/>
  <c r="N2114" i="1" s="1"/>
  <c r="N2115" i="1" a="1"/>
  <c r="N2115" i="1" s="1"/>
  <c r="N2134" i="1" a="1"/>
  <c r="N2134" i="1" s="1"/>
  <c r="N2135" i="1" a="1"/>
  <c r="N2135" i="1" s="1"/>
  <c r="N2136" i="1" a="1"/>
  <c r="N2136" i="1" s="1"/>
  <c r="N2137" i="1" a="1"/>
  <c r="N2137" i="1" s="1"/>
  <c r="N2144" i="1" a="1"/>
  <c r="N2144" i="1" s="1"/>
  <c r="N2147" i="1" a="1"/>
  <c r="N2147" i="1" s="1"/>
  <c r="N2148" i="1" a="1"/>
  <c r="N2148" i="1" s="1"/>
  <c r="N2149" i="1" a="1"/>
  <c r="N2149" i="1" s="1"/>
  <c r="N2155" i="1" a="1"/>
  <c r="N2155" i="1" s="1"/>
  <c r="N2157" i="1" a="1"/>
  <c r="N2157" i="1" s="1"/>
  <c r="N2160" i="1" a="1"/>
  <c r="N2160" i="1" s="1"/>
  <c r="N2161" i="1" a="1"/>
  <c r="N2161" i="1" s="1"/>
  <c r="N2164" i="1" a="1"/>
  <c r="N2164" i="1" s="1"/>
  <c r="N2165" i="1" a="1"/>
  <c r="N2165" i="1" s="1"/>
  <c r="N2169" i="1" a="1"/>
  <c r="N2169" i="1" s="1"/>
  <c r="N2170" i="1" a="1"/>
  <c r="N2170" i="1" s="1"/>
  <c r="N2171" i="1" a="1"/>
  <c r="N2171" i="1" s="1"/>
  <c r="N2173" i="1" a="1"/>
  <c r="N2173" i="1" s="1"/>
  <c r="N2174" i="1" a="1"/>
  <c r="N2174" i="1" s="1"/>
  <c r="N2175" i="1" a="1"/>
  <c r="N2175" i="1" s="1"/>
  <c r="N2176" i="1" a="1"/>
  <c r="N2176" i="1" s="1"/>
  <c r="N2178" i="1" a="1"/>
  <c r="N2178" i="1" s="1"/>
  <c r="N2179" i="1" a="1"/>
  <c r="N2179" i="1" s="1"/>
  <c r="N2180" i="1" a="1"/>
  <c r="N2180" i="1" s="1"/>
  <c r="N2181" i="1" a="1"/>
  <c r="N2181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91" i="1" a="1"/>
  <c r="N2191" i="1" s="1"/>
  <c r="N2197" i="1" a="1"/>
  <c r="N2197" i="1" s="1"/>
  <c r="N2200" i="1" a="1"/>
  <c r="N2200" i="1" s="1"/>
  <c r="N2203" i="1" a="1"/>
  <c r="N2203" i="1" s="1"/>
  <c r="N2210" i="1" a="1"/>
  <c r="N2210" i="1" s="1"/>
  <c r="N2212" i="1" a="1"/>
  <c r="N2212" i="1" s="1"/>
  <c r="N2217" i="1" a="1"/>
  <c r="N2217" i="1" s="1"/>
  <c r="N2234" i="1" a="1"/>
  <c r="N2234" i="1" s="1"/>
  <c r="N2236" i="1" a="1"/>
  <c r="N2236" i="1" s="1"/>
  <c r="N2244" i="1" a="1"/>
  <c r="N2244" i="1" s="1"/>
  <c r="N2245" i="1" a="1"/>
  <c r="N2245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5" i="1" a="1"/>
  <c r="N2255" i="1" s="1"/>
  <c r="N2258" i="1" a="1"/>
  <c r="N2258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85" i="1" a="1"/>
  <c r="N2285" i="1" s="1"/>
  <c r="N2288" i="1" a="1"/>
  <c r="N2288" i="1" s="1"/>
  <c r="N2289" i="1" a="1"/>
  <c r="N2289" i="1" s="1"/>
  <c r="N2290" i="1" a="1"/>
  <c r="N2290" i="1" s="1"/>
  <c r="N2293" i="1" a="1"/>
  <c r="N2293" i="1" s="1"/>
  <c r="N2297" i="1" a="1"/>
  <c r="N2297" i="1" s="1"/>
  <c r="N2298" i="1" a="1"/>
  <c r="N2298" i="1" s="1"/>
  <c r="N2301" i="1" a="1"/>
  <c r="N2301" i="1" s="1"/>
  <c r="N2303" i="1" a="1"/>
  <c r="N2303" i="1" s="1"/>
  <c r="N2304" i="1" a="1"/>
  <c r="N2304" i="1" s="1"/>
  <c r="N2305" i="1" a="1"/>
  <c r="N2305" i="1" s="1"/>
  <c r="N2307" i="1" a="1"/>
  <c r="N2307" i="1" s="1"/>
  <c r="N2308" i="1" a="1"/>
  <c r="N2308" i="1" s="1"/>
  <c r="N2325" i="1" a="1"/>
  <c r="N2325" i="1" s="1"/>
  <c r="N2326" i="1" a="1"/>
  <c r="N2326" i="1" s="1"/>
  <c r="N2327" i="1" a="1"/>
  <c r="N2327" i="1" s="1"/>
  <c r="N2329" i="1" a="1"/>
  <c r="N2329" i="1" s="1"/>
  <c r="N2330" i="1" a="1"/>
  <c r="N2330" i="1" s="1"/>
  <c r="N2331" i="1" a="1"/>
  <c r="N2331" i="1" s="1"/>
  <c r="N2339" i="1" a="1"/>
  <c r="N2339" i="1" s="1"/>
  <c r="N2349" i="1" a="1"/>
  <c r="N2349" i="1" s="1"/>
  <c r="N2351" i="1" a="1"/>
  <c r="N2351" i="1" s="1"/>
  <c r="N2355" i="1" a="1"/>
  <c r="N2355" i="1" s="1"/>
  <c r="N2356" i="1" a="1"/>
  <c r="N2356" i="1" s="1"/>
  <c r="N2365" i="1" a="1"/>
  <c r="N2365" i="1" s="1"/>
  <c r="N2370" i="1" a="1"/>
  <c r="N2370" i="1" s="1"/>
  <c r="N2374" i="1" a="1"/>
  <c r="N2374" i="1" s="1"/>
  <c r="N2375" i="1" a="1"/>
  <c r="N2375" i="1" s="1"/>
  <c r="N2392" i="1" a="1"/>
  <c r="N2392" i="1" s="1"/>
  <c r="N2395" i="1" a="1"/>
  <c r="N2395" i="1" s="1"/>
  <c r="N2404" i="1" a="1"/>
  <c r="N2404" i="1" s="1"/>
  <c r="N2405" i="1" a="1"/>
  <c r="N2405" i="1" s="1"/>
  <c r="N2406" i="1" a="1"/>
  <c r="N2406" i="1" s="1"/>
  <c r="N2407" i="1" a="1"/>
  <c r="N2407" i="1" s="1"/>
  <c r="N2410" i="1" a="1"/>
  <c r="N2410" i="1" s="1"/>
  <c r="N2411" i="1" a="1"/>
  <c r="N2411" i="1" s="1"/>
  <c r="N2413" i="1" a="1"/>
  <c r="N2413" i="1" s="1"/>
  <c r="N2414" i="1" a="1"/>
  <c r="N2414" i="1" s="1"/>
  <c r="N2416" i="1" a="1"/>
  <c r="N2416" i="1" s="1"/>
  <c r="N2417" i="1" a="1"/>
  <c r="N2417" i="1" s="1"/>
  <c r="N2422" i="1" a="1"/>
  <c r="N2422" i="1" s="1"/>
  <c r="N2423" i="1" a="1"/>
  <c r="N2423" i="1" s="1"/>
  <c r="N2433" i="1" a="1"/>
  <c r="N2433" i="1" s="1"/>
  <c r="N2436" i="1" a="1"/>
  <c r="N2436" i="1" s="1"/>
  <c r="N2438" i="1" a="1"/>
  <c r="N2438" i="1" s="1"/>
  <c r="N2439" i="1" a="1"/>
  <c r="N2439" i="1" s="1"/>
  <c r="N2440" i="1" a="1"/>
  <c r="N2440" i="1" s="1"/>
  <c r="N2441" i="1" a="1"/>
  <c r="N2441" i="1" s="1"/>
  <c r="N2458" i="1" a="1"/>
  <c r="N2458" i="1" s="1"/>
  <c r="N2459" i="1" a="1"/>
  <c r="N2459" i="1" s="1"/>
  <c r="N2460" i="1" a="1"/>
  <c r="N2460" i="1" s="1"/>
  <c r="N2461" i="1" a="1"/>
  <c r="N2461" i="1" s="1"/>
  <c r="N2463" i="1" a="1"/>
  <c r="N2463" i="1" s="1"/>
  <c r="N2467" i="1" a="1"/>
  <c r="N2467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2" i="1" a="1"/>
  <c r="N2482" i="1" s="1"/>
  <c r="N2483" i="1" a="1"/>
  <c r="N2483" i="1" s="1"/>
  <c r="N2485" i="1" a="1"/>
  <c r="N2485" i="1" s="1"/>
  <c r="N2486" i="1" a="1"/>
  <c r="N2486" i="1" s="1"/>
  <c r="N2487" i="1" a="1"/>
  <c r="N2487" i="1" s="1"/>
  <c r="N2489" i="1" a="1"/>
  <c r="N2489" i="1" s="1"/>
  <c r="N2490" i="1" a="1"/>
  <c r="N2490" i="1" s="1"/>
  <c r="N2491" i="1" a="1"/>
  <c r="N2491" i="1" s="1"/>
  <c r="N2492" i="1" a="1"/>
  <c r="N2492" i="1" s="1"/>
  <c r="N2494" i="1" a="1"/>
  <c r="N2494" i="1" s="1"/>
  <c r="N2495" i="1" a="1"/>
  <c r="N2495" i="1" s="1"/>
  <c r="N2497" i="1" a="1"/>
  <c r="N2497" i="1" s="1"/>
  <c r="N2499" i="1" a="1"/>
  <c r="N2499" i="1" s="1"/>
  <c r="N2502" i="1" a="1"/>
  <c r="N2502" i="1" s="1"/>
  <c r="N2503" i="1" a="1"/>
  <c r="N2503" i="1" s="1"/>
  <c r="N2504" i="1" a="1"/>
  <c r="N2504" i="1" s="1"/>
  <c r="N2506" i="1" a="1"/>
  <c r="N2506" i="1" s="1"/>
  <c r="N2508" i="1" a="1"/>
  <c r="N2508" i="1" s="1"/>
  <c r="N2512" i="1" a="1"/>
  <c r="N2512" i="1" s="1"/>
  <c r="N2514" i="1" a="1"/>
  <c r="N2514" i="1" s="1"/>
  <c r="N2519" i="1" a="1"/>
  <c r="N2519" i="1" s="1"/>
  <c r="N2522" i="1" a="1"/>
  <c r="N2522" i="1" s="1"/>
  <c r="N2526" i="1" a="1"/>
  <c r="N2526" i="1" s="1"/>
  <c r="N2527" i="1" a="1"/>
  <c r="N2527" i="1" s="1"/>
  <c r="N2528" i="1" a="1"/>
  <c r="N2528" i="1" s="1"/>
  <c r="N2529" i="1" a="1"/>
  <c r="N2529" i="1" s="1"/>
  <c r="N2531" i="1" a="1"/>
  <c r="N2531" i="1" s="1"/>
  <c r="N2535" i="1" a="1"/>
  <c r="N2535" i="1" s="1"/>
  <c r="N2539" i="1" a="1"/>
  <c r="N2539" i="1" s="1"/>
  <c r="N2540" i="1" a="1"/>
  <c r="N2540" i="1" s="1"/>
  <c r="N2545" i="1" a="1"/>
  <c r="N2545" i="1" s="1"/>
  <c r="N2546" i="1" a="1"/>
  <c r="N2546" i="1" s="1"/>
  <c r="N2555" i="1" a="1"/>
  <c r="N2555" i="1" s="1"/>
  <c r="N2556" i="1" a="1"/>
  <c r="N2556" i="1" s="1"/>
  <c r="R18" i="2" l="1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1" i="2"/>
  <c r="J12" i="2"/>
  <c r="J13" i="2"/>
  <c r="J14" i="2"/>
  <c r="J15" i="2"/>
  <c r="J4" i="2"/>
  <c r="J5" i="2"/>
  <c r="J6" i="2"/>
  <c r="J7" i="2"/>
  <c r="J8" i="2"/>
  <c r="J9" i="2"/>
  <c r="J10" i="2"/>
  <c r="J3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<sst xmlns="http://schemas.openxmlformats.org/spreadsheetml/2006/main" count="20835" uniqueCount="2754">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</sst>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Z2557" totalsRowShown="0" headerRowDxfId="27" dataDxfId="26">
  <autoFilter ref="A1:Z2557" xr:uid="{9EEB2BA6-F7D5-4137-BB38-81610B97F482}"/>
  <sortState xmlns:xlrd2="http://schemas.microsoft.com/office/spreadsheetml/2017/richdata2" ref="A2557:W2557">
    <sortCondition ref="A1:A2557"/>
  </sortState>
  <tableColumns count="26">
    <tableColumn id="21" xr3:uid="{11421F10-B2BF-4960-B5EC-C495C59E7FCD}" name="Id" dataDxfId="25"/>
    <tableColumn id="1" xr3:uid="{926FA108-E005-4D21-BA72-9426CE6851AF}" name="Longitude" dataDxfId="24"/>
    <tableColumn id="2" xr3:uid="{495C424A-E37D-4375-95B9-38F074434216}" name="Latitude" dataDxfId="23"/>
    <tableColumn id="3" xr3:uid="{426BD54C-E638-438D-97C0-755E3B904EE2}" name="ADM - Número da Obra" dataDxfId="22"/>
    <tableColumn id="4" xr3:uid="{6EDA0D64-4F6E-4C78-B764-A552437DB3B6}" name="ADM - Designação" dataDxfId="21"/>
    <tableColumn id="22" xr3:uid="{E0AE0D6F-3B42-44F7-87AC-FAA5D9CFE358}" name="Estado" dataDxfId="20"/>
    <tableColumn id="5" xr3:uid="{F07139A5-AD62-4ECB-A19E-EE3CDDA25D85}" name="ADM - Tipo de Obra" dataDxfId="19"/>
    <tableColumn id="6" xr3:uid="{1467A29E-043D-4D59-8F09-C22389279A3B}" name="ADM - Distrito" dataDxfId="18"/>
    <tableColumn id="7" xr3:uid="{341F2AD9-12CA-472C-AE27-64A2D2BE7F28}" name="ADM - Concelho" dataDxfId="17"/>
    <tableColumn id="8" xr3:uid="{939FC426-71B3-41EC-9A4C-F0EF7799F2E7}" name="ADM - M à Entrada da Obra" dataDxfId="16"/>
    <tableColumn id="9" xr3:uid="{2195B603-3012-4CE6-89DC-ECF2E1696B20}" name="ADM - P à Entrada da Obra" dataDxfId="15"/>
    <tableColumn id="10" xr3:uid="{E93F84A1-246A-4189-828B-23688494582A}" name="ADM - Dono Obra" dataDxfId="14"/>
    <tableColumn id="11" xr3:uid="{CFE5BF1F-0AAB-4D40-9704-37CFD122083E}" name="ADM - Ano de Construção" dataDxfId="13"/>
    <tableColumn id="24" xr3:uid="{0C876DA2-1392-4E8E-855C-467C9D75457C}" name="Intervalo de Anos" dataDxfId="12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11"/>
    <tableColumn id="13" xr3:uid="{FC23C421-8CF9-497E-A25F-73E686448D6C}" name="TEC - Número de Vãos" dataDxfId="10"/>
    <tableColumn id="14" xr3:uid="{C1426A13-CA2A-4150-B61B-42D00BECE651}" name="TEC - Comprimento Total" dataDxfId="9"/>
    <tableColumn id="15" xr3:uid="{1084E129-3C0A-4075-ABEC-0862A5A2FA5E}" name="TEC - Largura da Obra" dataDxfId="8"/>
    <tableColumn id="16" xr3:uid="{FAFCE437-7353-47DC-891A-9C40DB150193}" name="TEC - Vão Máximo" dataDxfId="7"/>
    <tableColumn id="17" xr3:uid="{1EA6DED0-1976-41A7-8052-2269BB7F5571}" name="TEC - Altura do Pilar mais Alto" dataDxfId="6"/>
    <tableColumn id="18" xr3:uid="{A561CB9A-084C-41D7-847C-F2E7C7CDD487}" name="TEC - TMD" dataDxfId="5"/>
    <tableColumn id="19" xr3:uid="{1DE27422-C0F2-4550-97B7-A349B5A886DC}" name="TEC - Zona Sísmica" dataDxfId="4"/>
    <tableColumn id="20" xr3:uid="{4D447981-10C5-45F5-BC4D-8279B401488D}" name="CON - Material 1" dataDxfId="3"/>
    <tableColumn id="25" xr3:uid="{1E73F0C9-98AD-44B1-998F-619C38F86B2D}" name="CON - Material 2" dataDxfId="2"/>
    <tableColumn id="26" xr3:uid="{A6B443DE-A82A-4906-A381-09F5297405B8}" name="CON - Material 3" dataDxfId="1"/>
    <tableColumn id="27" xr3:uid="{FB3A5289-FA7A-4187-A0D6-9AA1F8E2F027}" name="CON - Material 4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19"/>
  <sheetViews>
    <sheetView workbookViewId="0">
      <selection activeCell="C7" sqref="C6:C7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5" t="s">
        <v>2721</v>
      </c>
      <c r="B1" s="15"/>
      <c r="C1" s="15"/>
      <c r="E1" s="15" t="s">
        <v>2722</v>
      </c>
      <c r="F1" s="15"/>
      <c r="G1" s="15"/>
      <c r="I1" s="15" t="s">
        <v>2726</v>
      </c>
      <c r="J1" s="15"/>
      <c r="K1" s="15"/>
      <c r="M1" s="15" t="s">
        <v>2735</v>
      </c>
      <c r="N1" s="15"/>
      <c r="Q1" s="15" t="s">
        <v>2736</v>
      </c>
      <c r="R1" s="15"/>
      <c r="S1" s="15"/>
    </row>
    <row r="2" spans="1:19" x14ac:dyDescent="0.35">
      <c r="A2" s="8" t="s">
        <v>19</v>
      </c>
      <c r="B2" s="6">
        <f>COUNTIF(Tabela1[ADM - Tipo de Obra],Geral!A2)</f>
        <v>711</v>
      </c>
      <c r="C2" s="16">
        <f>SUM(B2:B5)</f>
        <v>2556</v>
      </c>
      <c r="E2" s="8" t="s">
        <v>1608</v>
      </c>
      <c r="F2" s="6">
        <f>COUNTIF(Tabela1[ADM - Distrito],E2)</f>
        <v>227</v>
      </c>
      <c r="G2" s="16">
        <f>SUM(F2:F19)</f>
        <v>2556</v>
      </c>
      <c r="I2" s="8" t="s">
        <v>2727</v>
      </c>
      <c r="J2" s="6">
        <f>COUNTBLANK(Tabela1[TEC - Tipo de Estrutura])</f>
        <v>0</v>
      </c>
      <c r="K2" s="16">
        <f>SUM(J2:J15)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16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16"/>
      <c r="E3" s="8" t="s">
        <v>27</v>
      </c>
      <c r="F3" s="6">
        <f>COUNTIF(Tabela1[ADM - Distrito],E3)</f>
        <v>86</v>
      </c>
      <c r="G3" s="16"/>
      <c r="I3" s="8" t="s">
        <v>77</v>
      </c>
      <c r="J3" s="6">
        <f>COUNTIF(Tabela1[TEC - Tipo de Estrutura],I3)</f>
        <v>50</v>
      </c>
      <c r="K3" s="16"/>
      <c r="Q3" s="8" t="s">
        <v>292</v>
      </c>
      <c r="R3" s="6">
        <f>COUNTIF(Tabela1[CON - Material 1],Q3)</f>
        <v>14</v>
      </c>
      <c r="S3" s="16"/>
    </row>
    <row r="4" spans="1:19" x14ac:dyDescent="0.35">
      <c r="A4" s="8" t="s">
        <v>26</v>
      </c>
      <c r="B4" s="6">
        <f>COUNTIF(Tabela1[ADM - Tipo de Obra],Geral!A4)</f>
        <v>841</v>
      </c>
      <c r="C4" s="16"/>
      <c r="E4" s="8" t="s">
        <v>225</v>
      </c>
      <c r="F4" s="6">
        <f>COUNTIF(Tabela1[ADM - Distrito],E4)</f>
        <v>156</v>
      </c>
      <c r="G4" s="16"/>
      <c r="I4" s="8" t="s">
        <v>29</v>
      </c>
      <c r="J4" s="6">
        <f>COUNTIF(Tabela1[TEC - Tipo de Estrutura],I4)</f>
        <v>270</v>
      </c>
      <c r="K4" s="16"/>
      <c r="M4" s="15" t="s">
        <v>2731</v>
      </c>
      <c r="N4" s="15"/>
      <c r="Q4" s="8" t="s">
        <v>654</v>
      </c>
      <c r="R4" s="6">
        <f>COUNTIF(Tabela1[CON - Material 1],Q4)</f>
        <v>3</v>
      </c>
      <c r="S4" s="16"/>
    </row>
    <row r="5" spans="1:19" x14ac:dyDescent="0.35">
      <c r="A5" s="8" t="s">
        <v>63</v>
      </c>
      <c r="B5" s="6">
        <f>COUNTIF(Tabela1[ADM - Tipo de Obra],Geral!A5)</f>
        <v>307</v>
      </c>
      <c r="C5" s="16"/>
      <c r="E5" s="8" t="s">
        <v>1659</v>
      </c>
      <c r="F5" s="6">
        <f>COUNTIF(Tabela1[ADM - Distrito],E5)</f>
        <v>82</v>
      </c>
      <c r="G5" s="16"/>
      <c r="I5" s="8" t="s">
        <v>228</v>
      </c>
      <c r="J5" s="6">
        <f>COUNTIF(Tabela1[TEC - Tipo de Estrutura],I5)</f>
        <v>41</v>
      </c>
      <c r="K5" s="16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16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16"/>
      <c r="I6" s="8" t="s">
        <v>1326</v>
      </c>
      <c r="J6" s="6">
        <f>COUNTIF(Tabela1[TEC - Tipo de Estrutura],I6)</f>
        <v>1</v>
      </c>
      <c r="K6" s="16"/>
      <c r="Q6" s="8" t="s">
        <v>35</v>
      </c>
      <c r="R6" s="6">
        <f>COUNTIF(Tabela1[CON - Material 1],Q6)</f>
        <v>250</v>
      </c>
      <c r="S6" s="16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16"/>
      <c r="I7" s="8" t="s">
        <v>291</v>
      </c>
      <c r="J7" s="6">
        <f>COUNTIF(Tabela1[TEC - Tipo de Estrutura],I7)</f>
        <v>23</v>
      </c>
      <c r="K7" s="16"/>
      <c r="M7" s="17" t="s">
        <v>2732</v>
      </c>
      <c r="N7" s="17"/>
      <c r="Q7" s="8" t="s">
        <v>443</v>
      </c>
      <c r="R7" s="6">
        <f>COUNTIF(Tabela1[CON - Material 1],Q7)</f>
        <v>1</v>
      </c>
      <c r="S7" s="16"/>
    </row>
    <row r="8" spans="1:19" x14ac:dyDescent="0.35">
      <c r="E8" s="8" t="s">
        <v>135</v>
      </c>
      <c r="F8" s="6">
        <f>COUNTIF(Tabela1[ADM - Distrito],E8)</f>
        <v>84</v>
      </c>
      <c r="G8" s="16"/>
      <c r="I8" s="8" t="s">
        <v>83</v>
      </c>
      <c r="J8" s="6">
        <f>COUNTIF(Tabela1[TEC - Tipo de Estrutura],I8)</f>
        <v>39</v>
      </c>
      <c r="K8" s="16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16"/>
    </row>
    <row r="9" spans="1:19" x14ac:dyDescent="0.35">
      <c r="A9" s="15" t="s">
        <v>2723</v>
      </c>
      <c r="B9" s="15"/>
      <c r="C9" s="15"/>
      <c r="E9" s="8" t="s">
        <v>69</v>
      </c>
      <c r="F9" s="6">
        <f>COUNTIF(Tabela1[ADM - Distrito],E9)</f>
        <v>62</v>
      </c>
      <c r="G9" s="16"/>
      <c r="I9" s="8" t="s">
        <v>900</v>
      </c>
      <c r="J9" s="6">
        <f>COUNTIF(Tabela1[TEC - Tipo de Estrutura],I9)</f>
        <v>3</v>
      </c>
      <c r="K9" s="16"/>
      <c r="Q9" s="8" t="s">
        <v>31</v>
      </c>
      <c r="R9" s="6">
        <f>COUNTIF(Tabela1[CON - Material 1],Q9)</f>
        <v>50</v>
      </c>
      <c r="S9" s="16"/>
    </row>
    <row r="10" spans="1:19" x14ac:dyDescent="0.35">
      <c r="A10" s="8" t="s">
        <v>1076</v>
      </c>
      <c r="B10" s="6">
        <f>COUNTIF(Tabela1[ADM - Dono Obra],A10)</f>
        <v>2</v>
      </c>
      <c r="C10" s="16">
        <f>SUM(B10:B12)</f>
        <v>2556</v>
      </c>
      <c r="E10" s="8" t="s">
        <v>39</v>
      </c>
      <c r="F10" s="6">
        <f>COUNTIF(Tabela1[ADM - Distrito],E10)</f>
        <v>62</v>
      </c>
      <c r="G10" s="16"/>
      <c r="I10" s="8" t="s">
        <v>65</v>
      </c>
      <c r="J10" s="6">
        <f>COUNTIF(Tabela1[TEC - Tipo de Estrutura],I10)</f>
        <v>371</v>
      </c>
      <c r="K10" s="16"/>
      <c r="M10" s="15" t="s">
        <v>2733</v>
      </c>
      <c r="N10" s="15"/>
      <c r="Q10" s="8" t="s">
        <v>24</v>
      </c>
      <c r="R10" s="6">
        <f>COUNTIF(Tabela1[CON - Material 1],Q10)</f>
        <v>1044</v>
      </c>
      <c r="S10" s="16"/>
    </row>
    <row r="11" spans="1:19" x14ac:dyDescent="0.35">
      <c r="A11" s="8" t="s">
        <v>21</v>
      </c>
      <c r="B11" s="6">
        <f>COUNTIF(Tabela1[ADM - Dono Obra],A11)</f>
        <v>2554</v>
      </c>
      <c r="C11" s="16"/>
      <c r="E11" s="8" t="s">
        <v>143</v>
      </c>
      <c r="F11" s="6">
        <f>COUNTIF(Tabela1[ADM - Distrito],E11)</f>
        <v>147</v>
      </c>
      <c r="G11" s="16"/>
      <c r="I11" s="8" t="s">
        <v>133</v>
      </c>
      <c r="J11" s="6">
        <f>COUNTIF(Tabela1[TEC - Tipo de Estrutura],I11)</f>
        <v>43</v>
      </c>
      <c r="K11" s="16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16"/>
    </row>
    <row r="12" spans="1:19" x14ac:dyDescent="0.35">
      <c r="A12" s="8" t="s">
        <v>1467</v>
      </c>
      <c r="B12" s="6">
        <f>COUNTIF(Tabela1[ADM - Dono Obra],A12)</f>
        <v>0</v>
      </c>
      <c r="C12" s="16"/>
      <c r="E12" s="8" t="s">
        <v>374</v>
      </c>
      <c r="F12" s="6">
        <f>COUNTIF(Tabela1[ADM - Distrito],E12)</f>
        <v>204</v>
      </c>
      <c r="G12" s="16"/>
      <c r="I12" s="8" t="s">
        <v>22</v>
      </c>
      <c r="J12" s="6">
        <f>COUNTIF(Tabela1[TEC - Tipo de Estrutura],I12)</f>
        <v>236</v>
      </c>
      <c r="K12" s="16"/>
      <c r="Q12" s="8" t="s">
        <v>163</v>
      </c>
      <c r="R12" s="6">
        <f>COUNTIF(Tabela1[CON - Material 1],Q12)</f>
        <v>1</v>
      </c>
      <c r="S12" s="16"/>
    </row>
    <row r="13" spans="1:19" x14ac:dyDescent="0.35">
      <c r="E13" s="8" t="s">
        <v>20</v>
      </c>
      <c r="F13" s="6">
        <f>COUNTIF(Tabela1[ADM - Distrito],E13)</f>
        <v>115</v>
      </c>
      <c r="G13" s="16"/>
      <c r="I13" s="8" t="s">
        <v>526</v>
      </c>
      <c r="J13" s="6">
        <f>COUNTIF(Tabela1[TEC - Tipo de Estrutura],I13)</f>
        <v>4</v>
      </c>
      <c r="K13" s="16"/>
      <c r="M13" s="15" t="s">
        <v>2734</v>
      </c>
      <c r="N13" s="15"/>
      <c r="O13" s="15"/>
      <c r="Q13" s="8" t="s">
        <v>1521</v>
      </c>
      <c r="R13" s="6">
        <f>COUNTIF(Tabela1[CON - Material 1],Q13)</f>
        <v>0</v>
      </c>
      <c r="S13" s="16"/>
    </row>
    <row r="14" spans="1:19" x14ac:dyDescent="0.35">
      <c r="A14" s="17" t="s">
        <v>2724</v>
      </c>
      <c r="B14" s="17"/>
      <c r="E14" s="8" t="s">
        <v>723</v>
      </c>
      <c r="F14" s="6">
        <f>COUNTIF(Tabela1[ADM - Distrito],E14)</f>
        <v>321</v>
      </c>
      <c r="G14" s="16"/>
      <c r="I14" s="8" t="s">
        <v>32</v>
      </c>
      <c r="J14" s="6">
        <f>COUNTIF(Tabela1[TEC - Tipo de Estrutura],I14)</f>
        <v>1460</v>
      </c>
      <c r="K14" s="16"/>
      <c r="M14" s="6" t="s">
        <v>2727</v>
      </c>
      <c r="N14" s="6">
        <f>COUNTBLANK(Tabela1[TEC - Zona Sísmica])</f>
        <v>0</v>
      </c>
      <c r="O14" s="16">
        <f>SUM(N14:N18)</f>
        <v>2556</v>
      </c>
      <c r="Q14" s="8" t="s">
        <v>85</v>
      </c>
      <c r="R14" s="6">
        <f>COUNTIF(Tabela1[CON - Material 1],Q14)</f>
        <v>12</v>
      </c>
      <c r="S14" s="16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16"/>
      <c r="I15" s="8" t="s">
        <v>333</v>
      </c>
      <c r="J15" s="6">
        <f>COUNTIF(Tabela1[TEC - Tipo de Estrutura],I15)</f>
        <v>15</v>
      </c>
      <c r="K15" s="16"/>
      <c r="M15" s="6" t="s">
        <v>30</v>
      </c>
      <c r="N15" s="6">
        <f>COUNTIF(Tabela1[TEC - Zona Sísmica],M15)</f>
        <v>498</v>
      </c>
      <c r="O15" s="16"/>
      <c r="Q15" s="8" t="s">
        <v>740</v>
      </c>
      <c r="R15" s="6">
        <f>COUNTIF(Tabela1[CON - Material 1],Q15)</f>
        <v>17</v>
      </c>
      <c r="S15" s="16"/>
    </row>
    <row r="16" spans="1:19" x14ac:dyDescent="0.35">
      <c r="E16" s="8" t="s">
        <v>600</v>
      </c>
      <c r="F16" s="6">
        <f>COUNTIF(Tabela1[ADM - Distrito],E16)</f>
        <v>74</v>
      </c>
      <c r="G16" s="16"/>
      <c r="M16" s="6" t="s">
        <v>23</v>
      </c>
      <c r="N16" s="6">
        <f>COUNTIF(Tabela1[TEC - Zona Sísmica],M16)</f>
        <v>450</v>
      </c>
      <c r="O16" s="16"/>
      <c r="Q16" s="8" t="s">
        <v>181</v>
      </c>
      <c r="R16" s="6">
        <f>COUNTIF(Tabela1[CON - Material 1],Q16)</f>
        <v>2</v>
      </c>
      <c r="S16" s="16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16"/>
      <c r="I17" s="15" t="s">
        <v>2729</v>
      </c>
      <c r="J17" s="15"/>
      <c r="M17" s="6" t="s">
        <v>46</v>
      </c>
      <c r="N17" s="6">
        <f>COUNTIF(Tabela1[TEC - Zona Sísmica],M17)</f>
        <v>730</v>
      </c>
      <c r="O17" s="16"/>
      <c r="Q17" s="8" t="s">
        <v>1997</v>
      </c>
      <c r="R17" s="6">
        <f>COUNTIF(Tabela1[CON - Material 1],Q17)</f>
        <v>0</v>
      </c>
      <c r="S17" s="16"/>
    </row>
    <row r="18" spans="1:19" x14ac:dyDescent="0.35">
      <c r="E18" s="8" t="s">
        <v>265</v>
      </c>
      <c r="F18" s="6">
        <f>COUNTIF(Tabela1[ADM - Distrito],E18)</f>
        <v>93</v>
      </c>
      <c r="G18" s="16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16"/>
      <c r="Q18" s="6" t="s">
        <v>1983</v>
      </c>
      <c r="R18" s="6">
        <f>COUNTIF(Tabela1[CON - Material 1],Q18)</f>
        <v>0</v>
      </c>
      <c r="S18" s="16"/>
    </row>
    <row r="19" spans="1:19" x14ac:dyDescent="0.35">
      <c r="E19" s="8" t="s">
        <v>126</v>
      </c>
      <c r="F19" s="6">
        <f>COUNTIF(Tabela1[ADM - Distrito],E19)</f>
        <v>173</v>
      </c>
      <c r="G19" s="16"/>
    </row>
  </sheetData>
  <mergeCells count="18">
    <mergeCell ref="A1:C1"/>
    <mergeCell ref="G2:G19"/>
    <mergeCell ref="E1:G1"/>
    <mergeCell ref="C10:C12"/>
    <mergeCell ref="A9:C9"/>
    <mergeCell ref="O14:O18"/>
    <mergeCell ref="Q1:S1"/>
    <mergeCell ref="S2:S18"/>
    <mergeCell ref="A14:B14"/>
    <mergeCell ref="I1:K1"/>
    <mergeCell ref="K2:K15"/>
    <mergeCell ref="I17:J17"/>
    <mergeCell ref="M1:N1"/>
    <mergeCell ref="M4:N4"/>
    <mergeCell ref="M7:N7"/>
    <mergeCell ref="M10:N10"/>
    <mergeCell ref="M13:O13"/>
    <mergeCell ref="C2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57"/>
  <sheetViews>
    <sheetView tabSelected="1" zoomScaleNormal="100" workbookViewId="0">
      <pane xSplit="1" topLeftCell="M1" activePane="topRight" state="frozen"/>
      <selection pane="topRight" activeCell="Q1" sqref="Q1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bestFit="1" customWidth="1"/>
    <col min="7" max="7" width="22.08984375" style="2" bestFit="1" customWidth="1"/>
    <col min="8" max="8" width="17.453125" style="1" bestFit="1" customWidth="1"/>
    <col min="9" max="9" width="23.6328125" style="1" bestFit="1" customWidth="1"/>
    <col min="10" max="10" width="24.08984375" style="1" bestFit="1" customWidth="1"/>
    <col min="11" max="11" width="28.1796875" style="1" bestFit="1" customWidth="1"/>
    <col min="12" max="12" width="20.36328125" style="1" bestFit="1" customWidth="1"/>
    <col min="13" max="13" width="17" style="1" bestFit="1" customWidth="1"/>
    <col min="14" max="14" width="20.1796875" style="1" bestFit="1" customWidth="1"/>
    <col min="15" max="15" width="28.08984375" style="1" bestFit="1" customWidth="1"/>
    <col min="16" max="16" width="24.08984375" style="1" bestFit="1" customWidth="1"/>
    <col min="17" max="17" width="17" style="1" bestFit="1" customWidth="1"/>
    <col min="18" max="18" width="18.90625" style="1" bestFit="1" customWidth="1"/>
    <col min="19" max="19" width="20.6328125" style="1" bestFit="1" customWidth="1"/>
    <col min="20" max="20" width="17.90625" style="1" bestFit="1" customWidth="1"/>
    <col min="21" max="21" width="14" style="1" bestFit="1" customWidth="1"/>
    <col min="22" max="22" width="14.1796875" style="1" bestFit="1" customWidth="1"/>
    <col min="23" max="26" width="25.26953125" style="1" bestFit="1" customWidth="1"/>
    <col min="27" max="27" width="19.26953125" style="1" bestFit="1" customWidth="1"/>
    <col min="28" max="16384" width="8.7265625" style="1"/>
  </cols>
  <sheetData>
    <row r="1" spans="1:26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3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3" t="s">
        <v>15</v>
      </c>
      <c r="V1" s="4" t="s">
        <v>16</v>
      </c>
      <c r="W1" s="3" t="s">
        <v>2749</v>
      </c>
      <c r="X1" s="3" t="s">
        <v>2750</v>
      </c>
      <c r="Y1" s="3" t="s">
        <v>2751</v>
      </c>
      <c r="Z1" s="3" t="s">
        <v>2752</v>
      </c>
    </row>
    <row r="2" spans="1:26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2" t="s">
        <v>22</v>
      </c>
      <c r="P2" s="1">
        <v>1</v>
      </c>
      <c r="Q2" s="1">
        <v>15</v>
      </c>
      <c r="R2" s="1">
        <v>10</v>
      </c>
      <c r="S2" s="1">
        <v>15</v>
      </c>
      <c r="T2" s="9"/>
      <c r="U2" s="10"/>
      <c r="V2" s="1" t="s">
        <v>23</v>
      </c>
      <c r="W2" s="2" t="s">
        <v>24</v>
      </c>
    </row>
    <row r="3" spans="1:26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2" t="s">
        <v>29</v>
      </c>
      <c r="P3" s="1">
        <v>2</v>
      </c>
      <c r="Q3" s="1">
        <v>19</v>
      </c>
      <c r="R3" s="1">
        <v>5.0999999999999996</v>
      </c>
      <c r="S3" s="1">
        <v>9.5</v>
      </c>
      <c r="T3" s="1">
        <v>2.4500000000000002</v>
      </c>
      <c r="U3" s="10"/>
      <c r="V3" s="1" t="s">
        <v>30</v>
      </c>
      <c r="W3" s="2" t="s">
        <v>31</v>
      </c>
    </row>
    <row r="4" spans="1:26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2" t="s">
        <v>29</v>
      </c>
      <c r="P4" s="1">
        <v>5</v>
      </c>
      <c r="Q4" s="1">
        <v>54.7</v>
      </c>
      <c r="R4" s="1">
        <v>10.5</v>
      </c>
      <c r="S4" s="1">
        <v>11.3</v>
      </c>
      <c r="T4" s="9"/>
      <c r="U4" s="10"/>
      <c r="V4" s="1" t="s">
        <v>23</v>
      </c>
      <c r="W4" s="2" t="s">
        <v>35</v>
      </c>
    </row>
    <row r="5" spans="1:26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2" t="s">
        <v>32</v>
      </c>
      <c r="P5" s="1">
        <v>4</v>
      </c>
      <c r="Q5" s="1">
        <v>74.8</v>
      </c>
      <c r="R5" s="1">
        <v>21.15</v>
      </c>
      <c r="S5" s="1">
        <v>25</v>
      </c>
      <c r="T5" s="1">
        <v>5.9</v>
      </c>
      <c r="U5" s="10"/>
      <c r="V5" s="1" t="s">
        <v>23</v>
      </c>
      <c r="W5" s="2" t="s">
        <v>38</v>
      </c>
    </row>
    <row r="6" spans="1:26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2" t="s">
        <v>32</v>
      </c>
      <c r="P6" s="1">
        <v>2</v>
      </c>
      <c r="Q6" s="1">
        <v>6.4</v>
      </c>
      <c r="R6" s="1">
        <v>11.3</v>
      </c>
      <c r="S6" s="1">
        <v>3.2</v>
      </c>
      <c r="T6" s="1">
        <v>3</v>
      </c>
      <c r="U6" s="10"/>
      <c r="V6" s="1" t="s">
        <v>23</v>
      </c>
      <c r="W6" s="2" t="s">
        <v>24</v>
      </c>
    </row>
    <row r="7" spans="1:26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2" t="s">
        <v>32</v>
      </c>
      <c r="P7" s="1">
        <v>3</v>
      </c>
      <c r="Q7" s="1">
        <v>50</v>
      </c>
      <c r="R7" s="1">
        <v>11</v>
      </c>
      <c r="S7" s="1">
        <v>28</v>
      </c>
      <c r="T7" s="1">
        <v>9.56</v>
      </c>
      <c r="U7" s="10"/>
      <c r="V7" s="1" t="s">
        <v>46</v>
      </c>
      <c r="W7" s="2" t="s">
        <v>38</v>
      </c>
    </row>
    <row r="8" spans="1:26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2" t="s">
        <v>29</v>
      </c>
      <c r="P8" s="1">
        <v>3</v>
      </c>
      <c r="Q8" s="1">
        <v>13.6</v>
      </c>
      <c r="R8" s="1">
        <v>7.3</v>
      </c>
      <c r="S8" s="1">
        <v>5.8</v>
      </c>
      <c r="T8" s="1">
        <v>1.18</v>
      </c>
      <c r="U8" s="10"/>
      <c r="V8" s="1" t="s">
        <v>23</v>
      </c>
      <c r="W8" s="2" t="s">
        <v>35</v>
      </c>
      <c r="X8" s="2" t="s">
        <v>31</v>
      </c>
    </row>
    <row r="9" spans="1:26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2" t="s">
        <v>32</v>
      </c>
      <c r="P9" s="1">
        <v>4</v>
      </c>
      <c r="Q9" s="1">
        <v>180</v>
      </c>
      <c r="R9" s="1">
        <v>8</v>
      </c>
      <c r="S9" s="1">
        <v>50</v>
      </c>
      <c r="T9" s="1">
        <v>13</v>
      </c>
      <c r="U9" s="10"/>
      <c r="V9" s="1" t="s">
        <v>23</v>
      </c>
      <c r="W9" s="2" t="s">
        <v>51</v>
      </c>
      <c r="X9" s="2" t="s">
        <v>38</v>
      </c>
    </row>
    <row r="10" spans="1:26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2" t="s">
        <v>22</v>
      </c>
      <c r="P10" s="1">
        <v>1</v>
      </c>
      <c r="Q10" s="1">
        <v>6.8</v>
      </c>
      <c r="R10" s="1">
        <v>12</v>
      </c>
      <c r="S10" s="1">
        <v>6.8</v>
      </c>
      <c r="T10" s="9"/>
      <c r="U10" s="10"/>
      <c r="V10" s="1" t="s">
        <v>23</v>
      </c>
      <c r="W10" s="2" t="s">
        <v>24</v>
      </c>
    </row>
    <row r="11" spans="1:26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2" t="s">
        <v>22</v>
      </c>
      <c r="P11" s="1">
        <v>1</v>
      </c>
      <c r="Q11" s="1">
        <v>15.65</v>
      </c>
      <c r="R11" s="1">
        <v>14.8</v>
      </c>
      <c r="S11" s="1">
        <v>15.65</v>
      </c>
      <c r="T11" s="9"/>
      <c r="U11" s="10"/>
      <c r="V11" s="1" t="s">
        <v>23</v>
      </c>
      <c r="W11" s="2" t="s">
        <v>24</v>
      </c>
    </row>
    <row r="12" spans="1:26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2" t="s">
        <v>32</v>
      </c>
      <c r="P12" s="1">
        <v>17</v>
      </c>
      <c r="Q12" s="1">
        <v>255</v>
      </c>
      <c r="R12" s="1">
        <v>10</v>
      </c>
      <c r="S12" s="1">
        <v>15</v>
      </c>
      <c r="T12" s="1">
        <v>3.5</v>
      </c>
      <c r="U12" s="10"/>
      <c r="V12" s="1" t="s">
        <v>23</v>
      </c>
      <c r="W12" s="2" t="s">
        <v>24</v>
      </c>
    </row>
    <row r="13" spans="1:26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2" t="s">
        <v>22</v>
      </c>
      <c r="P13" s="1">
        <v>1</v>
      </c>
      <c r="Q13" s="1">
        <v>43</v>
      </c>
      <c r="R13" s="1">
        <v>9.3000000000000007</v>
      </c>
      <c r="S13" s="1">
        <v>43</v>
      </c>
      <c r="T13" s="9"/>
      <c r="U13" s="10"/>
      <c r="V13" s="1" t="s">
        <v>23</v>
      </c>
      <c r="W13" s="2" t="s">
        <v>38</v>
      </c>
    </row>
    <row r="14" spans="1:26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2" t="s">
        <v>22</v>
      </c>
      <c r="P14" s="1">
        <v>1</v>
      </c>
      <c r="Q14" s="1">
        <v>16.420000000000002</v>
      </c>
      <c r="R14" s="1">
        <v>8.6999999999999993</v>
      </c>
      <c r="S14" s="1">
        <v>16.420000000000002</v>
      </c>
      <c r="T14" s="9"/>
      <c r="U14" s="10"/>
      <c r="V14" s="1" t="s">
        <v>23</v>
      </c>
      <c r="W14" s="2" t="s">
        <v>24</v>
      </c>
    </row>
    <row r="15" spans="1:26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2" t="s">
        <v>32</v>
      </c>
      <c r="P15" s="1">
        <v>3</v>
      </c>
      <c r="Q15" s="1">
        <v>56</v>
      </c>
      <c r="R15" s="1">
        <v>32.49</v>
      </c>
      <c r="S15" s="1">
        <v>30</v>
      </c>
      <c r="T15" s="1">
        <v>7.1</v>
      </c>
      <c r="U15" s="10"/>
      <c r="V15" s="1" t="s">
        <v>23</v>
      </c>
      <c r="W15" s="2" t="s">
        <v>38</v>
      </c>
    </row>
    <row r="16" spans="1:26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2" t="s">
        <v>32</v>
      </c>
      <c r="P16" s="1">
        <v>8</v>
      </c>
      <c r="Q16" s="1">
        <v>120</v>
      </c>
      <c r="R16" s="1">
        <v>9.8000000000000007</v>
      </c>
      <c r="S16" s="1">
        <v>15</v>
      </c>
      <c r="T16" s="1">
        <v>3.5</v>
      </c>
      <c r="U16" s="10"/>
      <c r="V16" s="1" t="s">
        <v>23</v>
      </c>
      <c r="W16" s="2" t="s">
        <v>24</v>
      </c>
    </row>
    <row r="17" spans="1:24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2" t="s">
        <v>32</v>
      </c>
      <c r="P17" s="1">
        <v>6</v>
      </c>
      <c r="Q17" s="1">
        <v>145.1</v>
      </c>
      <c r="R17" s="1">
        <v>31.9</v>
      </c>
      <c r="S17" s="1">
        <v>26</v>
      </c>
      <c r="T17" s="1">
        <v>6</v>
      </c>
      <c r="U17" s="10"/>
      <c r="V17" s="1" t="s">
        <v>23</v>
      </c>
      <c r="W17" s="2" t="s">
        <v>38</v>
      </c>
    </row>
    <row r="18" spans="1:24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2" t="s">
        <v>65</v>
      </c>
      <c r="P18" s="1">
        <v>1</v>
      </c>
      <c r="Q18" s="1">
        <v>14.6</v>
      </c>
      <c r="R18" s="1">
        <v>26.41</v>
      </c>
      <c r="S18" s="1">
        <v>14.6</v>
      </c>
      <c r="T18" s="9"/>
      <c r="U18" s="10"/>
      <c r="V18" s="1" t="s">
        <v>23</v>
      </c>
      <c r="W18" s="2" t="s">
        <v>24</v>
      </c>
    </row>
    <row r="19" spans="1:24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2" t="s">
        <v>32</v>
      </c>
      <c r="P19" s="1">
        <v>3</v>
      </c>
      <c r="Q19" s="1">
        <v>50.4</v>
      </c>
      <c r="R19" s="1">
        <v>18.04</v>
      </c>
      <c r="S19" s="1">
        <v>26.1</v>
      </c>
      <c r="T19" s="1">
        <v>6.5</v>
      </c>
      <c r="U19" s="10"/>
      <c r="V19" s="1" t="s">
        <v>23</v>
      </c>
      <c r="W19" s="2" t="s">
        <v>38</v>
      </c>
    </row>
    <row r="20" spans="1:24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2" t="s">
        <v>32</v>
      </c>
      <c r="P20" s="1">
        <v>10</v>
      </c>
      <c r="Q20" s="1">
        <v>150</v>
      </c>
      <c r="R20" s="1">
        <v>10</v>
      </c>
      <c r="S20" s="1">
        <v>15</v>
      </c>
      <c r="T20" s="1">
        <v>3.5</v>
      </c>
      <c r="U20" s="10"/>
      <c r="V20" s="1" t="s">
        <v>23</v>
      </c>
      <c r="W20" s="2" t="s">
        <v>24</v>
      </c>
    </row>
    <row r="21" spans="1:24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2" t="s">
        <v>29</v>
      </c>
      <c r="P21" s="1">
        <v>1</v>
      </c>
      <c r="Q21" s="1">
        <v>4.9000000000000004</v>
      </c>
      <c r="R21" s="1">
        <v>7.2</v>
      </c>
      <c r="S21" s="1">
        <v>4.9000000000000004</v>
      </c>
      <c r="T21" s="9"/>
      <c r="U21" s="10"/>
      <c r="V21" s="1" t="s">
        <v>30</v>
      </c>
      <c r="W21" s="2" t="s">
        <v>35</v>
      </c>
      <c r="X21" s="2" t="s">
        <v>24</v>
      </c>
    </row>
    <row r="22" spans="1:24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2" t="s">
        <v>32</v>
      </c>
      <c r="P22" s="1">
        <v>3</v>
      </c>
      <c r="Q22" s="1">
        <v>39.340000000000003</v>
      </c>
      <c r="R22" s="1">
        <v>7.54</v>
      </c>
      <c r="S22" s="1">
        <v>16.100000000000001</v>
      </c>
      <c r="T22" s="1">
        <v>3.23</v>
      </c>
      <c r="U22" s="10"/>
      <c r="V22" s="1" t="s">
        <v>23</v>
      </c>
      <c r="W22" s="2" t="s">
        <v>24</v>
      </c>
    </row>
    <row r="23" spans="1:24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2" t="s">
        <v>29</v>
      </c>
      <c r="P23" s="1">
        <v>2</v>
      </c>
      <c r="Q23" s="1">
        <v>9</v>
      </c>
      <c r="R23" s="1">
        <v>6</v>
      </c>
      <c r="S23" s="1">
        <v>4.5</v>
      </c>
      <c r="T23" s="1">
        <v>2</v>
      </c>
      <c r="U23" s="10"/>
      <c r="V23" s="1" t="s">
        <v>23</v>
      </c>
      <c r="W23" s="2" t="s">
        <v>73</v>
      </c>
    </row>
    <row r="24" spans="1:24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2" t="s">
        <v>29</v>
      </c>
      <c r="P24" s="1">
        <v>2</v>
      </c>
      <c r="Q24" s="1">
        <v>18</v>
      </c>
      <c r="R24" s="1">
        <v>10.3</v>
      </c>
      <c r="S24" s="1">
        <v>9</v>
      </c>
      <c r="T24" s="1">
        <v>1.5</v>
      </c>
      <c r="U24" s="10"/>
      <c r="V24" s="1" t="s">
        <v>23</v>
      </c>
      <c r="W24" s="2" t="s">
        <v>35</v>
      </c>
    </row>
    <row r="25" spans="1:24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2" t="s">
        <v>77</v>
      </c>
      <c r="P25" s="1">
        <v>2</v>
      </c>
      <c r="Q25" s="1">
        <v>9</v>
      </c>
      <c r="R25" s="1">
        <v>11.26</v>
      </c>
      <c r="S25" s="1">
        <v>4.5</v>
      </c>
      <c r="T25" s="1">
        <v>2.2999999999999998</v>
      </c>
      <c r="U25" s="10"/>
      <c r="V25" s="1" t="s">
        <v>23</v>
      </c>
      <c r="W25" s="2" t="s">
        <v>31</v>
      </c>
      <c r="X25" s="2" t="s">
        <v>24</v>
      </c>
    </row>
    <row r="26" spans="1:24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2" t="s">
        <v>32</v>
      </c>
      <c r="P26" s="1">
        <v>5</v>
      </c>
      <c r="Q26" s="1">
        <v>44.25</v>
      </c>
      <c r="R26" s="1">
        <v>10.35</v>
      </c>
      <c r="S26" s="1">
        <v>8.85</v>
      </c>
      <c r="T26" s="1">
        <v>3.25</v>
      </c>
      <c r="U26" s="10"/>
      <c r="V26" s="1" t="s">
        <v>23</v>
      </c>
      <c r="W26" s="2" t="s">
        <v>24</v>
      </c>
    </row>
    <row r="27" spans="1:24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2" t="s">
        <v>22</v>
      </c>
      <c r="P27" s="1">
        <v>1</v>
      </c>
      <c r="Q27" s="1">
        <v>14.7</v>
      </c>
      <c r="R27" s="1">
        <v>8.23</v>
      </c>
      <c r="S27" s="1">
        <v>14.7</v>
      </c>
      <c r="T27" s="9"/>
      <c r="U27" s="10"/>
      <c r="V27" s="1" t="s">
        <v>30</v>
      </c>
      <c r="W27" s="2" t="s">
        <v>24</v>
      </c>
    </row>
    <row r="28" spans="1:24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2" t="s">
        <v>32</v>
      </c>
      <c r="P28" s="1">
        <v>5</v>
      </c>
      <c r="Q28" s="1">
        <v>149</v>
      </c>
      <c r="R28" s="1">
        <v>10.5</v>
      </c>
      <c r="S28" s="1">
        <v>50</v>
      </c>
      <c r="T28" s="1">
        <v>11.4</v>
      </c>
      <c r="U28" s="10"/>
      <c r="V28" s="1" t="s">
        <v>23</v>
      </c>
      <c r="W28" s="2" t="s">
        <v>24</v>
      </c>
    </row>
    <row r="29" spans="1:24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2" t="s">
        <v>83</v>
      </c>
      <c r="P29" s="1">
        <v>2</v>
      </c>
      <c r="Q29" s="1">
        <v>4.8</v>
      </c>
      <c r="R29" s="1">
        <v>9.1</v>
      </c>
      <c r="T29" s="1">
        <v>1.75</v>
      </c>
      <c r="U29" s="10"/>
      <c r="V29" s="1" t="s">
        <v>30</v>
      </c>
      <c r="W29" s="2" t="s">
        <v>73</v>
      </c>
      <c r="X29" s="2" t="s">
        <v>24</v>
      </c>
    </row>
    <row r="30" spans="1:24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2" t="s">
        <v>22</v>
      </c>
      <c r="P30" s="1">
        <v>1</v>
      </c>
      <c r="Q30" s="1">
        <v>11.2</v>
      </c>
      <c r="R30" s="1">
        <v>10.5</v>
      </c>
      <c r="S30" s="1">
        <v>11.2</v>
      </c>
      <c r="T30" s="9"/>
      <c r="U30" s="10"/>
      <c r="V30" s="1" t="s">
        <v>30</v>
      </c>
      <c r="W30" s="2" t="s">
        <v>85</v>
      </c>
    </row>
    <row r="31" spans="1:24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2" t="s">
        <v>77</v>
      </c>
      <c r="P31" s="1">
        <v>3</v>
      </c>
      <c r="Q31" s="1">
        <v>21.2</v>
      </c>
      <c r="R31" s="1">
        <v>12.35</v>
      </c>
      <c r="S31" s="1">
        <v>7.6</v>
      </c>
      <c r="T31" s="1">
        <v>3.5</v>
      </c>
      <c r="U31" s="10"/>
      <c r="V31" s="1" t="s">
        <v>46</v>
      </c>
      <c r="W31" s="2" t="s">
        <v>35</v>
      </c>
      <c r="X31" s="2" t="s">
        <v>24</v>
      </c>
    </row>
    <row r="32" spans="1:24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2" t="s">
        <v>65</v>
      </c>
      <c r="P32" s="1">
        <v>1</v>
      </c>
      <c r="Q32" s="1">
        <v>30</v>
      </c>
      <c r="R32" s="1">
        <v>12.35</v>
      </c>
      <c r="S32" s="1">
        <v>30</v>
      </c>
      <c r="T32" s="9"/>
      <c r="U32" s="10"/>
      <c r="V32" s="1" t="s">
        <v>46</v>
      </c>
      <c r="W32" s="2" t="s">
        <v>38</v>
      </c>
    </row>
    <row r="33" spans="1:24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2" t="s">
        <v>83</v>
      </c>
      <c r="P33" s="1">
        <v>1</v>
      </c>
      <c r="Q33" s="1">
        <v>13.2</v>
      </c>
      <c r="R33" s="1">
        <v>10.16</v>
      </c>
      <c r="S33" s="1">
        <v>13.2</v>
      </c>
      <c r="T33" s="9"/>
      <c r="U33" s="10"/>
      <c r="V33" s="1" t="s">
        <v>41</v>
      </c>
      <c r="W33" s="2" t="s">
        <v>35</v>
      </c>
      <c r="X33" s="2" t="s">
        <v>24</v>
      </c>
    </row>
    <row r="34" spans="1:24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2" t="s">
        <v>22</v>
      </c>
      <c r="P34" s="1">
        <v>1</v>
      </c>
      <c r="Q34" s="1">
        <v>30.5</v>
      </c>
      <c r="R34" s="1">
        <v>8.3000000000000007</v>
      </c>
      <c r="S34" s="1">
        <v>30.5</v>
      </c>
      <c r="T34" s="9"/>
      <c r="U34" s="10"/>
      <c r="V34" s="1" t="s">
        <v>23</v>
      </c>
      <c r="W34" s="2" t="s">
        <v>38</v>
      </c>
    </row>
    <row r="35" spans="1:24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2" t="s">
        <v>29</v>
      </c>
      <c r="P35" s="1">
        <v>2</v>
      </c>
      <c r="Q35" s="1">
        <v>17.600000000000001</v>
      </c>
      <c r="R35" s="1">
        <v>9</v>
      </c>
      <c r="S35" s="1">
        <v>8.8000000000000007</v>
      </c>
      <c r="T35" s="1">
        <v>1</v>
      </c>
      <c r="U35" s="10"/>
      <c r="V35" s="1" t="s">
        <v>23</v>
      </c>
      <c r="W35" s="2" t="s">
        <v>31</v>
      </c>
    </row>
    <row r="36" spans="1:24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2" t="s">
        <v>77</v>
      </c>
      <c r="P36" s="1">
        <v>1</v>
      </c>
      <c r="Q36" s="1">
        <v>12.4</v>
      </c>
      <c r="R36" s="1">
        <v>8.8800000000000008</v>
      </c>
      <c r="S36" s="1">
        <v>12.4</v>
      </c>
      <c r="T36" s="9"/>
      <c r="U36" s="10"/>
      <c r="V36" s="1" t="s">
        <v>46</v>
      </c>
      <c r="W36" s="2" t="s">
        <v>35</v>
      </c>
      <c r="X36" s="2" t="s">
        <v>24</v>
      </c>
    </row>
    <row r="37" spans="1:24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2" t="s">
        <v>77</v>
      </c>
      <c r="P37" s="1">
        <v>3</v>
      </c>
      <c r="Q37" s="1">
        <v>46.16</v>
      </c>
      <c r="R37" s="1">
        <v>10.62</v>
      </c>
      <c r="S37" s="1">
        <v>18.43</v>
      </c>
      <c r="T37" s="1">
        <v>3.3</v>
      </c>
      <c r="U37" s="10"/>
      <c r="V37" s="1" t="s">
        <v>41</v>
      </c>
      <c r="W37" s="2" t="s">
        <v>35</v>
      </c>
      <c r="X37" s="2" t="s">
        <v>24</v>
      </c>
    </row>
    <row r="38" spans="1:24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2" t="s">
        <v>32</v>
      </c>
      <c r="P38" s="1">
        <v>2</v>
      </c>
      <c r="Q38" s="1">
        <v>44.1</v>
      </c>
      <c r="R38" s="1">
        <v>11.5</v>
      </c>
      <c r="S38" s="1">
        <v>22.05</v>
      </c>
      <c r="T38" s="1">
        <v>7.7</v>
      </c>
      <c r="U38" s="10"/>
      <c r="V38" s="1" t="s">
        <v>23</v>
      </c>
      <c r="W38" s="2" t="s">
        <v>24</v>
      </c>
    </row>
    <row r="39" spans="1:24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2" t="s">
        <v>29</v>
      </c>
      <c r="P39" s="1">
        <v>2</v>
      </c>
      <c r="Q39" s="1">
        <v>10.5</v>
      </c>
      <c r="R39" s="1">
        <v>11.8</v>
      </c>
      <c r="S39" s="1">
        <v>5.25</v>
      </c>
      <c r="T39" s="1">
        <v>3.4</v>
      </c>
      <c r="U39" s="10"/>
      <c r="V39" s="1" t="s">
        <v>23</v>
      </c>
      <c r="W39" s="2" t="s">
        <v>35</v>
      </c>
      <c r="X39" s="2" t="s">
        <v>24</v>
      </c>
    </row>
    <row r="40" spans="1:24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2" t="s">
        <v>65</v>
      </c>
      <c r="P40" s="1">
        <v>1</v>
      </c>
      <c r="Q40" s="1">
        <v>52</v>
      </c>
      <c r="R40" s="1">
        <v>13.5</v>
      </c>
      <c r="S40" s="1">
        <v>52</v>
      </c>
      <c r="T40" s="9"/>
      <c r="U40" s="10"/>
      <c r="V40" s="1" t="s">
        <v>30</v>
      </c>
      <c r="W40" s="2" t="s">
        <v>24</v>
      </c>
    </row>
    <row r="41" spans="1:24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2" t="s">
        <v>77</v>
      </c>
      <c r="P41" s="1">
        <v>2</v>
      </c>
      <c r="Q41" s="1">
        <v>14</v>
      </c>
      <c r="R41" s="1">
        <v>8.8000000000000007</v>
      </c>
      <c r="S41" s="1">
        <v>7</v>
      </c>
      <c r="T41" s="1">
        <v>2.5</v>
      </c>
      <c r="U41" s="10"/>
      <c r="V41" s="1" t="s">
        <v>46</v>
      </c>
      <c r="W41" s="2" t="s">
        <v>35</v>
      </c>
      <c r="X41" s="2" t="s">
        <v>24</v>
      </c>
    </row>
    <row r="42" spans="1:24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2" t="s">
        <v>22</v>
      </c>
      <c r="P42" s="1">
        <v>1</v>
      </c>
      <c r="Q42" s="1">
        <v>15</v>
      </c>
      <c r="R42" s="1">
        <v>10.5</v>
      </c>
      <c r="S42" s="1">
        <v>15</v>
      </c>
      <c r="T42" s="9"/>
      <c r="U42" s="10"/>
      <c r="V42" s="1" t="s">
        <v>30</v>
      </c>
      <c r="W42" s="2" t="s">
        <v>38</v>
      </c>
    </row>
    <row r="43" spans="1:24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2" t="s">
        <v>29</v>
      </c>
      <c r="P43" s="1">
        <v>1</v>
      </c>
      <c r="Q43" s="1">
        <v>15</v>
      </c>
      <c r="R43" s="1">
        <v>6.7</v>
      </c>
      <c r="S43" s="1">
        <v>15</v>
      </c>
      <c r="T43" s="9"/>
      <c r="U43" s="10"/>
      <c r="V43" s="1" t="s">
        <v>46</v>
      </c>
      <c r="W43" s="2" t="s">
        <v>35</v>
      </c>
    </row>
    <row r="44" spans="1:24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2" t="s">
        <v>32</v>
      </c>
      <c r="P44" s="1">
        <v>3</v>
      </c>
      <c r="Q44" s="1">
        <v>108.6</v>
      </c>
      <c r="R44" s="1">
        <v>12.1</v>
      </c>
      <c r="S44" s="1">
        <v>37.200000000000003</v>
      </c>
      <c r="T44" s="1">
        <v>5.9</v>
      </c>
      <c r="U44" s="10"/>
      <c r="V44" s="1" t="s">
        <v>30</v>
      </c>
      <c r="W44" s="2" t="s">
        <v>38</v>
      </c>
    </row>
    <row r="45" spans="1:24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2" t="s">
        <v>29</v>
      </c>
      <c r="P45" s="1">
        <v>1</v>
      </c>
      <c r="Q45" s="1">
        <v>11.92</v>
      </c>
      <c r="R45" s="1">
        <v>6.6</v>
      </c>
      <c r="S45" s="1">
        <v>11.92</v>
      </c>
      <c r="T45" s="9"/>
      <c r="U45" s="10"/>
      <c r="V45" s="1" t="s">
        <v>46</v>
      </c>
      <c r="W45" s="2" t="s">
        <v>35</v>
      </c>
    </row>
    <row r="46" spans="1:24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2" t="s">
        <v>29</v>
      </c>
      <c r="P46" s="1">
        <v>1</v>
      </c>
      <c r="Q46" s="1">
        <v>15.44</v>
      </c>
      <c r="R46" s="1">
        <v>8.16</v>
      </c>
      <c r="S46" s="1">
        <v>15.44</v>
      </c>
      <c r="T46" s="9"/>
      <c r="U46" s="10"/>
      <c r="V46" s="1" t="s">
        <v>46</v>
      </c>
      <c r="W46" s="2" t="s">
        <v>35</v>
      </c>
    </row>
    <row r="47" spans="1:24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2" t="s">
        <v>22</v>
      </c>
      <c r="P47" s="1">
        <v>1</v>
      </c>
      <c r="Q47" s="1">
        <v>15.5</v>
      </c>
      <c r="R47" s="1">
        <v>12</v>
      </c>
      <c r="S47" s="1">
        <v>15.5</v>
      </c>
      <c r="T47" s="9"/>
      <c r="U47" s="10"/>
      <c r="V47" s="1" t="s">
        <v>30</v>
      </c>
      <c r="W47" s="2" t="s">
        <v>24</v>
      </c>
    </row>
    <row r="48" spans="1:24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2" t="s">
        <v>22</v>
      </c>
      <c r="P48" s="1">
        <v>1</v>
      </c>
      <c r="Q48" s="1">
        <v>16.5</v>
      </c>
      <c r="R48" s="1">
        <v>12</v>
      </c>
      <c r="S48" s="1">
        <v>16.5</v>
      </c>
      <c r="T48" s="9"/>
      <c r="U48" s="10"/>
      <c r="V48" s="1" t="s">
        <v>30</v>
      </c>
      <c r="W48" s="2" t="s">
        <v>24</v>
      </c>
    </row>
    <row r="49" spans="1:24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2" t="s">
        <v>29</v>
      </c>
      <c r="P49" s="1">
        <v>1</v>
      </c>
      <c r="Q49" s="1">
        <v>20</v>
      </c>
      <c r="R49" s="1">
        <v>8.35</v>
      </c>
      <c r="T49" s="9"/>
      <c r="U49" s="10"/>
      <c r="V49" s="1" t="s">
        <v>46</v>
      </c>
      <c r="W49" s="2" t="s">
        <v>35</v>
      </c>
    </row>
    <row r="50" spans="1:24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2" t="s">
        <v>32</v>
      </c>
      <c r="P50" s="1">
        <v>5</v>
      </c>
      <c r="Q50" s="1">
        <v>49.65</v>
      </c>
      <c r="R50" s="1">
        <v>10.45</v>
      </c>
      <c r="S50" s="1">
        <v>10.95</v>
      </c>
      <c r="T50" s="1">
        <v>6</v>
      </c>
      <c r="U50" s="10"/>
      <c r="V50" s="1" t="s">
        <v>30</v>
      </c>
      <c r="W50" s="2" t="s">
        <v>24</v>
      </c>
    </row>
    <row r="51" spans="1:24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2" t="s">
        <v>22</v>
      </c>
      <c r="P51" s="1">
        <v>1</v>
      </c>
      <c r="Q51" s="1">
        <v>12.5</v>
      </c>
      <c r="R51" s="1">
        <v>7</v>
      </c>
      <c r="S51" s="1">
        <v>12.5</v>
      </c>
      <c r="T51" s="9"/>
      <c r="U51" s="10"/>
      <c r="V51" s="1" t="s">
        <v>41</v>
      </c>
      <c r="W51" s="2" t="s">
        <v>24</v>
      </c>
    </row>
    <row r="52" spans="1:24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2" t="s">
        <v>32</v>
      </c>
      <c r="P52" s="1">
        <v>17</v>
      </c>
      <c r="Q52" s="1">
        <v>183</v>
      </c>
      <c r="R52" s="1">
        <v>10.5</v>
      </c>
      <c r="S52" s="1">
        <v>11</v>
      </c>
      <c r="T52" s="1">
        <v>6</v>
      </c>
      <c r="U52" s="10"/>
      <c r="V52" s="1" t="s">
        <v>30</v>
      </c>
      <c r="W52" s="2" t="s">
        <v>38</v>
      </c>
    </row>
    <row r="53" spans="1:24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2" t="s">
        <v>29</v>
      </c>
      <c r="P53" s="1">
        <v>1</v>
      </c>
      <c r="Q53" s="1">
        <v>40.6</v>
      </c>
      <c r="R53" s="1">
        <v>9.1</v>
      </c>
      <c r="S53" s="1">
        <v>40.6</v>
      </c>
      <c r="T53" s="9"/>
      <c r="U53" s="10"/>
      <c r="V53" s="1" t="s">
        <v>46</v>
      </c>
      <c r="W53" s="2" t="s">
        <v>24</v>
      </c>
    </row>
    <row r="54" spans="1:24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2" t="s">
        <v>32</v>
      </c>
      <c r="P54" s="1">
        <v>5</v>
      </c>
      <c r="Q54" s="1">
        <v>102.95</v>
      </c>
      <c r="R54" s="1">
        <v>10.14</v>
      </c>
      <c r="S54" s="1">
        <v>22</v>
      </c>
      <c r="T54" s="1">
        <v>14.2</v>
      </c>
      <c r="U54" s="10"/>
      <c r="V54" s="1" t="s">
        <v>41</v>
      </c>
      <c r="W54" s="2" t="s">
        <v>38</v>
      </c>
    </row>
    <row r="55" spans="1:24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2" t="s">
        <v>83</v>
      </c>
      <c r="P55" s="1">
        <v>1</v>
      </c>
      <c r="Q55" s="1">
        <v>10.06</v>
      </c>
      <c r="R55" s="1">
        <v>12</v>
      </c>
      <c r="S55" s="1">
        <v>10.06</v>
      </c>
      <c r="T55" s="9"/>
      <c r="U55" s="10"/>
      <c r="V55" s="1" t="s">
        <v>41</v>
      </c>
      <c r="W55" s="2" t="s">
        <v>35</v>
      </c>
      <c r="X55" s="2" t="s">
        <v>24</v>
      </c>
    </row>
    <row r="56" spans="1:24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2" t="s">
        <v>77</v>
      </c>
      <c r="P56" s="1">
        <v>1</v>
      </c>
      <c r="Q56" s="1">
        <v>10.06</v>
      </c>
      <c r="R56" s="1">
        <v>10.8</v>
      </c>
      <c r="S56" s="1">
        <v>10.06</v>
      </c>
      <c r="T56" s="9"/>
      <c r="U56" s="10"/>
      <c r="V56" s="1" t="s">
        <v>46</v>
      </c>
      <c r="W56" s="2" t="s">
        <v>35</v>
      </c>
      <c r="X56" s="2" t="s">
        <v>24</v>
      </c>
    </row>
    <row r="57" spans="1:24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2" t="s">
        <v>83</v>
      </c>
      <c r="P57" s="1">
        <v>1</v>
      </c>
      <c r="Q57" s="1">
        <v>4.01</v>
      </c>
      <c r="R57" s="1">
        <v>11.05</v>
      </c>
      <c r="S57" s="1">
        <v>4.01</v>
      </c>
      <c r="T57" s="9"/>
      <c r="U57" s="10"/>
      <c r="V57" s="1" t="s">
        <v>41</v>
      </c>
      <c r="W57" s="2" t="s">
        <v>35</v>
      </c>
      <c r="X57" s="2" t="s">
        <v>24</v>
      </c>
    </row>
    <row r="58" spans="1:24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2" t="s">
        <v>83</v>
      </c>
      <c r="P58" s="1">
        <v>1</v>
      </c>
      <c r="Q58" s="1">
        <v>6.03</v>
      </c>
      <c r="R58" s="1">
        <v>7.25</v>
      </c>
      <c r="S58" s="1">
        <v>6.03</v>
      </c>
      <c r="T58" s="9"/>
      <c r="U58" s="10"/>
      <c r="V58" s="1" t="s">
        <v>46</v>
      </c>
      <c r="W58" s="2" t="s">
        <v>35</v>
      </c>
      <c r="X58" s="2" t="s">
        <v>24</v>
      </c>
    </row>
    <row r="59" spans="1:24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2" t="s">
        <v>77</v>
      </c>
      <c r="P59" s="1">
        <v>3</v>
      </c>
      <c r="Q59" s="1">
        <v>39.479999999999997</v>
      </c>
      <c r="R59" s="1">
        <v>9.6999999999999993</v>
      </c>
      <c r="S59" s="1">
        <v>17.600000000000001</v>
      </c>
      <c r="T59" s="1">
        <v>4</v>
      </c>
      <c r="U59" s="10"/>
      <c r="V59" s="1" t="s">
        <v>46</v>
      </c>
      <c r="W59" s="2" t="s">
        <v>35</v>
      </c>
      <c r="X59" s="2" t="s">
        <v>24</v>
      </c>
    </row>
    <row r="60" spans="1:24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2" t="s">
        <v>32</v>
      </c>
      <c r="P60" s="1">
        <v>3</v>
      </c>
      <c r="Q60" s="1">
        <v>65.45</v>
      </c>
      <c r="R60" s="1">
        <v>11.15</v>
      </c>
      <c r="S60" s="1">
        <v>25.05</v>
      </c>
      <c r="T60" s="1">
        <v>10.8</v>
      </c>
      <c r="U60" s="10"/>
      <c r="V60" s="1" t="s">
        <v>46</v>
      </c>
      <c r="W60" s="2" t="s">
        <v>38</v>
      </c>
    </row>
    <row r="61" spans="1:24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2" t="s">
        <v>32</v>
      </c>
      <c r="P61" s="1">
        <v>3</v>
      </c>
      <c r="Q61" s="1">
        <v>75.400000000000006</v>
      </c>
      <c r="R61" s="1">
        <v>11.87</v>
      </c>
      <c r="S61" s="1">
        <v>29.8</v>
      </c>
      <c r="T61" s="1">
        <v>10.199999999999999</v>
      </c>
      <c r="U61" s="10"/>
      <c r="V61" s="1" t="s">
        <v>46</v>
      </c>
      <c r="W61" s="2" t="s">
        <v>38</v>
      </c>
    </row>
    <row r="62" spans="1:24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2" t="s">
        <v>29</v>
      </c>
      <c r="P62" s="1">
        <v>1</v>
      </c>
      <c r="Q62" s="1">
        <v>14</v>
      </c>
      <c r="R62" s="1">
        <v>12.75</v>
      </c>
      <c r="S62" s="1">
        <v>14</v>
      </c>
      <c r="T62" s="9"/>
      <c r="U62" s="10"/>
      <c r="V62" s="1" t="s">
        <v>46</v>
      </c>
      <c r="W62" s="2" t="s">
        <v>24</v>
      </c>
    </row>
    <row r="63" spans="1:24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2" t="s">
        <v>32</v>
      </c>
      <c r="P63" s="1">
        <v>8</v>
      </c>
      <c r="Q63" s="1">
        <v>28.75</v>
      </c>
      <c r="R63" s="1">
        <v>7.08</v>
      </c>
      <c r="S63" s="1">
        <v>3.8</v>
      </c>
      <c r="T63" s="1">
        <v>2.2000000000000002</v>
      </c>
      <c r="U63" s="10"/>
      <c r="V63" s="1" t="s">
        <v>46</v>
      </c>
      <c r="W63" s="2" t="s">
        <v>24</v>
      </c>
    </row>
    <row r="64" spans="1:24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2" t="s">
        <v>65</v>
      </c>
      <c r="P64" s="1">
        <v>1</v>
      </c>
      <c r="Q64" s="1">
        <v>8.5</v>
      </c>
      <c r="R64" s="1">
        <v>17</v>
      </c>
      <c r="S64" s="1">
        <v>8.5</v>
      </c>
      <c r="T64" s="9"/>
      <c r="U64" s="10"/>
      <c r="V64" s="1" t="s">
        <v>46</v>
      </c>
      <c r="W64" s="2" t="s">
        <v>24</v>
      </c>
    </row>
    <row r="65" spans="1:25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2" t="s">
        <v>32</v>
      </c>
      <c r="P65" s="1">
        <v>3</v>
      </c>
      <c r="Q65" s="1">
        <v>44</v>
      </c>
      <c r="R65" s="1">
        <v>21.1</v>
      </c>
      <c r="S65" s="1">
        <v>24</v>
      </c>
      <c r="T65" s="1">
        <v>8.6999999999999993</v>
      </c>
      <c r="U65" s="10"/>
      <c r="V65" s="1" t="s">
        <v>46</v>
      </c>
      <c r="W65" s="2" t="s">
        <v>38</v>
      </c>
    </row>
    <row r="66" spans="1:25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2" t="s">
        <v>32</v>
      </c>
      <c r="P66" s="1">
        <v>9</v>
      </c>
      <c r="Q66" s="1">
        <v>341</v>
      </c>
      <c r="R66" s="1">
        <v>15</v>
      </c>
      <c r="S66" s="1">
        <v>40</v>
      </c>
      <c r="T66" s="1">
        <v>25</v>
      </c>
      <c r="U66" s="10"/>
      <c r="V66" s="1" t="s">
        <v>46</v>
      </c>
      <c r="W66" s="2" t="s">
        <v>38</v>
      </c>
    </row>
    <row r="67" spans="1:25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2" t="s">
        <v>32</v>
      </c>
      <c r="P67" s="1">
        <v>3</v>
      </c>
      <c r="Q67" s="1">
        <v>62.7</v>
      </c>
      <c r="R67" s="1">
        <v>15.48</v>
      </c>
      <c r="S67" s="1">
        <v>23.2</v>
      </c>
      <c r="T67" s="1">
        <v>6</v>
      </c>
      <c r="U67" s="10"/>
      <c r="V67" s="1" t="s">
        <v>30</v>
      </c>
      <c r="W67" s="2" t="s">
        <v>24</v>
      </c>
    </row>
    <row r="68" spans="1:25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2" t="s">
        <v>32</v>
      </c>
      <c r="P68" s="1">
        <v>3</v>
      </c>
      <c r="Q68" s="1">
        <v>65.599999999999994</v>
      </c>
      <c r="R68" s="1">
        <v>14.4</v>
      </c>
      <c r="S68" s="1">
        <v>25</v>
      </c>
      <c r="T68" s="1">
        <v>5.2</v>
      </c>
      <c r="U68" s="10"/>
      <c r="V68" s="1" t="s">
        <v>23</v>
      </c>
      <c r="W68" s="2" t="s">
        <v>38</v>
      </c>
    </row>
    <row r="69" spans="1:25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2" t="s">
        <v>133</v>
      </c>
      <c r="P69" s="1">
        <v>1</v>
      </c>
      <c r="Q69" s="1">
        <v>7.17</v>
      </c>
      <c r="R69" s="1">
        <v>18.8</v>
      </c>
      <c r="S69" s="1">
        <v>7.17</v>
      </c>
      <c r="T69" s="9"/>
      <c r="U69" s="10"/>
      <c r="V69" s="1" t="s">
        <v>23</v>
      </c>
      <c r="W69" s="2" t="s">
        <v>24</v>
      </c>
    </row>
    <row r="70" spans="1:25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2" t="s">
        <v>29</v>
      </c>
      <c r="P70" s="1">
        <v>3</v>
      </c>
      <c r="Q70" s="1">
        <v>39.799999999999997</v>
      </c>
      <c r="R70" s="1">
        <v>11.2</v>
      </c>
      <c r="S70" s="1">
        <v>13.9</v>
      </c>
      <c r="T70" s="1">
        <v>3.9</v>
      </c>
      <c r="U70" s="10"/>
      <c r="V70" s="1" t="s">
        <v>23</v>
      </c>
      <c r="W70" s="2" t="s">
        <v>35</v>
      </c>
      <c r="X70" s="2" t="s">
        <v>24</v>
      </c>
    </row>
    <row r="71" spans="1:25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2" t="s">
        <v>29</v>
      </c>
      <c r="P71" s="1">
        <v>1</v>
      </c>
      <c r="Q71" s="1">
        <v>15.9</v>
      </c>
      <c r="R71" s="1">
        <v>10.5</v>
      </c>
      <c r="S71" s="1">
        <v>15.9</v>
      </c>
      <c r="T71" s="9"/>
      <c r="U71" s="10"/>
      <c r="V71" s="1" t="s">
        <v>23</v>
      </c>
      <c r="W71" s="2" t="s">
        <v>31</v>
      </c>
      <c r="X71" s="2" t="s">
        <v>24</v>
      </c>
      <c r="Y71" s="2" t="s">
        <v>38</v>
      </c>
    </row>
    <row r="72" spans="1:25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2" t="s">
        <v>29</v>
      </c>
      <c r="P72" s="1">
        <v>2</v>
      </c>
      <c r="Q72" s="1">
        <v>33.6</v>
      </c>
      <c r="R72" s="1">
        <v>10.6</v>
      </c>
      <c r="S72" s="1">
        <v>16.8</v>
      </c>
      <c r="T72" s="1">
        <v>5.5</v>
      </c>
      <c r="U72" s="10"/>
      <c r="V72" s="1" t="s">
        <v>23</v>
      </c>
      <c r="W72" s="2" t="s">
        <v>31</v>
      </c>
      <c r="X72" s="2" t="s">
        <v>24</v>
      </c>
    </row>
    <row r="73" spans="1:25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2" t="s">
        <v>29</v>
      </c>
      <c r="P73" s="1">
        <v>1</v>
      </c>
      <c r="Q73" s="1">
        <v>11</v>
      </c>
      <c r="R73" s="1">
        <v>10.5</v>
      </c>
      <c r="S73" s="1">
        <v>11</v>
      </c>
      <c r="T73" s="9"/>
      <c r="U73" s="10"/>
      <c r="V73" s="1" t="s">
        <v>30</v>
      </c>
      <c r="W73" s="2" t="s">
        <v>31</v>
      </c>
    </row>
    <row r="74" spans="1:25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2" t="s">
        <v>29</v>
      </c>
      <c r="P74" s="1">
        <v>3</v>
      </c>
      <c r="Q74" s="1">
        <v>24.7</v>
      </c>
      <c r="R74" s="1">
        <v>10.5</v>
      </c>
      <c r="S74" s="1">
        <v>8.6999999999999993</v>
      </c>
      <c r="T74" s="1">
        <v>2.6</v>
      </c>
      <c r="U74" s="10"/>
      <c r="V74" s="1" t="s">
        <v>23</v>
      </c>
      <c r="W74" s="2" t="s">
        <v>31</v>
      </c>
    </row>
    <row r="75" spans="1:25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2" t="s">
        <v>32</v>
      </c>
      <c r="P75" s="1">
        <v>3</v>
      </c>
      <c r="Q75" s="1">
        <v>52.25</v>
      </c>
      <c r="R75" s="1">
        <v>11.45</v>
      </c>
      <c r="S75" s="1">
        <v>20.100000000000001</v>
      </c>
      <c r="T75" s="1">
        <v>3.25</v>
      </c>
      <c r="U75" s="10"/>
      <c r="V75" s="1" t="s">
        <v>46</v>
      </c>
      <c r="W75" s="2" t="s">
        <v>24</v>
      </c>
    </row>
    <row r="76" spans="1:25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2" t="s">
        <v>77</v>
      </c>
      <c r="P76" s="1">
        <v>2</v>
      </c>
      <c r="Q76" s="1">
        <v>8.8000000000000007</v>
      </c>
      <c r="R76" s="1">
        <v>8.9499999999999993</v>
      </c>
      <c r="S76" s="1">
        <v>4.4000000000000004</v>
      </c>
      <c r="T76" s="1">
        <v>0.5</v>
      </c>
      <c r="U76" s="10"/>
      <c r="V76" s="1" t="s">
        <v>23</v>
      </c>
      <c r="W76" s="2" t="s">
        <v>35</v>
      </c>
      <c r="X76" s="2" t="s">
        <v>24</v>
      </c>
    </row>
    <row r="77" spans="1:25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2" t="s">
        <v>29</v>
      </c>
      <c r="P77" s="1">
        <v>5</v>
      </c>
      <c r="Q77" s="1">
        <v>38.9</v>
      </c>
      <c r="R77" s="1">
        <v>10.199999999999999</v>
      </c>
      <c r="S77" s="1">
        <v>9.0500000000000007</v>
      </c>
      <c r="T77" s="1">
        <v>1</v>
      </c>
      <c r="U77" s="10"/>
      <c r="V77" s="1" t="s">
        <v>30</v>
      </c>
      <c r="W77" s="2" t="s">
        <v>31</v>
      </c>
      <c r="X77" s="2" t="s">
        <v>24</v>
      </c>
    </row>
    <row r="78" spans="1:25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2" t="s">
        <v>29</v>
      </c>
      <c r="P78" s="1">
        <v>3</v>
      </c>
      <c r="Q78" s="1">
        <v>18</v>
      </c>
      <c r="R78" s="1">
        <v>6.6</v>
      </c>
      <c r="S78" s="1">
        <v>6.5</v>
      </c>
      <c r="T78" s="1">
        <v>2</v>
      </c>
      <c r="U78" s="10"/>
      <c r="V78" s="1" t="s">
        <v>46</v>
      </c>
      <c r="W78" s="2" t="s">
        <v>35</v>
      </c>
    </row>
    <row r="79" spans="1:25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2" t="s">
        <v>32</v>
      </c>
      <c r="P79" s="1">
        <v>3</v>
      </c>
      <c r="Q79" s="1">
        <v>34.15</v>
      </c>
      <c r="R79" s="1">
        <v>8.1999999999999993</v>
      </c>
      <c r="S79" s="1">
        <v>15.21</v>
      </c>
      <c r="T79" s="1">
        <v>5</v>
      </c>
      <c r="U79" s="10"/>
      <c r="V79" s="1" t="s">
        <v>41</v>
      </c>
      <c r="W79" s="2" t="s">
        <v>38</v>
      </c>
    </row>
    <row r="80" spans="1:25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2" t="s">
        <v>32</v>
      </c>
      <c r="P80" s="1">
        <v>3</v>
      </c>
      <c r="Q80" s="1">
        <v>25.74</v>
      </c>
      <c r="R80" s="1">
        <v>10.16</v>
      </c>
      <c r="S80" s="1">
        <v>9.6999999999999993</v>
      </c>
      <c r="T80" s="1">
        <v>2.5</v>
      </c>
      <c r="U80" s="10"/>
      <c r="V80" s="1" t="s">
        <v>23</v>
      </c>
      <c r="W80" s="2" t="s">
        <v>24</v>
      </c>
    </row>
    <row r="81" spans="1:25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2" t="s">
        <v>32</v>
      </c>
      <c r="P81" s="1">
        <v>5</v>
      </c>
      <c r="Q81" s="1">
        <v>40.159999999999997</v>
      </c>
      <c r="R81" s="1">
        <v>10.14</v>
      </c>
      <c r="S81" s="1">
        <v>8.9</v>
      </c>
      <c r="T81" s="1">
        <v>3.5</v>
      </c>
      <c r="U81" s="10"/>
      <c r="V81" s="1" t="s">
        <v>23</v>
      </c>
      <c r="W81" s="2" t="s">
        <v>38</v>
      </c>
    </row>
    <row r="82" spans="1:25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2" t="s">
        <v>32</v>
      </c>
      <c r="P82" s="1">
        <v>3</v>
      </c>
      <c r="Q82" s="1">
        <v>23.5</v>
      </c>
      <c r="R82" s="1">
        <v>11.5</v>
      </c>
      <c r="S82" s="1">
        <v>11.2</v>
      </c>
      <c r="T82" s="1">
        <v>4</v>
      </c>
      <c r="U82" s="10"/>
      <c r="V82" s="1" t="s">
        <v>30</v>
      </c>
      <c r="W82" s="2" t="s">
        <v>24</v>
      </c>
    </row>
    <row r="83" spans="1:25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2" t="s">
        <v>32</v>
      </c>
      <c r="P83" s="1">
        <v>6</v>
      </c>
      <c r="Q83" s="1">
        <v>195.6</v>
      </c>
      <c r="R83" s="1">
        <v>12.6</v>
      </c>
      <c r="S83" s="1">
        <v>35</v>
      </c>
      <c r="T83" s="1">
        <v>5.7</v>
      </c>
      <c r="U83" s="10"/>
      <c r="V83" s="1" t="s">
        <v>41</v>
      </c>
      <c r="W83" s="2" t="s">
        <v>38</v>
      </c>
    </row>
    <row r="84" spans="1:25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2" t="s">
        <v>32</v>
      </c>
      <c r="P84" s="1">
        <v>3</v>
      </c>
      <c r="Q84" s="1">
        <v>33.5</v>
      </c>
      <c r="R84" s="1">
        <v>10.6</v>
      </c>
      <c r="S84" s="1">
        <v>15.5</v>
      </c>
      <c r="T84" s="1">
        <v>6.8</v>
      </c>
      <c r="U84" s="10"/>
      <c r="V84" s="1" t="s">
        <v>46</v>
      </c>
      <c r="W84" s="2" t="s">
        <v>38</v>
      </c>
    </row>
    <row r="85" spans="1:25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2" t="s">
        <v>22</v>
      </c>
      <c r="P85" s="1">
        <v>1</v>
      </c>
      <c r="Q85" s="1">
        <v>14.8</v>
      </c>
      <c r="R85" s="1">
        <v>10.1</v>
      </c>
      <c r="S85" s="1">
        <v>14.8</v>
      </c>
      <c r="T85" s="9"/>
      <c r="U85" s="10"/>
      <c r="V85" s="1" t="s">
        <v>30</v>
      </c>
      <c r="W85" s="2" t="s">
        <v>38</v>
      </c>
    </row>
    <row r="86" spans="1:25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2" t="s">
        <v>22</v>
      </c>
      <c r="P86" s="1">
        <v>1</v>
      </c>
      <c r="Q86" s="1">
        <v>14.2</v>
      </c>
      <c r="R86" s="1">
        <v>12.3</v>
      </c>
      <c r="S86" s="1">
        <v>14.2</v>
      </c>
      <c r="T86" s="9"/>
      <c r="U86" s="10"/>
      <c r="V86" s="1" t="s">
        <v>41</v>
      </c>
      <c r="W86" s="2" t="s">
        <v>38</v>
      </c>
    </row>
    <row r="87" spans="1:25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2" t="s">
        <v>32</v>
      </c>
      <c r="P87" s="1">
        <v>3</v>
      </c>
      <c r="Q87" s="1">
        <v>32</v>
      </c>
      <c r="R87" s="1">
        <v>10.6</v>
      </c>
      <c r="S87" s="1">
        <v>17</v>
      </c>
      <c r="T87" s="1">
        <v>5.6</v>
      </c>
      <c r="U87" s="10"/>
      <c r="V87" s="1" t="s">
        <v>46</v>
      </c>
      <c r="W87" s="2" t="s">
        <v>38</v>
      </c>
    </row>
    <row r="88" spans="1:25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2" t="s">
        <v>32</v>
      </c>
      <c r="P88" s="1">
        <v>5</v>
      </c>
      <c r="Q88" s="1">
        <v>39.9</v>
      </c>
      <c r="R88" s="1">
        <v>11.16</v>
      </c>
      <c r="S88" s="1">
        <v>8.7799999999999994</v>
      </c>
      <c r="T88" s="1">
        <v>5</v>
      </c>
      <c r="U88" s="10"/>
      <c r="V88" s="1" t="s">
        <v>30</v>
      </c>
      <c r="W88" s="2" t="s">
        <v>38</v>
      </c>
    </row>
    <row r="89" spans="1:25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2" t="s">
        <v>32</v>
      </c>
      <c r="P89" s="1">
        <v>7</v>
      </c>
      <c r="Q89" s="1">
        <v>94.9</v>
      </c>
      <c r="R89" s="1">
        <v>10.4</v>
      </c>
      <c r="S89" s="1">
        <v>18.899999999999999</v>
      </c>
      <c r="T89" s="1">
        <v>2</v>
      </c>
      <c r="U89" s="10"/>
      <c r="V89" s="1" t="s">
        <v>30</v>
      </c>
      <c r="W89" s="2" t="s">
        <v>35</v>
      </c>
      <c r="X89" s="2" t="s">
        <v>24</v>
      </c>
      <c r="Y89" s="2" t="s">
        <v>163</v>
      </c>
    </row>
    <row r="90" spans="1:25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2" t="s">
        <v>32</v>
      </c>
      <c r="P90" s="1">
        <v>3</v>
      </c>
      <c r="Q90" s="1">
        <v>43.8</v>
      </c>
      <c r="R90" s="1">
        <v>9.6</v>
      </c>
      <c r="S90" s="1">
        <v>23</v>
      </c>
      <c r="T90" s="1">
        <v>7.8</v>
      </c>
      <c r="U90" s="10"/>
      <c r="V90" s="1" t="s">
        <v>46</v>
      </c>
      <c r="W90" s="2" t="s">
        <v>38</v>
      </c>
    </row>
    <row r="91" spans="1:25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2" t="s">
        <v>29</v>
      </c>
      <c r="P91" s="1">
        <v>3</v>
      </c>
      <c r="Q91" s="1">
        <v>36.799999999999997</v>
      </c>
      <c r="R91" s="1">
        <v>6</v>
      </c>
      <c r="S91" s="1">
        <v>13.4</v>
      </c>
      <c r="T91" s="1">
        <v>4.3</v>
      </c>
      <c r="U91" s="10"/>
      <c r="V91" s="1" t="s">
        <v>41</v>
      </c>
      <c r="W91" s="2" t="s">
        <v>35</v>
      </c>
    </row>
    <row r="92" spans="1:25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2" t="s">
        <v>29</v>
      </c>
      <c r="P92" s="1">
        <v>5</v>
      </c>
      <c r="Q92" s="1">
        <v>58</v>
      </c>
      <c r="R92" s="1">
        <v>10.8</v>
      </c>
      <c r="T92" s="1">
        <v>4.2</v>
      </c>
      <c r="U92" s="10"/>
      <c r="V92" s="1" t="s">
        <v>41</v>
      </c>
      <c r="W92" s="2" t="s">
        <v>35</v>
      </c>
      <c r="X92" s="2" t="s">
        <v>24</v>
      </c>
    </row>
    <row r="93" spans="1:25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2" t="s">
        <v>32</v>
      </c>
      <c r="P93" s="1">
        <v>3</v>
      </c>
      <c r="Q93" s="1">
        <v>52</v>
      </c>
      <c r="R93" s="1">
        <v>12.1</v>
      </c>
      <c r="S93" s="1">
        <v>27.5</v>
      </c>
      <c r="T93" s="1">
        <v>6.5</v>
      </c>
      <c r="U93" s="10"/>
      <c r="V93" s="1" t="s">
        <v>46</v>
      </c>
      <c r="W93" s="2" t="s">
        <v>38</v>
      </c>
    </row>
    <row r="94" spans="1:25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2" t="s">
        <v>29</v>
      </c>
      <c r="P94" s="1">
        <v>1</v>
      </c>
      <c r="Q94" s="1">
        <v>42.5</v>
      </c>
      <c r="R94" s="1">
        <v>9.74</v>
      </c>
      <c r="S94" s="1">
        <v>42.5</v>
      </c>
      <c r="T94" s="9"/>
      <c r="U94" s="10"/>
      <c r="V94" s="1" t="s">
        <v>46</v>
      </c>
      <c r="W94" s="2" t="s">
        <v>35</v>
      </c>
    </row>
    <row r="95" spans="1:25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2" t="s">
        <v>32</v>
      </c>
      <c r="P95" s="1">
        <v>10</v>
      </c>
      <c r="Q95" s="1">
        <v>161.6</v>
      </c>
      <c r="R95" s="1">
        <v>14.4</v>
      </c>
      <c r="S95" s="1">
        <v>16.600000000000001</v>
      </c>
      <c r="T95" s="1">
        <v>14.6</v>
      </c>
      <c r="U95" s="10"/>
      <c r="V95" s="1" t="s">
        <v>30</v>
      </c>
      <c r="W95" s="2" t="s">
        <v>24</v>
      </c>
    </row>
    <row r="96" spans="1:25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2" t="s">
        <v>29</v>
      </c>
      <c r="P96" s="1">
        <v>6</v>
      </c>
      <c r="Q96" s="1">
        <v>48.62</v>
      </c>
      <c r="R96" s="1">
        <v>10.45</v>
      </c>
      <c r="S96" s="1">
        <v>13.73</v>
      </c>
      <c r="T96" s="1">
        <v>5.9</v>
      </c>
      <c r="U96" s="10"/>
      <c r="V96" s="1" t="s">
        <v>30</v>
      </c>
      <c r="W96" s="2" t="s">
        <v>31</v>
      </c>
      <c r="X96" s="2" t="s">
        <v>38</v>
      </c>
    </row>
    <row r="97" spans="1:26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2" t="s">
        <v>32</v>
      </c>
      <c r="P97" s="1">
        <v>4</v>
      </c>
      <c r="Q97" s="1">
        <v>134.47999999999999</v>
      </c>
      <c r="R97" s="1">
        <v>8.5</v>
      </c>
      <c r="S97" s="1">
        <v>42.55</v>
      </c>
      <c r="T97" s="1">
        <v>21.5</v>
      </c>
      <c r="U97" s="10"/>
      <c r="V97" s="1" t="s">
        <v>30</v>
      </c>
      <c r="W97" s="2" t="s">
        <v>51</v>
      </c>
      <c r="X97" s="2" t="s">
        <v>24</v>
      </c>
    </row>
    <row r="98" spans="1:26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2" t="s">
        <v>29</v>
      </c>
      <c r="P98" s="1">
        <v>1</v>
      </c>
      <c r="Q98" s="1">
        <v>10</v>
      </c>
      <c r="R98" s="1">
        <v>7</v>
      </c>
      <c r="S98" s="1">
        <v>10</v>
      </c>
      <c r="T98" s="9"/>
      <c r="U98" s="10"/>
      <c r="V98" s="1" t="s">
        <v>30</v>
      </c>
      <c r="W98" s="2" t="s">
        <v>31</v>
      </c>
    </row>
    <row r="99" spans="1:26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2" t="s">
        <v>29</v>
      </c>
      <c r="P99" s="1">
        <v>2</v>
      </c>
      <c r="Q99" s="1">
        <v>22.5</v>
      </c>
      <c r="R99" s="1">
        <v>7.62</v>
      </c>
      <c r="S99" s="1">
        <v>11.25</v>
      </c>
      <c r="T99" s="1">
        <v>3.4</v>
      </c>
      <c r="U99" s="10"/>
      <c r="V99" s="1" t="s">
        <v>30</v>
      </c>
      <c r="W99" s="2" t="s">
        <v>31</v>
      </c>
    </row>
    <row r="100" spans="1:26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2" t="s">
        <v>29</v>
      </c>
      <c r="P100" s="1">
        <v>4</v>
      </c>
      <c r="Q100" s="1">
        <v>43.4</v>
      </c>
      <c r="R100" s="1">
        <v>8</v>
      </c>
      <c r="S100" s="1">
        <v>11.5</v>
      </c>
      <c r="T100" s="1">
        <v>3</v>
      </c>
      <c r="U100" s="10"/>
      <c r="V100" s="1" t="s">
        <v>30</v>
      </c>
      <c r="W100" s="2" t="s">
        <v>35</v>
      </c>
    </row>
    <row r="101" spans="1:26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2" t="s">
        <v>32</v>
      </c>
      <c r="P101" s="1">
        <v>5</v>
      </c>
      <c r="Q101" s="1">
        <v>78</v>
      </c>
      <c r="R101" s="1">
        <v>8</v>
      </c>
      <c r="S101" s="1">
        <v>55</v>
      </c>
      <c r="T101" s="1">
        <v>11</v>
      </c>
      <c r="U101" s="10"/>
      <c r="V101" s="1" t="s">
        <v>30</v>
      </c>
      <c r="W101" s="2" t="s">
        <v>24</v>
      </c>
    </row>
    <row r="102" spans="1:26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2" t="s">
        <v>32</v>
      </c>
      <c r="P102" s="1">
        <v>13</v>
      </c>
      <c r="Q102" s="1">
        <v>130.65</v>
      </c>
      <c r="R102" s="1">
        <v>9.5</v>
      </c>
      <c r="S102" s="1">
        <v>11.15</v>
      </c>
      <c r="T102" s="1">
        <v>7</v>
      </c>
      <c r="U102" s="10"/>
      <c r="V102" s="1" t="s">
        <v>30</v>
      </c>
      <c r="W102" s="2" t="s">
        <v>24</v>
      </c>
    </row>
    <row r="103" spans="1:26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2" t="s">
        <v>32</v>
      </c>
      <c r="P103" s="1">
        <v>3</v>
      </c>
      <c r="Q103" s="1">
        <v>45.5</v>
      </c>
      <c r="R103" s="1">
        <v>14.4</v>
      </c>
      <c r="S103" s="1">
        <v>22.7</v>
      </c>
      <c r="T103" s="1">
        <v>8.8000000000000007</v>
      </c>
      <c r="U103" s="10"/>
      <c r="V103" s="1" t="s">
        <v>30</v>
      </c>
      <c r="W103" s="2" t="s">
        <v>24</v>
      </c>
    </row>
    <row r="104" spans="1:26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2" t="s">
        <v>29</v>
      </c>
      <c r="P104" s="1">
        <v>6</v>
      </c>
      <c r="Q104" s="1">
        <v>227.16</v>
      </c>
      <c r="R104" s="1">
        <v>8.4499999999999993</v>
      </c>
      <c r="S104" s="1">
        <v>38.58</v>
      </c>
      <c r="T104" s="1">
        <v>5.0999999999999996</v>
      </c>
      <c r="U104" s="10"/>
      <c r="V104" s="1" t="s">
        <v>41</v>
      </c>
      <c r="W104" s="2" t="s">
        <v>24</v>
      </c>
    </row>
    <row r="105" spans="1:26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2" t="s">
        <v>29</v>
      </c>
      <c r="P105" s="1">
        <v>5</v>
      </c>
      <c r="Q105" s="1">
        <v>23.05</v>
      </c>
      <c r="R105" s="1">
        <v>4.3</v>
      </c>
      <c r="T105" s="1">
        <v>2</v>
      </c>
      <c r="U105" s="10"/>
      <c r="V105" s="1" t="s">
        <v>23</v>
      </c>
      <c r="W105" s="2" t="s">
        <v>35</v>
      </c>
    </row>
    <row r="106" spans="1:26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2" t="s">
        <v>22</v>
      </c>
      <c r="P106" s="1">
        <v>1</v>
      </c>
      <c r="Q106" s="1">
        <v>14.15</v>
      </c>
      <c r="R106" s="1">
        <v>9</v>
      </c>
      <c r="S106" s="1">
        <v>14.15</v>
      </c>
      <c r="T106" s="9"/>
      <c r="U106" s="10"/>
      <c r="V106" s="1" t="s">
        <v>46</v>
      </c>
      <c r="W106" s="2" t="s">
        <v>24</v>
      </c>
    </row>
    <row r="107" spans="1:26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2" t="s">
        <v>22</v>
      </c>
      <c r="P107" s="1">
        <v>1</v>
      </c>
      <c r="Q107" s="1">
        <v>22.8</v>
      </c>
      <c r="R107" s="1">
        <v>14.25</v>
      </c>
      <c r="S107" s="1">
        <v>22.8</v>
      </c>
      <c r="T107" s="9"/>
      <c r="U107" s="10"/>
      <c r="V107" s="1" t="s">
        <v>23</v>
      </c>
      <c r="W107" s="2" t="s">
        <v>38</v>
      </c>
    </row>
    <row r="108" spans="1:26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2" t="s">
        <v>32</v>
      </c>
      <c r="P108" s="1">
        <v>3</v>
      </c>
      <c r="Q108" s="1">
        <v>49.44</v>
      </c>
      <c r="R108" s="1">
        <v>11.84</v>
      </c>
      <c r="S108" s="1">
        <v>21.24</v>
      </c>
      <c r="T108" s="1">
        <v>4.8</v>
      </c>
      <c r="U108" s="10"/>
      <c r="V108" s="1" t="s">
        <v>23</v>
      </c>
      <c r="W108" s="2" t="s">
        <v>38</v>
      </c>
    </row>
    <row r="109" spans="1:26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2" t="s">
        <v>32</v>
      </c>
      <c r="P109" s="1">
        <v>5</v>
      </c>
      <c r="Q109" s="1">
        <v>21.54</v>
      </c>
      <c r="R109" s="1">
        <v>9.4</v>
      </c>
      <c r="S109" s="1">
        <v>5</v>
      </c>
      <c r="T109" s="1">
        <v>5.2</v>
      </c>
      <c r="U109" s="10"/>
      <c r="V109" s="1" t="s">
        <v>46</v>
      </c>
      <c r="W109" s="2" t="s">
        <v>24</v>
      </c>
    </row>
    <row r="110" spans="1:26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2" t="s">
        <v>32</v>
      </c>
      <c r="P110" s="1">
        <v>3</v>
      </c>
      <c r="Q110" s="1">
        <v>49.5</v>
      </c>
      <c r="R110" s="1">
        <v>12.05</v>
      </c>
      <c r="S110" s="1">
        <v>21.5</v>
      </c>
      <c r="T110" s="1">
        <v>6.6</v>
      </c>
      <c r="U110" s="10"/>
      <c r="V110" s="1" t="s">
        <v>23</v>
      </c>
      <c r="W110" s="2" t="s">
        <v>38</v>
      </c>
    </row>
    <row r="111" spans="1:26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2" t="s">
        <v>29</v>
      </c>
      <c r="P111" s="1">
        <v>3</v>
      </c>
      <c r="Q111" s="1">
        <v>20.7</v>
      </c>
      <c r="R111" s="1">
        <v>10.4</v>
      </c>
      <c r="S111" s="1">
        <v>7.35</v>
      </c>
      <c r="T111" s="1">
        <v>2.5</v>
      </c>
      <c r="U111" s="10"/>
      <c r="V111" s="1" t="s">
        <v>30</v>
      </c>
      <c r="W111" s="2" t="s">
        <v>35</v>
      </c>
      <c r="X111" s="2" t="s">
        <v>73</v>
      </c>
      <c r="Y111" s="2" t="s">
        <v>24</v>
      </c>
      <c r="Z111" s="1" t="s">
        <v>163</v>
      </c>
    </row>
    <row r="112" spans="1:26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2" t="s">
        <v>29</v>
      </c>
      <c r="P112" s="1">
        <v>10</v>
      </c>
      <c r="Q112" s="1">
        <v>85.84</v>
      </c>
      <c r="R112" s="1">
        <v>3.7</v>
      </c>
      <c r="T112" s="1">
        <v>1</v>
      </c>
      <c r="U112" s="10"/>
      <c r="V112" s="1" t="s">
        <v>23</v>
      </c>
      <c r="W112" s="2" t="s">
        <v>35</v>
      </c>
    </row>
    <row r="113" spans="1:24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2" t="s">
        <v>29</v>
      </c>
      <c r="P113" s="1">
        <v>3</v>
      </c>
      <c r="Q113" s="1">
        <v>42.7</v>
      </c>
      <c r="R113" s="1">
        <v>11.02</v>
      </c>
      <c r="S113" s="1">
        <v>15.4</v>
      </c>
      <c r="T113" s="1">
        <v>4.6500000000000004</v>
      </c>
      <c r="U113" s="10"/>
      <c r="V113" s="1" t="s">
        <v>30</v>
      </c>
      <c r="W113" s="2" t="s">
        <v>38</v>
      </c>
    </row>
    <row r="114" spans="1:24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2" t="s">
        <v>22</v>
      </c>
      <c r="P114" s="1">
        <v>1</v>
      </c>
      <c r="Q114" s="1">
        <v>10.6</v>
      </c>
      <c r="R114" s="1">
        <v>9.4</v>
      </c>
      <c r="S114" s="1">
        <v>10.6</v>
      </c>
      <c r="T114" s="9"/>
      <c r="U114" s="10"/>
      <c r="V114" s="1" t="s">
        <v>23</v>
      </c>
      <c r="W114" s="2" t="s">
        <v>24</v>
      </c>
    </row>
    <row r="115" spans="1:24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2" t="s">
        <v>22</v>
      </c>
      <c r="P115" s="1">
        <v>1</v>
      </c>
      <c r="Q115" s="1">
        <v>8.4499999999999993</v>
      </c>
      <c r="R115" s="1">
        <v>11.5</v>
      </c>
      <c r="T115" s="9"/>
      <c r="U115" s="10"/>
      <c r="V115" s="1" t="s">
        <v>46</v>
      </c>
      <c r="W115" s="2" t="s">
        <v>38</v>
      </c>
    </row>
    <row r="116" spans="1:24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2" t="s">
        <v>77</v>
      </c>
      <c r="P116" s="1">
        <v>3</v>
      </c>
      <c r="Q116" s="1">
        <v>28</v>
      </c>
      <c r="R116" s="1">
        <v>11.1</v>
      </c>
      <c r="T116" s="1">
        <v>3</v>
      </c>
      <c r="U116" s="10"/>
      <c r="V116" s="1" t="s">
        <v>41</v>
      </c>
      <c r="W116" s="2" t="s">
        <v>35</v>
      </c>
      <c r="X116" s="2" t="s">
        <v>24</v>
      </c>
    </row>
    <row r="117" spans="1:24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2" t="s">
        <v>65</v>
      </c>
      <c r="P117" s="1">
        <v>1</v>
      </c>
      <c r="Q117" s="1">
        <v>18.8</v>
      </c>
      <c r="R117" s="1">
        <v>15.29</v>
      </c>
      <c r="S117" s="1">
        <v>18.8</v>
      </c>
      <c r="T117" s="9"/>
      <c r="U117" s="10"/>
      <c r="V117" s="1" t="s">
        <v>23</v>
      </c>
      <c r="W117" s="2" t="s">
        <v>24</v>
      </c>
    </row>
    <row r="118" spans="1:24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2" t="s">
        <v>29</v>
      </c>
      <c r="P118" s="1">
        <v>2</v>
      </c>
      <c r="Q118" s="1">
        <v>12.4</v>
      </c>
      <c r="R118" s="1">
        <v>11.8</v>
      </c>
      <c r="S118" s="1">
        <v>6.2</v>
      </c>
      <c r="T118" s="1">
        <v>1.8</v>
      </c>
      <c r="U118" s="10"/>
      <c r="V118" s="1" t="s">
        <v>23</v>
      </c>
      <c r="W118" s="2" t="s">
        <v>35</v>
      </c>
      <c r="X118" s="2" t="s">
        <v>24</v>
      </c>
    </row>
    <row r="119" spans="1:24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2" t="s">
        <v>32</v>
      </c>
      <c r="P119" s="1">
        <v>3</v>
      </c>
      <c r="Q119" s="1">
        <v>40.6</v>
      </c>
      <c r="R119" s="1">
        <v>12.1</v>
      </c>
      <c r="S119" s="1">
        <v>22.2</v>
      </c>
      <c r="T119" s="1">
        <v>7.1</v>
      </c>
      <c r="U119" s="10"/>
      <c r="V119" s="1" t="s">
        <v>46</v>
      </c>
      <c r="W119" s="2" t="s">
        <v>38</v>
      </c>
    </row>
    <row r="120" spans="1:24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2" t="s">
        <v>29</v>
      </c>
      <c r="P120" s="1">
        <v>1</v>
      </c>
      <c r="Q120" s="1">
        <v>8</v>
      </c>
      <c r="R120" s="1">
        <v>7.2</v>
      </c>
      <c r="S120" s="1">
        <v>8</v>
      </c>
      <c r="T120" s="9"/>
      <c r="U120" s="10"/>
      <c r="V120" s="1" t="s">
        <v>30</v>
      </c>
      <c r="W120" s="2" t="s">
        <v>31</v>
      </c>
    </row>
    <row r="121" spans="1:24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2" t="s">
        <v>32</v>
      </c>
      <c r="P121" s="1">
        <v>3</v>
      </c>
      <c r="Q121" s="1">
        <v>37.67</v>
      </c>
      <c r="R121" s="1">
        <v>9.6</v>
      </c>
      <c r="S121" s="1">
        <v>19.11</v>
      </c>
      <c r="T121" s="1">
        <v>8.3000000000000007</v>
      </c>
      <c r="U121" s="10"/>
      <c r="V121" s="1" t="s">
        <v>46</v>
      </c>
      <c r="W121" s="2" t="s">
        <v>38</v>
      </c>
    </row>
    <row r="122" spans="1:24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2" t="s">
        <v>32</v>
      </c>
      <c r="P122" s="1">
        <v>11</v>
      </c>
      <c r="Q122" s="1">
        <v>373.2</v>
      </c>
      <c r="R122" s="1">
        <v>16</v>
      </c>
      <c r="S122" s="1">
        <v>52.2</v>
      </c>
      <c r="T122" s="1">
        <v>30</v>
      </c>
      <c r="U122" s="10"/>
      <c r="V122" s="1" t="s">
        <v>30</v>
      </c>
      <c r="W122" s="2" t="s">
        <v>24</v>
      </c>
    </row>
    <row r="123" spans="1:24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2" t="s">
        <v>32</v>
      </c>
      <c r="P123" s="1">
        <v>4</v>
      </c>
      <c r="Q123" s="1">
        <v>48</v>
      </c>
      <c r="R123" s="1">
        <v>27.45</v>
      </c>
      <c r="S123" s="1">
        <v>16.3</v>
      </c>
      <c r="T123" s="1">
        <v>7.77</v>
      </c>
      <c r="U123" s="10"/>
      <c r="V123" s="1" t="s">
        <v>23</v>
      </c>
      <c r="W123" s="2" t="s">
        <v>38</v>
      </c>
    </row>
    <row r="124" spans="1:24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2" t="s">
        <v>32</v>
      </c>
      <c r="P124" s="1">
        <v>3</v>
      </c>
      <c r="Q124" s="1">
        <v>43.4</v>
      </c>
      <c r="R124" s="1">
        <v>10.5</v>
      </c>
      <c r="S124" s="1">
        <v>23.4</v>
      </c>
      <c r="T124" s="1">
        <v>8.1999999999999993</v>
      </c>
      <c r="U124" s="10"/>
      <c r="V124" s="1" t="s">
        <v>46</v>
      </c>
      <c r="W124" s="2" t="s">
        <v>38</v>
      </c>
    </row>
    <row r="125" spans="1:24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2" t="s">
        <v>22</v>
      </c>
      <c r="P125" s="1">
        <v>1</v>
      </c>
      <c r="Q125" s="1">
        <v>9.85</v>
      </c>
      <c r="R125" s="1">
        <v>16.850000000000001</v>
      </c>
      <c r="S125" s="1">
        <v>9.85</v>
      </c>
      <c r="T125" s="9"/>
      <c r="U125" s="10"/>
      <c r="V125" s="1" t="s">
        <v>46</v>
      </c>
      <c r="W125" s="2" t="s">
        <v>38</v>
      </c>
    </row>
    <row r="126" spans="1:24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2" t="s">
        <v>22</v>
      </c>
      <c r="P126" s="1">
        <v>1</v>
      </c>
      <c r="Q126" s="1">
        <v>14</v>
      </c>
      <c r="R126" s="1">
        <v>9.4</v>
      </c>
      <c r="S126" s="1">
        <v>14</v>
      </c>
      <c r="T126" s="9"/>
      <c r="U126" s="10"/>
      <c r="V126" s="1" t="s">
        <v>23</v>
      </c>
      <c r="W126" s="2" t="s">
        <v>24</v>
      </c>
    </row>
    <row r="127" spans="1:24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2" t="s">
        <v>65</v>
      </c>
      <c r="P127" s="1">
        <v>1</v>
      </c>
      <c r="Q127" s="1">
        <v>15.9</v>
      </c>
      <c r="R127" s="1">
        <v>13.25</v>
      </c>
      <c r="S127" s="1">
        <v>15.9</v>
      </c>
      <c r="T127" s="9"/>
      <c r="U127" s="10"/>
      <c r="V127" s="1" t="s">
        <v>30</v>
      </c>
      <c r="W127" s="2" t="s">
        <v>38</v>
      </c>
    </row>
    <row r="128" spans="1:24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2" t="s">
        <v>32</v>
      </c>
      <c r="P128" s="1">
        <v>3</v>
      </c>
      <c r="Q128" s="1">
        <v>25.75</v>
      </c>
      <c r="R128" s="1">
        <v>9.3000000000000007</v>
      </c>
      <c r="S128" s="1">
        <v>8.65</v>
      </c>
      <c r="T128" s="1">
        <v>2.6</v>
      </c>
      <c r="U128" s="10"/>
      <c r="V128" s="1" t="s">
        <v>23</v>
      </c>
      <c r="W128" s="2" t="s">
        <v>24</v>
      </c>
    </row>
    <row r="129" spans="1:23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2" t="s">
        <v>32</v>
      </c>
      <c r="P129" s="1">
        <v>7</v>
      </c>
      <c r="Q129" s="1">
        <v>106.2</v>
      </c>
      <c r="R129" s="1">
        <v>9.9</v>
      </c>
      <c r="S129" s="1">
        <v>16</v>
      </c>
      <c r="T129" s="1">
        <v>16</v>
      </c>
      <c r="U129" s="10"/>
      <c r="V129" s="1" t="s">
        <v>46</v>
      </c>
      <c r="W129" s="2" t="s">
        <v>38</v>
      </c>
    </row>
    <row r="130" spans="1:23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2" t="s">
        <v>32</v>
      </c>
      <c r="P130" s="1">
        <v>9</v>
      </c>
      <c r="Q130" s="1">
        <v>235.9</v>
      </c>
      <c r="R130" s="1">
        <v>17.37</v>
      </c>
      <c r="S130" s="1">
        <v>32</v>
      </c>
      <c r="T130" s="1">
        <v>18</v>
      </c>
      <c r="U130" s="10"/>
      <c r="V130" s="1" t="s">
        <v>46</v>
      </c>
      <c r="W130" s="2" t="s">
        <v>38</v>
      </c>
    </row>
    <row r="131" spans="1:23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2" t="s">
        <v>32</v>
      </c>
      <c r="P131" s="1">
        <v>10</v>
      </c>
      <c r="Q131" s="1">
        <v>150.1</v>
      </c>
      <c r="R131" s="1">
        <v>9.4</v>
      </c>
      <c r="S131" s="1">
        <v>17</v>
      </c>
      <c r="T131" s="1">
        <v>16</v>
      </c>
      <c r="U131" s="10"/>
      <c r="V131" s="1" t="s">
        <v>46</v>
      </c>
      <c r="W131" s="2" t="s">
        <v>38</v>
      </c>
    </row>
    <row r="132" spans="1:23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2" t="s">
        <v>32</v>
      </c>
      <c r="P132" s="1">
        <v>3</v>
      </c>
      <c r="Q132" s="1">
        <v>54.6</v>
      </c>
      <c r="R132" s="1">
        <v>9</v>
      </c>
      <c r="S132" s="1">
        <v>18.2</v>
      </c>
      <c r="T132" s="1">
        <v>4</v>
      </c>
      <c r="U132" s="10"/>
      <c r="V132" s="1" t="s">
        <v>30</v>
      </c>
      <c r="W132" s="2" t="s">
        <v>38</v>
      </c>
    </row>
    <row r="133" spans="1:23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2" t="s">
        <v>32</v>
      </c>
      <c r="P133" s="1">
        <v>3</v>
      </c>
      <c r="Q133" s="1">
        <v>31.2</v>
      </c>
      <c r="R133" s="1">
        <v>9.9</v>
      </c>
      <c r="S133" s="1">
        <v>15.7</v>
      </c>
      <c r="T133" s="1">
        <v>7</v>
      </c>
      <c r="U133" s="10"/>
      <c r="V133" s="1" t="s">
        <v>46</v>
      </c>
      <c r="W133" s="2" t="s">
        <v>38</v>
      </c>
    </row>
    <row r="134" spans="1:23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2" t="s">
        <v>32</v>
      </c>
      <c r="P134" s="1">
        <v>3</v>
      </c>
      <c r="Q134" s="1">
        <v>100</v>
      </c>
      <c r="R134" s="1">
        <v>15.2</v>
      </c>
      <c r="S134" s="1">
        <v>40</v>
      </c>
      <c r="T134" s="1">
        <v>13</v>
      </c>
      <c r="U134" s="10"/>
      <c r="V134" s="1" t="s">
        <v>46</v>
      </c>
      <c r="W134" s="2" t="s">
        <v>38</v>
      </c>
    </row>
    <row r="135" spans="1:23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2" t="s">
        <v>32</v>
      </c>
      <c r="P135" s="1">
        <v>2</v>
      </c>
      <c r="Q135" s="1">
        <v>53.7</v>
      </c>
      <c r="R135" s="1">
        <v>26.48</v>
      </c>
      <c r="S135" s="1">
        <v>26.85</v>
      </c>
      <c r="T135" s="1">
        <v>6.65</v>
      </c>
      <c r="U135" s="10"/>
      <c r="V135" s="1" t="s">
        <v>23</v>
      </c>
      <c r="W135" s="2" t="s">
        <v>38</v>
      </c>
    </row>
    <row r="136" spans="1:23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2" t="s">
        <v>32</v>
      </c>
      <c r="P136" s="1">
        <v>4</v>
      </c>
      <c r="Q136" s="1">
        <v>39.799999999999997</v>
      </c>
      <c r="R136" s="1">
        <v>18</v>
      </c>
      <c r="S136" s="1">
        <v>12.6</v>
      </c>
      <c r="T136" s="1">
        <v>6.36</v>
      </c>
      <c r="U136" s="10"/>
      <c r="V136" s="1" t="s">
        <v>23</v>
      </c>
      <c r="W136" s="2" t="s">
        <v>38</v>
      </c>
    </row>
    <row r="137" spans="1:23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2" t="s">
        <v>32</v>
      </c>
      <c r="P137" s="1">
        <v>5</v>
      </c>
      <c r="Q137" s="1">
        <v>180</v>
      </c>
      <c r="R137" s="1">
        <v>15.3</v>
      </c>
      <c r="S137" s="1">
        <v>40</v>
      </c>
      <c r="T137" s="1">
        <v>18</v>
      </c>
      <c r="U137" s="10"/>
      <c r="V137" s="1" t="s">
        <v>46</v>
      </c>
      <c r="W137" s="2" t="s">
        <v>38</v>
      </c>
    </row>
    <row r="138" spans="1:23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2" t="s">
        <v>32</v>
      </c>
      <c r="P138" s="1">
        <v>3</v>
      </c>
      <c r="Q138" s="1">
        <v>45.3</v>
      </c>
      <c r="R138" s="1">
        <v>32.299999999999997</v>
      </c>
      <c r="T138" s="1">
        <v>8.5</v>
      </c>
      <c r="U138" s="10"/>
      <c r="V138" s="1" t="s">
        <v>46</v>
      </c>
      <c r="W138" s="2" t="s">
        <v>38</v>
      </c>
    </row>
    <row r="139" spans="1:23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2" t="s">
        <v>22</v>
      </c>
      <c r="P139" s="1">
        <v>1</v>
      </c>
      <c r="Q139" s="1">
        <v>8.5</v>
      </c>
      <c r="R139" s="1">
        <v>26.4</v>
      </c>
      <c r="S139" s="1">
        <v>8.5</v>
      </c>
      <c r="T139" s="9"/>
      <c r="U139" s="10"/>
      <c r="V139" s="1" t="s">
        <v>41</v>
      </c>
      <c r="W139" s="2" t="s">
        <v>24</v>
      </c>
    </row>
    <row r="140" spans="1:23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2" t="s">
        <v>32</v>
      </c>
      <c r="P140" s="1">
        <v>3</v>
      </c>
      <c r="Q140" s="1">
        <v>43.6</v>
      </c>
      <c r="R140" s="1">
        <v>11.1</v>
      </c>
      <c r="T140" s="1">
        <v>9</v>
      </c>
      <c r="U140" s="10"/>
      <c r="V140" s="1" t="s">
        <v>46</v>
      </c>
      <c r="W140" s="2" t="s">
        <v>38</v>
      </c>
    </row>
    <row r="141" spans="1:23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2" t="s">
        <v>228</v>
      </c>
      <c r="P141" s="1">
        <v>1</v>
      </c>
      <c r="Q141" s="1">
        <v>12.8</v>
      </c>
      <c r="R141" s="1">
        <v>23</v>
      </c>
      <c r="S141" s="1">
        <v>12.8</v>
      </c>
      <c r="T141" s="9"/>
      <c r="U141" s="10"/>
      <c r="V141" s="1" t="s">
        <v>46</v>
      </c>
      <c r="W141" s="2" t="s">
        <v>24</v>
      </c>
    </row>
    <row r="142" spans="1:23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2" t="s">
        <v>32</v>
      </c>
      <c r="P142" s="1">
        <v>3</v>
      </c>
      <c r="Q142" s="1">
        <v>50.4</v>
      </c>
      <c r="R142" s="1">
        <v>10.7</v>
      </c>
      <c r="S142" s="1">
        <v>24.8</v>
      </c>
      <c r="T142" s="1">
        <v>6</v>
      </c>
      <c r="U142" s="10"/>
      <c r="V142" s="1" t="s">
        <v>46</v>
      </c>
      <c r="W142" s="2" t="s">
        <v>38</v>
      </c>
    </row>
    <row r="143" spans="1:23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2" t="s">
        <v>32</v>
      </c>
      <c r="P143" s="1">
        <v>3</v>
      </c>
      <c r="Q143" s="1">
        <v>61.1</v>
      </c>
      <c r="R143" s="1">
        <v>23.7</v>
      </c>
      <c r="S143" s="1">
        <v>29.7</v>
      </c>
      <c r="T143" s="1">
        <v>8.5</v>
      </c>
      <c r="U143" s="10"/>
      <c r="V143" s="1" t="s">
        <v>46</v>
      </c>
      <c r="W143" s="2" t="s">
        <v>38</v>
      </c>
    </row>
    <row r="144" spans="1:23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2" t="s">
        <v>228</v>
      </c>
      <c r="P144" s="1">
        <v>1</v>
      </c>
      <c r="Q144" s="1">
        <v>13.3</v>
      </c>
      <c r="R144" s="1">
        <v>20.5</v>
      </c>
      <c r="S144" s="1">
        <v>13.3</v>
      </c>
      <c r="T144" s="9"/>
      <c r="U144" s="10"/>
      <c r="V144" s="1" t="s">
        <v>46</v>
      </c>
      <c r="W144" s="2" t="s">
        <v>24</v>
      </c>
    </row>
    <row r="145" spans="1:23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2" t="s">
        <v>65</v>
      </c>
      <c r="P145" s="1">
        <v>1</v>
      </c>
      <c r="Q145" s="1">
        <v>11</v>
      </c>
      <c r="R145" s="1">
        <v>17.3</v>
      </c>
      <c r="T145" s="9"/>
      <c r="U145" s="10"/>
      <c r="V145" s="1" t="s">
        <v>46</v>
      </c>
      <c r="W145" s="2" t="s">
        <v>24</v>
      </c>
    </row>
    <row r="146" spans="1:23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2" t="s">
        <v>32</v>
      </c>
      <c r="P146" s="1">
        <v>3</v>
      </c>
      <c r="Q146" s="1">
        <v>52.7</v>
      </c>
      <c r="R146" s="1">
        <v>17.45</v>
      </c>
      <c r="S146" s="1">
        <v>29.3</v>
      </c>
      <c r="T146" s="1">
        <v>6.55</v>
      </c>
      <c r="U146" s="10"/>
      <c r="V146" s="1" t="s">
        <v>46</v>
      </c>
      <c r="W146" s="2" t="s">
        <v>38</v>
      </c>
    </row>
    <row r="147" spans="1:23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2" t="s">
        <v>32</v>
      </c>
      <c r="P147" s="1">
        <v>3</v>
      </c>
      <c r="Q147" s="1">
        <v>45.55</v>
      </c>
      <c r="R147" s="1">
        <v>10.9</v>
      </c>
      <c r="S147" s="1">
        <v>25.65</v>
      </c>
      <c r="T147" s="1">
        <v>8.4</v>
      </c>
      <c r="U147" s="10"/>
      <c r="V147" s="1" t="s">
        <v>46</v>
      </c>
      <c r="W147" s="2" t="s">
        <v>38</v>
      </c>
    </row>
    <row r="148" spans="1:23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2" t="s">
        <v>65</v>
      </c>
      <c r="P148" s="1">
        <v>1</v>
      </c>
      <c r="Q148" s="1">
        <v>10.97</v>
      </c>
      <c r="R148" s="1">
        <v>17.600000000000001</v>
      </c>
      <c r="S148" s="1">
        <v>10.97</v>
      </c>
      <c r="T148" s="9"/>
      <c r="U148" s="10"/>
      <c r="V148" s="1" t="s">
        <v>46</v>
      </c>
      <c r="W148" s="2" t="s">
        <v>24</v>
      </c>
    </row>
    <row r="149" spans="1:23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2" t="s">
        <v>32</v>
      </c>
      <c r="P149" s="1">
        <v>3</v>
      </c>
      <c r="Q149" s="1">
        <v>36.049999999999997</v>
      </c>
      <c r="R149" s="1">
        <v>17.600000000000001</v>
      </c>
      <c r="S149" s="1">
        <v>20.05</v>
      </c>
      <c r="T149" s="1">
        <v>8</v>
      </c>
      <c r="U149" s="10"/>
      <c r="V149" s="1" t="s">
        <v>46</v>
      </c>
      <c r="W149" s="2" t="s">
        <v>38</v>
      </c>
    </row>
    <row r="150" spans="1:23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2" t="s">
        <v>32</v>
      </c>
      <c r="P150" s="1">
        <v>3</v>
      </c>
      <c r="Q150" s="1">
        <v>40.950000000000003</v>
      </c>
      <c r="R150" s="1">
        <v>10.9</v>
      </c>
      <c r="S150" s="1">
        <v>22.85</v>
      </c>
      <c r="T150" s="1">
        <v>8</v>
      </c>
      <c r="U150" s="10"/>
      <c r="V150" s="1" t="s">
        <v>46</v>
      </c>
      <c r="W150" s="2" t="s">
        <v>38</v>
      </c>
    </row>
    <row r="151" spans="1:23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2" t="s">
        <v>32</v>
      </c>
      <c r="P151" s="1">
        <v>3</v>
      </c>
      <c r="Q151" s="1">
        <v>60.7</v>
      </c>
      <c r="R151" s="1">
        <v>22.32</v>
      </c>
      <c r="S151" s="1">
        <v>30.3</v>
      </c>
      <c r="T151" s="1">
        <v>7.2</v>
      </c>
      <c r="U151" s="10"/>
      <c r="V151" s="1" t="s">
        <v>46</v>
      </c>
      <c r="W151" s="2" t="s">
        <v>38</v>
      </c>
    </row>
    <row r="152" spans="1:23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2" t="s">
        <v>32</v>
      </c>
      <c r="P152" s="1">
        <v>4</v>
      </c>
      <c r="Q152" s="1">
        <v>44.55</v>
      </c>
      <c r="R152" s="1">
        <v>12.25</v>
      </c>
      <c r="S152" s="1">
        <v>16.95</v>
      </c>
      <c r="T152" s="1">
        <v>7.2</v>
      </c>
      <c r="U152" s="10"/>
      <c r="V152" s="1" t="s">
        <v>41</v>
      </c>
      <c r="W152" s="2" t="s">
        <v>38</v>
      </c>
    </row>
    <row r="153" spans="1:23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2" t="s">
        <v>65</v>
      </c>
      <c r="P153" s="1">
        <v>1</v>
      </c>
      <c r="Q153" s="1">
        <v>11</v>
      </c>
      <c r="R153" s="1">
        <v>14.45</v>
      </c>
      <c r="S153" s="1">
        <v>11</v>
      </c>
      <c r="T153" s="9"/>
      <c r="U153" s="10"/>
      <c r="V153" s="1" t="s">
        <v>46</v>
      </c>
      <c r="W153" s="2" t="s">
        <v>24</v>
      </c>
    </row>
    <row r="154" spans="1:23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2" t="s">
        <v>65</v>
      </c>
      <c r="P154" s="1">
        <v>1</v>
      </c>
      <c r="Q154" s="1">
        <v>3.9</v>
      </c>
      <c r="R154" s="1">
        <v>13.3</v>
      </c>
      <c r="S154" s="1">
        <v>3.9</v>
      </c>
      <c r="T154" s="9"/>
      <c r="U154" s="10"/>
      <c r="V154" s="1" t="s">
        <v>46</v>
      </c>
      <c r="W154" s="2" t="s">
        <v>24</v>
      </c>
    </row>
    <row r="155" spans="1:23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2" t="s">
        <v>32</v>
      </c>
      <c r="P155" s="1">
        <v>3</v>
      </c>
      <c r="Q155" s="1">
        <v>43.4</v>
      </c>
      <c r="R155" s="1">
        <v>10.47</v>
      </c>
      <c r="S155" s="1">
        <v>21.8</v>
      </c>
      <c r="T155" s="1">
        <v>7.45</v>
      </c>
      <c r="U155" s="10"/>
      <c r="V155" s="1" t="s">
        <v>46</v>
      </c>
      <c r="W155" s="2" t="s">
        <v>38</v>
      </c>
    </row>
    <row r="156" spans="1:23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2" t="s">
        <v>32</v>
      </c>
      <c r="P156" s="1">
        <v>3</v>
      </c>
      <c r="Q156" s="1">
        <v>62.6</v>
      </c>
      <c r="R156" s="1">
        <v>15.21</v>
      </c>
      <c r="S156" s="1">
        <v>32.799999999999997</v>
      </c>
      <c r="T156" s="1">
        <v>6</v>
      </c>
      <c r="U156" s="10"/>
      <c r="V156" s="1" t="s">
        <v>46</v>
      </c>
      <c r="W156" s="2" t="s">
        <v>38</v>
      </c>
    </row>
    <row r="157" spans="1:23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2" t="s">
        <v>32</v>
      </c>
      <c r="P157" s="1">
        <v>3</v>
      </c>
      <c r="Q157" s="1">
        <v>35.799999999999997</v>
      </c>
      <c r="R157" s="1">
        <v>11.22</v>
      </c>
      <c r="S157" s="1">
        <v>15.6</v>
      </c>
      <c r="T157" s="1">
        <v>8.35</v>
      </c>
      <c r="U157" s="10"/>
      <c r="V157" s="1" t="s">
        <v>46</v>
      </c>
      <c r="W157" s="2" t="s">
        <v>38</v>
      </c>
    </row>
    <row r="158" spans="1:23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2" t="s">
        <v>32</v>
      </c>
      <c r="P158" s="1">
        <v>3</v>
      </c>
      <c r="Q158" s="1">
        <v>65</v>
      </c>
      <c r="R158" s="1">
        <v>14.6</v>
      </c>
      <c r="S158" s="1">
        <v>25</v>
      </c>
      <c r="T158" s="1">
        <v>8.3000000000000007</v>
      </c>
      <c r="U158" s="10"/>
      <c r="V158" s="1" t="s">
        <v>46</v>
      </c>
      <c r="W158" s="2" t="s">
        <v>38</v>
      </c>
    </row>
    <row r="159" spans="1:23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2" t="s">
        <v>32</v>
      </c>
      <c r="P159" s="1">
        <v>3</v>
      </c>
      <c r="Q159" s="1">
        <v>46.7</v>
      </c>
      <c r="R159" s="1">
        <v>11.18</v>
      </c>
      <c r="S159" s="1">
        <v>25.7</v>
      </c>
      <c r="T159" s="1">
        <v>5.5</v>
      </c>
      <c r="U159" s="10"/>
      <c r="V159" s="1" t="s">
        <v>46</v>
      </c>
      <c r="W159" s="2" t="s">
        <v>38</v>
      </c>
    </row>
    <row r="160" spans="1:23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2" t="s">
        <v>29</v>
      </c>
      <c r="P160" s="1">
        <v>2</v>
      </c>
      <c r="Q160" s="1">
        <v>13.5</v>
      </c>
      <c r="R160" s="1">
        <v>9</v>
      </c>
      <c r="S160" s="1">
        <v>6.75</v>
      </c>
      <c r="T160" s="1">
        <v>2.7</v>
      </c>
      <c r="U160" s="10"/>
      <c r="V160" s="1" t="s">
        <v>23</v>
      </c>
      <c r="W160" s="2" t="s">
        <v>24</v>
      </c>
    </row>
    <row r="161" spans="1:24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2" t="s">
        <v>32</v>
      </c>
      <c r="P161" s="1">
        <v>3</v>
      </c>
      <c r="Q161" s="1">
        <v>39.799999999999997</v>
      </c>
      <c r="R161" s="1">
        <v>7.75</v>
      </c>
      <c r="S161" s="1">
        <v>18.600000000000001</v>
      </c>
      <c r="T161" s="1">
        <v>5.4</v>
      </c>
      <c r="U161" s="10"/>
      <c r="V161" s="1" t="s">
        <v>46</v>
      </c>
      <c r="W161" s="2" t="s">
        <v>38</v>
      </c>
    </row>
    <row r="162" spans="1:24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2" t="s">
        <v>32</v>
      </c>
      <c r="P162" s="1">
        <v>3</v>
      </c>
      <c r="Q162" s="1">
        <v>56.75</v>
      </c>
      <c r="R162" s="1">
        <v>12.35</v>
      </c>
      <c r="S162" s="1">
        <v>29.55</v>
      </c>
      <c r="T162" s="1">
        <v>7.6</v>
      </c>
      <c r="U162" s="10"/>
      <c r="V162" s="1" t="s">
        <v>46</v>
      </c>
      <c r="W162" s="2" t="s">
        <v>38</v>
      </c>
    </row>
    <row r="163" spans="1:24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2" t="s">
        <v>32</v>
      </c>
      <c r="P163" s="1">
        <v>3</v>
      </c>
      <c r="Q163" s="1">
        <v>39</v>
      </c>
      <c r="R163" s="1">
        <v>11</v>
      </c>
      <c r="S163" s="1">
        <v>18.3</v>
      </c>
      <c r="T163" s="1">
        <v>6.8</v>
      </c>
      <c r="U163" s="10"/>
      <c r="V163" s="1" t="s">
        <v>46</v>
      </c>
      <c r="W163" s="2" t="s">
        <v>38</v>
      </c>
    </row>
    <row r="164" spans="1:24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2" t="s">
        <v>32</v>
      </c>
      <c r="P164" s="1">
        <v>3</v>
      </c>
      <c r="Q164" s="1">
        <v>38.5</v>
      </c>
      <c r="R164" s="1">
        <v>7.85</v>
      </c>
      <c r="S164" s="1">
        <v>17.600000000000001</v>
      </c>
      <c r="T164" s="1">
        <v>6.3</v>
      </c>
      <c r="U164" s="10"/>
      <c r="V164" s="1" t="s">
        <v>46</v>
      </c>
      <c r="W164" s="2" t="s">
        <v>38</v>
      </c>
    </row>
    <row r="165" spans="1:24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2" t="s">
        <v>32</v>
      </c>
      <c r="P165" s="1">
        <v>3</v>
      </c>
      <c r="Q165" s="1">
        <v>38.9</v>
      </c>
      <c r="R165" s="1">
        <v>10.75</v>
      </c>
      <c r="S165" s="1">
        <v>18.100000000000001</v>
      </c>
      <c r="T165" s="1">
        <v>5.3</v>
      </c>
      <c r="U165" s="10"/>
      <c r="V165" s="1" t="s">
        <v>46</v>
      </c>
      <c r="W165" s="2" t="s">
        <v>38</v>
      </c>
    </row>
    <row r="166" spans="1:24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2" t="s">
        <v>77</v>
      </c>
      <c r="P166" s="1">
        <v>1</v>
      </c>
      <c r="Q166" s="1">
        <v>5.95</v>
      </c>
      <c r="R166" s="1">
        <v>9.0500000000000007</v>
      </c>
      <c r="S166" s="1">
        <v>5.95</v>
      </c>
      <c r="T166" s="9"/>
      <c r="U166" s="10"/>
      <c r="V166" s="1" t="s">
        <v>46</v>
      </c>
      <c r="W166" s="2" t="s">
        <v>35</v>
      </c>
      <c r="X166" s="2" t="s">
        <v>24</v>
      </c>
    </row>
    <row r="167" spans="1:24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2" t="s">
        <v>32</v>
      </c>
      <c r="P167" s="1">
        <v>3</v>
      </c>
      <c r="Q167" s="1">
        <v>38.35</v>
      </c>
      <c r="R167" s="1">
        <v>7.9</v>
      </c>
      <c r="S167" s="1">
        <v>17.55</v>
      </c>
      <c r="T167" s="1">
        <v>5.8</v>
      </c>
      <c r="U167" s="10"/>
      <c r="V167" s="1" t="s">
        <v>46</v>
      </c>
      <c r="W167" s="2" t="s">
        <v>38</v>
      </c>
    </row>
    <row r="168" spans="1:24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2" t="s">
        <v>32</v>
      </c>
      <c r="P168" s="1">
        <v>3</v>
      </c>
      <c r="Q168" s="1">
        <v>32</v>
      </c>
      <c r="R168" s="1">
        <v>14.9</v>
      </c>
      <c r="S168" s="1">
        <v>14</v>
      </c>
      <c r="T168" s="1">
        <v>5.4</v>
      </c>
      <c r="U168" s="10"/>
      <c r="V168" s="1" t="s">
        <v>46</v>
      </c>
      <c r="W168" s="2" t="s">
        <v>38</v>
      </c>
    </row>
    <row r="169" spans="1:24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2" t="s">
        <v>32</v>
      </c>
      <c r="P169" s="1">
        <v>3</v>
      </c>
      <c r="Q169" s="1">
        <v>35.85</v>
      </c>
      <c r="R169" s="1">
        <v>15.2</v>
      </c>
      <c r="S169" s="1">
        <v>15.05</v>
      </c>
      <c r="T169" s="1">
        <v>5.3</v>
      </c>
      <c r="U169" s="10"/>
      <c r="V169" s="1" t="s">
        <v>46</v>
      </c>
      <c r="W169" s="2" t="s">
        <v>38</v>
      </c>
    </row>
    <row r="170" spans="1:24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2" t="s">
        <v>32</v>
      </c>
      <c r="P170" s="1">
        <v>3</v>
      </c>
      <c r="Q170" s="1">
        <v>36.549999999999997</v>
      </c>
      <c r="R170" s="1">
        <v>22.3</v>
      </c>
      <c r="S170" s="1">
        <v>15.65</v>
      </c>
      <c r="T170" s="1">
        <v>6.3</v>
      </c>
      <c r="U170" s="10"/>
      <c r="V170" s="1" t="s">
        <v>46</v>
      </c>
      <c r="W170" s="2" t="s">
        <v>38</v>
      </c>
    </row>
    <row r="171" spans="1:24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2" t="s">
        <v>22</v>
      </c>
      <c r="P171" s="1">
        <v>1</v>
      </c>
      <c r="Q171" s="1">
        <v>18.649999999999999</v>
      </c>
      <c r="R171" s="1">
        <v>14.26</v>
      </c>
      <c r="S171" s="1">
        <v>18.649999999999999</v>
      </c>
      <c r="T171" s="9"/>
      <c r="U171" s="10"/>
      <c r="V171" s="1" t="s">
        <v>46</v>
      </c>
      <c r="W171" s="2" t="s">
        <v>24</v>
      </c>
    </row>
    <row r="172" spans="1:24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2" t="s">
        <v>65</v>
      </c>
      <c r="P172" s="1">
        <v>1</v>
      </c>
      <c r="Q172" s="1">
        <v>6.4</v>
      </c>
      <c r="R172" s="1">
        <v>14.2</v>
      </c>
      <c r="S172" s="1">
        <v>6.4</v>
      </c>
      <c r="T172" s="9"/>
      <c r="U172" s="10"/>
      <c r="V172" s="1" t="s">
        <v>46</v>
      </c>
      <c r="W172" s="2" t="s">
        <v>24</v>
      </c>
    </row>
    <row r="173" spans="1:24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2" t="s">
        <v>32</v>
      </c>
      <c r="P173" s="1">
        <v>3</v>
      </c>
      <c r="Q173" s="1">
        <v>52</v>
      </c>
      <c r="R173" s="1">
        <v>13.5</v>
      </c>
      <c r="S173" s="1">
        <v>20</v>
      </c>
      <c r="T173" s="1">
        <v>8</v>
      </c>
      <c r="U173" s="10"/>
      <c r="V173" s="1" t="s">
        <v>23</v>
      </c>
      <c r="W173" s="2" t="s">
        <v>24</v>
      </c>
    </row>
    <row r="174" spans="1:24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2" t="s">
        <v>32</v>
      </c>
      <c r="P174" s="1">
        <v>5</v>
      </c>
      <c r="Q174" s="1">
        <v>165.8</v>
      </c>
      <c r="R174" s="1">
        <v>15.2</v>
      </c>
      <c r="S174" s="1">
        <v>35</v>
      </c>
      <c r="T174" s="1">
        <v>24.2</v>
      </c>
      <c r="U174" s="10"/>
      <c r="V174" s="1" t="s">
        <v>46</v>
      </c>
      <c r="W174" s="2" t="s">
        <v>38</v>
      </c>
    </row>
    <row r="175" spans="1:24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2" t="s">
        <v>32</v>
      </c>
      <c r="P175" s="1">
        <v>3</v>
      </c>
      <c r="Q175" s="1">
        <v>37</v>
      </c>
      <c r="R175" s="1">
        <v>11.6</v>
      </c>
      <c r="S175" s="1">
        <v>18.5</v>
      </c>
      <c r="T175" s="1">
        <v>9.6</v>
      </c>
      <c r="U175" s="10"/>
      <c r="V175" s="1" t="s">
        <v>46</v>
      </c>
      <c r="W175" s="2" t="s">
        <v>38</v>
      </c>
    </row>
    <row r="176" spans="1:24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2" t="s">
        <v>32</v>
      </c>
      <c r="P176" s="1">
        <v>4</v>
      </c>
      <c r="Q176" s="1">
        <v>75.599999999999994</v>
      </c>
      <c r="R176" s="1">
        <v>9.8000000000000007</v>
      </c>
      <c r="S176" s="1">
        <v>20.2</v>
      </c>
      <c r="T176" s="1">
        <v>4</v>
      </c>
      <c r="U176" s="10"/>
      <c r="V176" s="1" t="s">
        <v>41</v>
      </c>
      <c r="W176" s="2" t="s">
        <v>24</v>
      </c>
    </row>
    <row r="177" spans="1:24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2" t="s">
        <v>32</v>
      </c>
      <c r="P177" s="1">
        <v>4</v>
      </c>
      <c r="Q177" s="1">
        <v>130.80000000000001</v>
      </c>
      <c r="R177" s="1">
        <v>14.5</v>
      </c>
      <c r="T177" s="1">
        <v>16.899999999999999</v>
      </c>
      <c r="U177" s="10"/>
      <c r="V177" s="1" t="s">
        <v>46</v>
      </c>
      <c r="W177" s="2" t="s">
        <v>38</v>
      </c>
    </row>
    <row r="178" spans="1:24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2" t="s">
        <v>32</v>
      </c>
      <c r="P178" s="1">
        <v>2</v>
      </c>
      <c r="Q178" s="1">
        <v>47.2</v>
      </c>
      <c r="R178" s="1">
        <v>9.9</v>
      </c>
      <c r="S178" s="1">
        <v>23.6</v>
      </c>
      <c r="T178" s="1">
        <v>6.8</v>
      </c>
      <c r="U178" s="10"/>
      <c r="V178" s="1" t="s">
        <v>46</v>
      </c>
      <c r="W178" s="2" t="s">
        <v>38</v>
      </c>
    </row>
    <row r="179" spans="1:24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2" t="s">
        <v>32</v>
      </c>
      <c r="P179" s="1">
        <v>3</v>
      </c>
      <c r="Q179" s="1">
        <v>69.84</v>
      </c>
      <c r="R179" s="1">
        <v>10.64</v>
      </c>
      <c r="S179" s="1">
        <v>31.45</v>
      </c>
      <c r="T179" s="1">
        <v>9</v>
      </c>
      <c r="U179" s="10"/>
      <c r="V179" s="1" t="s">
        <v>46</v>
      </c>
      <c r="W179" s="2" t="s">
        <v>38</v>
      </c>
    </row>
    <row r="180" spans="1:24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2" t="s">
        <v>32</v>
      </c>
      <c r="P180" s="1">
        <v>3</v>
      </c>
      <c r="Q180" s="1">
        <v>72.7</v>
      </c>
      <c r="R180" s="1">
        <v>10.46</v>
      </c>
      <c r="S180" s="1">
        <v>34</v>
      </c>
      <c r="T180" s="1">
        <v>10</v>
      </c>
      <c r="U180" s="10"/>
      <c r="V180" s="1" t="s">
        <v>46</v>
      </c>
      <c r="W180" s="2" t="s">
        <v>38</v>
      </c>
    </row>
    <row r="181" spans="1:24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2" t="s">
        <v>65</v>
      </c>
      <c r="P181" s="1">
        <v>1</v>
      </c>
      <c r="Q181" s="1">
        <v>10.9</v>
      </c>
      <c r="R181" s="1">
        <v>35</v>
      </c>
      <c r="T181" s="9"/>
      <c r="U181" s="10"/>
      <c r="V181" s="1" t="s">
        <v>46</v>
      </c>
      <c r="W181" s="2" t="s">
        <v>24</v>
      </c>
    </row>
    <row r="182" spans="1:24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2" t="s">
        <v>32</v>
      </c>
      <c r="P182" s="1">
        <v>3</v>
      </c>
      <c r="Q182" s="1">
        <v>81</v>
      </c>
      <c r="R182" s="1">
        <v>18</v>
      </c>
      <c r="S182" s="1">
        <v>39</v>
      </c>
      <c r="T182" s="1">
        <v>5.6</v>
      </c>
      <c r="U182" s="10"/>
      <c r="V182" s="1" t="s">
        <v>46</v>
      </c>
      <c r="W182" s="2" t="s">
        <v>38</v>
      </c>
    </row>
    <row r="183" spans="1:24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2" t="s">
        <v>65</v>
      </c>
      <c r="P183" s="1">
        <v>1</v>
      </c>
      <c r="Q183" s="1">
        <v>18.3</v>
      </c>
      <c r="R183" s="1">
        <v>14.7</v>
      </c>
      <c r="S183" s="1">
        <v>18.3</v>
      </c>
      <c r="T183" s="9"/>
      <c r="U183" s="10"/>
      <c r="V183" s="1" t="s">
        <v>23</v>
      </c>
      <c r="W183" s="2" t="s">
        <v>38</v>
      </c>
    </row>
    <row r="184" spans="1:24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2" t="s">
        <v>32</v>
      </c>
      <c r="P184" s="1">
        <v>3</v>
      </c>
      <c r="Q184" s="1">
        <v>66.61</v>
      </c>
      <c r="R184" s="1">
        <v>11.42</v>
      </c>
      <c r="S184" s="1">
        <v>34.25</v>
      </c>
      <c r="T184" s="1">
        <v>11.5</v>
      </c>
      <c r="U184" s="10"/>
      <c r="V184" s="1" t="s">
        <v>46</v>
      </c>
      <c r="W184" s="2" t="s">
        <v>38</v>
      </c>
    </row>
    <row r="185" spans="1:24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2" t="s">
        <v>77</v>
      </c>
      <c r="P185" s="1">
        <v>1</v>
      </c>
      <c r="Q185" s="1">
        <v>8</v>
      </c>
      <c r="R185" s="1">
        <v>11.15</v>
      </c>
      <c r="S185" s="1">
        <v>8</v>
      </c>
      <c r="T185" s="9"/>
      <c r="U185" s="10"/>
      <c r="V185" s="1" t="s">
        <v>23</v>
      </c>
      <c r="W185" s="2" t="s">
        <v>35</v>
      </c>
      <c r="X185" s="2" t="s">
        <v>24</v>
      </c>
    </row>
    <row r="186" spans="1:24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2" t="s">
        <v>32</v>
      </c>
      <c r="P186" s="1">
        <v>3</v>
      </c>
      <c r="Q186" s="1">
        <v>59.63</v>
      </c>
      <c r="R186" s="1">
        <v>11.31</v>
      </c>
      <c r="S186" s="1">
        <v>30.25</v>
      </c>
      <c r="T186" s="1">
        <v>9</v>
      </c>
      <c r="U186" s="10"/>
      <c r="V186" s="1" t="s">
        <v>46</v>
      </c>
      <c r="W186" s="2" t="s">
        <v>24</v>
      </c>
    </row>
    <row r="187" spans="1:24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2" t="s">
        <v>32</v>
      </c>
      <c r="P187" s="1">
        <v>3</v>
      </c>
      <c r="Q187" s="1">
        <v>63.51</v>
      </c>
      <c r="R187" s="1">
        <v>11.4</v>
      </c>
      <c r="S187" s="1">
        <v>30.15</v>
      </c>
      <c r="T187" s="1">
        <v>9.1999999999999993</v>
      </c>
      <c r="U187" s="10"/>
      <c r="V187" s="1" t="s">
        <v>46</v>
      </c>
      <c r="W187" s="2" t="s">
        <v>38</v>
      </c>
    </row>
    <row r="188" spans="1:24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2" t="s">
        <v>29</v>
      </c>
      <c r="P188" s="1">
        <v>1</v>
      </c>
      <c r="Q188" s="1">
        <v>13.57</v>
      </c>
      <c r="R188" s="1">
        <v>16</v>
      </c>
      <c r="S188" s="1">
        <v>13.57</v>
      </c>
      <c r="T188" s="9"/>
      <c r="U188" s="10"/>
      <c r="V188" s="1" t="s">
        <v>23</v>
      </c>
      <c r="W188" s="2" t="s">
        <v>24</v>
      </c>
    </row>
    <row r="189" spans="1:24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2" t="s">
        <v>29</v>
      </c>
      <c r="P189" s="1">
        <v>1</v>
      </c>
      <c r="Q189" s="1">
        <v>7.5</v>
      </c>
      <c r="R189" s="1">
        <v>4.9000000000000004</v>
      </c>
      <c r="S189" s="1">
        <v>7.5</v>
      </c>
      <c r="T189" s="9"/>
      <c r="U189" s="10"/>
      <c r="V189" s="1" t="s">
        <v>30</v>
      </c>
      <c r="W189" s="2" t="s">
        <v>35</v>
      </c>
    </row>
    <row r="190" spans="1:24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2" t="s">
        <v>32</v>
      </c>
      <c r="P190" s="1">
        <v>3</v>
      </c>
      <c r="Q190" s="1">
        <v>57.1</v>
      </c>
      <c r="R190" s="1">
        <v>12</v>
      </c>
      <c r="S190" s="1">
        <v>29.9</v>
      </c>
      <c r="T190" s="1">
        <v>7.5</v>
      </c>
      <c r="U190" s="10"/>
      <c r="V190" s="1" t="s">
        <v>46</v>
      </c>
      <c r="W190" s="2" t="s">
        <v>38</v>
      </c>
    </row>
    <row r="191" spans="1:24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2" t="s">
        <v>65</v>
      </c>
      <c r="P191" s="1">
        <v>1</v>
      </c>
      <c r="Q191" s="1">
        <v>15.8</v>
      </c>
      <c r="R191" s="1">
        <v>15</v>
      </c>
      <c r="S191" s="1">
        <v>15.8</v>
      </c>
      <c r="T191" s="9"/>
      <c r="U191" s="10"/>
      <c r="V191" s="1" t="s">
        <v>23</v>
      </c>
      <c r="W191" s="2" t="s">
        <v>24</v>
      </c>
    </row>
    <row r="192" spans="1:24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2" t="s">
        <v>32</v>
      </c>
      <c r="P192" s="1">
        <v>3</v>
      </c>
      <c r="Q192" s="1">
        <v>58</v>
      </c>
      <c r="R192" s="1">
        <v>10.7</v>
      </c>
      <c r="S192" s="1">
        <v>30</v>
      </c>
      <c r="T192" s="1">
        <v>8.6</v>
      </c>
      <c r="U192" s="10"/>
      <c r="V192" s="1" t="s">
        <v>46</v>
      </c>
      <c r="W192" s="2" t="s">
        <v>38</v>
      </c>
    </row>
    <row r="193" spans="1:24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2" t="s">
        <v>32</v>
      </c>
      <c r="P193" s="1">
        <v>3</v>
      </c>
      <c r="Q193" s="1">
        <v>60.4</v>
      </c>
      <c r="R193" s="1">
        <v>11.05</v>
      </c>
      <c r="S193" s="1">
        <v>30.6</v>
      </c>
      <c r="T193" s="1">
        <v>7.6</v>
      </c>
      <c r="U193" s="10"/>
      <c r="V193" s="1" t="s">
        <v>46</v>
      </c>
      <c r="W193" s="2" t="s">
        <v>38</v>
      </c>
    </row>
    <row r="194" spans="1:24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2" t="s">
        <v>65</v>
      </c>
      <c r="P194" s="1">
        <v>1</v>
      </c>
      <c r="Q194" s="1">
        <v>13.9</v>
      </c>
      <c r="R194" s="1">
        <v>24.26</v>
      </c>
      <c r="S194" s="1">
        <v>13.9</v>
      </c>
      <c r="T194" s="9"/>
      <c r="U194" s="10"/>
      <c r="V194" s="1" t="s">
        <v>46</v>
      </c>
      <c r="W194" s="2" t="s">
        <v>24</v>
      </c>
    </row>
    <row r="195" spans="1:24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2" t="s">
        <v>22</v>
      </c>
      <c r="P195" s="1">
        <v>1</v>
      </c>
      <c r="Q195" s="1">
        <v>21</v>
      </c>
      <c r="R195" s="1">
        <v>24.42</v>
      </c>
      <c r="S195" s="1">
        <v>21</v>
      </c>
      <c r="T195" s="9"/>
      <c r="U195" s="10"/>
      <c r="V195" s="1" t="s">
        <v>46</v>
      </c>
      <c r="W195" s="2" t="s">
        <v>38</v>
      </c>
    </row>
    <row r="196" spans="1:24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2" t="s">
        <v>32</v>
      </c>
      <c r="P196" s="1">
        <v>3</v>
      </c>
      <c r="Q196" s="1">
        <v>79.5</v>
      </c>
      <c r="R196" s="1">
        <v>25</v>
      </c>
      <c r="S196" s="1">
        <v>40.5</v>
      </c>
      <c r="T196" s="1">
        <v>7</v>
      </c>
      <c r="U196" s="10"/>
      <c r="V196" s="1" t="s">
        <v>46</v>
      </c>
      <c r="W196" s="2" t="s">
        <v>38</v>
      </c>
    </row>
    <row r="197" spans="1:24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2" t="s">
        <v>32</v>
      </c>
      <c r="P197" s="1">
        <v>3</v>
      </c>
      <c r="Q197" s="1">
        <v>71.510000000000005</v>
      </c>
      <c r="R197" s="1">
        <v>10.97</v>
      </c>
      <c r="S197" s="1">
        <v>27.75</v>
      </c>
      <c r="T197" s="1">
        <v>13.8</v>
      </c>
      <c r="U197" s="10"/>
      <c r="V197" s="1" t="s">
        <v>46</v>
      </c>
      <c r="W197" s="2" t="s">
        <v>38</v>
      </c>
    </row>
    <row r="198" spans="1:24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2" t="s">
        <v>291</v>
      </c>
      <c r="P198" s="1">
        <v>1</v>
      </c>
      <c r="Q198" s="1">
        <v>9.5500000000000007</v>
      </c>
      <c r="R198" s="1">
        <v>36.9</v>
      </c>
      <c r="T198" s="9"/>
      <c r="U198" s="10"/>
      <c r="V198" s="1" t="s">
        <v>46</v>
      </c>
      <c r="W198" s="2" t="s">
        <v>292</v>
      </c>
    </row>
    <row r="199" spans="1:24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2" t="s">
        <v>22</v>
      </c>
      <c r="P199" s="1">
        <v>1</v>
      </c>
      <c r="Q199" s="1">
        <v>20.399999999999999</v>
      </c>
      <c r="R199" s="1">
        <v>14.9</v>
      </c>
      <c r="S199" s="1">
        <v>20.399999999999999</v>
      </c>
      <c r="T199" s="9"/>
      <c r="U199" s="10"/>
      <c r="V199" s="1" t="s">
        <v>23</v>
      </c>
      <c r="W199" s="2" t="s">
        <v>38</v>
      </c>
    </row>
    <row r="200" spans="1:24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2" t="s">
        <v>29</v>
      </c>
      <c r="P200" s="1">
        <v>2</v>
      </c>
      <c r="Q200" s="1">
        <v>13.7</v>
      </c>
      <c r="R200" s="1">
        <v>6.9</v>
      </c>
      <c r="S200" s="1">
        <v>6.85</v>
      </c>
      <c r="T200" s="1">
        <v>2.8</v>
      </c>
      <c r="U200" s="10"/>
      <c r="V200" s="1" t="s">
        <v>23</v>
      </c>
      <c r="W200" s="2" t="s">
        <v>35</v>
      </c>
    </row>
    <row r="201" spans="1:24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2" t="s">
        <v>32</v>
      </c>
      <c r="P201" s="1">
        <v>3</v>
      </c>
      <c r="Q201" s="1">
        <v>57.6</v>
      </c>
      <c r="R201" s="1">
        <v>11.1</v>
      </c>
      <c r="T201" s="1">
        <v>8.5</v>
      </c>
      <c r="U201" s="10"/>
      <c r="V201" s="1" t="s">
        <v>46</v>
      </c>
      <c r="W201" s="2" t="s">
        <v>38</v>
      </c>
    </row>
    <row r="202" spans="1:24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2" t="s">
        <v>22</v>
      </c>
      <c r="P202" s="1">
        <v>1</v>
      </c>
      <c r="Q202" s="1">
        <v>27.2</v>
      </c>
      <c r="R202" s="1">
        <v>15.2</v>
      </c>
      <c r="S202" s="1">
        <v>27.2</v>
      </c>
      <c r="T202" s="9"/>
      <c r="U202" s="10"/>
      <c r="V202" s="1" t="s">
        <v>23</v>
      </c>
      <c r="W202" s="2" t="s">
        <v>38</v>
      </c>
    </row>
    <row r="203" spans="1:24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2" t="s">
        <v>29</v>
      </c>
      <c r="P203" s="1">
        <v>2</v>
      </c>
      <c r="Q203" s="1">
        <v>24</v>
      </c>
      <c r="R203" s="1">
        <v>5.8</v>
      </c>
      <c r="S203" s="1">
        <v>12</v>
      </c>
      <c r="T203" s="1">
        <v>1</v>
      </c>
      <c r="U203" s="10"/>
      <c r="V203" s="1" t="s">
        <v>30</v>
      </c>
      <c r="W203" s="2" t="s">
        <v>31</v>
      </c>
    </row>
    <row r="204" spans="1:24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2" t="s">
        <v>29</v>
      </c>
      <c r="P204" s="1">
        <v>2</v>
      </c>
      <c r="Q204" s="1">
        <v>21.8</v>
      </c>
      <c r="R204" s="1">
        <v>6.3</v>
      </c>
      <c r="S204" s="1">
        <v>10.9</v>
      </c>
      <c r="T204" s="1">
        <v>2.4500000000000002</v>
      </c>
      <c r="U204" s="10"/>
      <c r="V204" s="1" t="s">
        <v>30</v>
      </c>
      <c r="W204" s="2" t="s">
        <v>31</v>
      </c>
      <c r="X204" s="2" t="s">
        <v>163</v>
      </c>
    </row>
    <row r="205" spans="1:24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2" t="s">
        <v>29</v>
      </c>
      <c r="P205" s="1">
        <v>1</v>
      </c>
      <c r="Q205" s="1">
        <v>66</v>
      </c>
      <c r="R205" s="1">
        <v>7</v>
      </c>
      <c r="S205" s="1">
        <v>66</v>
      </c>
      <c r="T205" s="9"/>
      <c r="U205" s="10"/>
      <c r="V205" s="1" t="s">
        <v>30</v>
      </c>
      <c r="W205" s="2" t="s">
        <v>24</v>
      </c>
    </row>
    <row r="206" spans="1:24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2" t="s">
        <v>29</v>
      </c>
      <c r="P206" s="1">
        <v>3</v>
      </c>
      <c r="Q206" s="1">
        <v>35.5</v>
      </c>
      <c r="R206" s="1">
        <v>6.7</v>
      </c>
      <c r="S206" s="1">
        <v>12.75</v>
      </c>
      <c r="T206" s="1">
        <v>3.6</v>
      </c>
      <c r="U206" s="10"/>
      <c r="V206" s="1" t="s">
        <v>23</v>
      </c>
      <c r="W206" s="2" t="s">
        <v>31</v>
      </c>
    </row>
    <row r="207" spans="1:24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2" t="s">
        <v>29</v>
      </c>
      <c r="P207" s="1">
        <v>1</v>
      </c>
      <c r="Q207" s="1">
        <v>30</v>
      </c>
      <c r="R207" s="1">
        <v>6.5</v>
      </c>
      <c r="S207" s="1">
        <v>30</v>
      </c>
      <c r="T207" s="9"/>
      <c r="U207" s="10"/>
      <c r="V207" s="1" t="s">
        <v>30</v>
      </c>
      <c r="W207" s="2" t="s">
        <v>24</v>
      </c>
    </row>
    <row r="208" spans="1:24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2" t="s">
        <v>32</v>
      </c>
      <c r="P208" s="1">
        <v>3</v>
      </c>
      <c r="Q208" s="1">
        <v>47.8</v>
      </c>
      <c r="R208" s="1">
        <v>9.0500000000000007</v>
      </c>
      <c r="S208" s="1">
        <v>30.6</v>
      </c>
      <c r="T208" s="1">
        <v>5</v>
      </c>
      <c r="U208" s="10"/>
      <c r="V208" s="1" t="s">
        <v>30</v>
      </c>
      <c r="W208" s="2" t="s">
        <v>38</v>
      </c>
    </row>
    <row r="209" spans="1:24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2" t="s">
        <v>32</v>
      </c>
      <c r="P209" s="1">
        <v>3</v>
      </c>
      <c r="Q209" s="1">
        <v>53.91</v>
      </c>
      <c r="R209" s="1">
        <v>10.6</v>
      </c>
      <c r="S209" s="1">
        <v>27.75</v>
      </c>
      <c r="T209" s="1">
        <v>8.8000000000000007</v>
      </c>
      <c r="U209" s="10"/>
      <c r="V209" s="1" t="s">
        <v>46</v>
      </c>
      <c r="W209" s="2" t="s">
        <v>38</v>
      </c>
    </row>
    <row r="210" spans="1:24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2" t="s">
        <v>32</v>
      </c>
      <c r="P210" s="1">
        <v>3</v>
      </c>
      <c r="Q210" s="1">
        <v>53.55</v>
      </c>
      <c r="R210" s="1">
        <v>14.7</v>
      </c>
      <c r="S210" s="1">
        <v>19</v>
      </c>
      <c r="T210" s="1">
        <v>7</v>
      </c>
      <c r="U210" s="10"/>
      <c r="V210" s="1" t="s">
        <v>23</v>
      </c>
      <c r="W210" s="2" t="s">
        <v>38</v>
      </c>
    </row>
    <row r="211" spans="1:24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2" t="s">
        <v>32</v>
      </c>
      <c r="P211" s="1">
        <v>3</v>
      </c>
      <c r="Q211" s="1">
        <v>57.85</v>
      </c>
      <c r="R211" s="1">
        <v>10.78</v>
      </c>
      <c r="S211" s="1">
        <v>33.75</v>
      </c>
      <c r="T211" s="1">
        <v>8.0500000000000007</v>
      </c>
      <c r="U211" s="10"/>
      <c r="V211" s="1" t="s">
        <v>46</v>
      </c>
      <c r="W211" s="2" t="s">
        <v>38</v>
      </c>
    </row>
    <row r="212" spans="1:24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2" t="s">
        <v>32</v>
      </c>
      <c r="P212" s="1">
        <v>2</v>
      </c>
      <c r="Q212" s="1">
        <v>10.220000000000001</v>
      </c>
      <c r="R212" s="1">
        <v>15.1</v>
      </c>
      <c r="S212" s="1">
        <v>5.1100000000000003</v>
      </c>
      <c r="T212" s="1">
        <v>4.2300000000000004</v>
      </c>
      <c r="U212" s="10"/>
      <c r="V212" s="1" t="s">
        <v>23</v>
      </c>
      <c r="W212" s="2" t="s">
        <v>24</v>
      </c>
    </row>
    <row r="213" spans="1:24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2" t="s">
        <v>32</v>
      </c>
      <c r="P213" s="1">
        <v>3</v>
      </c>
      <c r="Q213" s="1">
        <v>65.2</v>
      </c>
      <c r="R213" s="1">
        <v>29.6</v>
      </c>
      <c r="T213" s="1">
        <v>8.6999999999999993</v>
      </c>
      <c r="U213" s="10"/>
      <c r="V213" s="1" t="s">
        <v>46</v>
      </c>
      <c r="W213" s="2" t="s">
        <v>38</v>
      </c>
    </row>
    <row r="214" spans="1:24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2" t="s">
        <v>83</v>
      </c>
      <c r="P214" s="1">
        <v>1</v>
      </c>
      <c r="Q214" s="1">
        <v>10</v>
      </c>
      <c r="R214" s="1">
        <v>15</v>
      </c>
      <c r="S214" s="1">
        <v>10</v>
      </c>
      <c r="T214" s="9"/>
      <c r="U214" s="10"/>
      <c r="V214" s="1" t="s">
        <v>23</v>
      </c>
      <c r="W214" s="2" t="s">
        <v>35</v>
      </c>
      <c r="X214" s="2" t="s">
        <v>24</v>
      </c>
    </row>
    <row r="215" spans="1:24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2" t="s">
        <v>77</v>
      </c>
      <c r="P215" s="1">
        <v>3</v>
      </c>
      <c r="Q215" s="1">
        <v>27.6</v>
      </c>
      <c r="R215" s="1">
        <v>7.7</v>
      </c>
      <c r="S215" s="1">
        <v>9.9</v>
      </c>
      <c r="T215" s="1">
        <v>3</v>
      </c>
      <c r="U215" s="10"/>
      <c r="V215" s="1" t="s">
        <v>30</v>
      </c>
      <c r="W215" s="2" t="s">
        <v>31</v>
      </c>
      <c r="X215" s="2" t="s">
        <v>24</v>
      </c>
    </row>
    <row r="216" spans="1:24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2" t="s">
        <v>32</v>
      </c>
      <c r="P216" s="1">
        <v>3</v>
      </c>
      <c r="Q216" s="1">
        <v>51.05</v>
      </c>
      <c r="R216" s="1">
        <v>10.8</v>
      </c>
      <c r="T216" s="1">
        <v>7.9</v>
      </c>
      <c r="U216" s="10"/>
      <c r="V216" s="1" t="s">
        <v>46</v>
      </c>
      <c r="W216" s="2" t="s">
        <v>24</v>
      </c>
    </row>
    <row r="217" spans="1:24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2" t="s">
        <v>32</v>
      </c>
      <c r="P217" s="1">
        <v>4</v>
      </c>
      <c r="Q217" s="1">
        <v>73.099999999999994</v>
      </c>
      <c r="R217" s="1">
        <v>13.1</v>
      </c>
      <c r="T217" s="1">
        <v>8.4</v>
      </c>
      <c r="U217" s="10"/>
      <c r="V217" s="1" t="s">
        <v>46</v>
      </c>
      <c r="W217" s="2" t="s">
        <v>38</v>
      </c>
    </row>
    <row r="218" spans="1:24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2" t="s">
        <v>133</v>
      </c>
      <c r="P218" s="1">
        <v>2</v>
      </c>
      <c r="Q218" s="1">
        <v>6.6</v>
      </c>
      <c r="R218" s="1">
        <v>15</v>
      </c>
      <c r="S218" s="1">
        <v>3.3</v>
      </c>
      <c r="T218" s="1">
        <v>3.8</v>
      </c>
      <c r="U218" s="10"/>
      <c r="V218" s="1" t="s">
        <v>23</v>
      </c>
      <c r="W218" s="2" t="s">
        <v>24</v>
      </c>
    </row>
    <row r="219" spans="1:24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2" t="s">
        <v>65</v>
      </c>
      <c r="P219" s="1">
        <v>1</v>
      </c>
      <c r="Q219" s="1">
        <v>25.2</v>
      </c>
      <c r="R219" s="1">
        <v>14.5</v>
      </c>
      <c r="S219" s="1">
        <v>25.2</v>
      </c>
      <c r="T219" s="9"/>
      <c r="U219" s="10"/>
      <c r="V219" s="1" t="s">
        <v>23</v>
      </c>
      <c r="W219" s="2" t="s">
        <v>24</v>
      </c>
    </row>
    <row r="220" spans="1:24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2" t="s">
        <v>32</v>
      </c>
      <c r="P220" s="1">
        <v>3</v>
      </c>
      <c r="Q220" s="1">
        <v>82</v>
      </c>
      <c r="R220" s="1">
        <v>10.6</v>
      </c>
      <c r="S220" s="1">
        <v>37.4</v>
      </c>
      <c r="T220" s="1">
        <v>5.77</v>
      </c>
      <c r="U220" s="10"/>
      <c r="V220" s="1" t="s">
        <v>23</v>
      </c>
      <c r="W220" s="2" t="s">
        <v>38</v>
      </c>
    </row>
    <row r="221" spans="1:24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2" t="s">
        <v>228</v>
      </c>
      <c r="P221" s="1">
        <v>1</v>
      </c>
      <c r="Q221" s="1">
        <v>6.6</v>
      </c>
      <c r="R221" s="1">
        <v>17.5</v>
      </c>
      <c r="S221" s="1">
        <v>6.6</v>
      </c>
      <c r="T221" s="9"/>
      <c r="U221" s="10"/>
      <c r="V221" s="1" t="s">
        <v>23</v>
      </c>
      <c r="W221" s="2" t="s">
        <v>24</v>
      </c>
    </row>
    <row r="222" spans="1:24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2" t="s">
        <v>228</v>
      </c>
      <c r="P222" s="1">
        <v>1</v>
      </c>
      <c r="Q222" s="1">
        <v>6.6</v>
      </c>
      <c r="R222" s="1">
        <v>17.5</v>
      </c>
      <c r="S222" s="1">
        <v>6.6</v>
      </c>
      <c r="T222" s="9"/>
      <c r="U222" s="10"/>
      <c r="V222" s="1" t="s">
        <v>23</v>
      </c>
      <c r="W222" s="2" t="s">
        <v>24</v>
      </c>
    </row>
    <row r="223" spans="1:24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2" t="s">
        <v>29</v>
      </c>
      <c r="P223" s="1">
        <v>1</v>
      </c>
      <c r="Q223" s="1">
        <v>28.5</v>
      </c>
      <c r="R223" s="1">
        <v>7</v>
      </c>
      <c r="S223" s="1">
        <v>28.5</v>
      </c>
      <c r="T223" s="9"/>
      <c r="U223" s="10"/>
      <c r="V223" s="1" t="s">
        <v>23</v>
      </c>
      <c r="W223" s="2" t="s">
        <v>31</v>
      </c>
      <c r="X223" s="2" t="s">
        <v>24</v>
      </c>
    </row>
    <row r="224" spans="1:24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2" t="s">
        <v>29</v>
      </c>
      <c r="P224" s="1">
        <v>1</v>
      </c>
      <c r="Q224" s="1">
        <v>24</v>
      </c>
      <c r="R224" s="1">
        <v>12.25</v>
      </c>
      <c r="S224" s="1">
        <v>24</v>
      </c>
      <c r="T224" s="9"/>
      <c r="U224" s="10"/>
      <c r="V224" s="1" t="s">
        <v>23</v>
      </c>
      <c r="W224" s="2" t="s">
        <v>35</v>
      </c>
    </row>
    <row r="225" spans="1:24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2" t="s">
        <v>228</v>
      </c>
      <c r="P225" s="1">
        <v>1</v>
      </c>
      <c r="Q225" s="1">
        <v>6.6</v>
      </c>
      <c r="R225" s="1">
        <v>20</v>
      </c>
      <c r="S225" s="1">
        <v>6.6</v>
      </c>
      <c r="T225" s="9"/>
      <c r="U225" s="10"/>
      <c r="V225" s="1" t="s">
        <v>23</v>
      </c>
      <c r="W225" s="2" t="s">
        <v>24</v>
      </c>
    </row>
    <row r="226" spans="1:24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2" t="s">
        <v>228</v>
      </c>
      <c r="P226" s="1">
        <v>1</v>
      </c>
      <c r="Q226" s="1">
        <v>6.6</v>
      </c>
      <c r="R226" s="1">
        <v>25</v>
      </c>
      <c r="S226" s="1">
        <v>6.6</v>
      </c>
      <c r="T226" s="9"/>
      <c r="U226" s="10"/>
      <c r="V226" s="1" t="s">
        <v>23</v>
      </c>
      <c r="W226" s="2" t="s">
        <v>24</v>
      </c>
    </row>
    <row r="227" spans="1:24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2" t="s">
        <v>32</v>
      </c>
      <c r="P227" s="1">
        <v>3</v>
      </c>
      <c r="Q227" s="1">
        <v>51.5</v>
      </c>
      <c r="R227" s="1">
        <v>19.8</v>
      </c>
      <c r="S227" s="1">
        <v>26.3</v>
      </c>
      <c r="T227" s="1">
        <v>5.08</v>
      </c>
      <c r="U227" s="10"/>
      <c r="V227" s="1" t="s">
        <v>46</v>
      </c>
      <c r="W227" s="2" t="s">
        <v>38</v>
      </c>
    </row>
    <row r="228" spans="1:24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2" t="s">
        <v>32</v>
      </c>
      <c r="P228" s="1">
        <v>3</v>
      </c>
      <c r="Q228" s="1">
        <v>47</v>
      </c>
      <c r="R228" s="1">
        <v>13.8</v>
      </c>
      <c r="S228" s="1">
        <v>20.2</v>
      </c>
      <c r="T228" s="1">
        <v>5.38</v>
      </c>
      <c r="U228" s="10"/>
      <c r="V228" s="1" t="s">
        <v>46</v>
      </c>
      <c r="W228" s="2" t="s">
        <v>38</v>
      </c>
    </row>
    <row r="229" spans="1:24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2" t="s">
        <v>32</v>
      </c>
      <c r="P229" s="1">
        <v>3</v>
      </c>
      <c r="Q229" s="1">
        <v>46.7</v>
      </c>
      <c r="R229" s="1">
        <v>12.9</v>
      </c>
      <c r="S229" s="1">
        <v>21.6</v>
      </c>
      <c r="T229" s="1">
        <v>5.8</v>
      </c>
      <c r="U229" s="10"/>
      <c r="V229" s="1" t="s">
        <v>46</v>
      </c>
      <c r="W229" s="2" t="s">
        <v>38</v>
      </c>
    </row>
    <row r="230" spans="1:24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2" t="s">
        <v>29</v>
      </c>
      <c r="P230" s="1">
        <v>3</v>
      </c>
      <c r="Q230" s="1">
        <v>39</v>
      </c>
      <c r="R230" s="1">
        <v>7.1</v>
      </c>
      <c r="S230" s="1">
        <v>13.5</v>
      </c>
      <c r="T230" s="1">
        <v>2</v>
      </c>
      <c r="U230" s="10"/>
      <c r="V230" s="1" t="s">
        <v>23</v>
      </c>
      <c r="W230" s="2" t="s">
        <v>35</v>
      </c>
    </row>
    <row r="231" spans="1:24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2" t="s">
        <v>32</v>
      </c>
      <c r="P231" s="1">
        <v>3</v>
      </c>
      <c r="Q231" s="1">
        <v>33.4</v>
      </c>
      <c r="R231" s="1">
        <v>10.86</v>
      </c>
      <c r="S231" s="1">
        <v>17.399999999999999</v>
      </c>
      <c r="T231" s="1">
        <v>4.7</v>
      </c>
      <c r="U231" s="10"/>
      <c r="V231" s="1" t="s">
        <v>46</v>
      </c>
      <c r="W231" s="2" t="s">
        <v>38</v>
      </c>
    </row>
    <row r="232" spans="1:24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2" t="s">
        <v>333</v>
      </c>
      <c r="P232" s="1">
        <v>1</v>
      </c>
      <c r="Q232" s="1">
        <v>12.6</v>
      </c>
      <c r="R232" s="1">
        <v>11.5</v>
      </c>
      <c r="S232" s="1">
        <v>12.6</v>
      </c>
      <c r="T232" s="9"/>
      <c r="U232" s="10"/>
      <c r="V232" s="1" t="s">
        <v>30</v>
      </c>
      <c r="W232" s="2" t="s">
        <v>38</v>
      </c>
    </row>
    <row r="233" spans="1:24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2" t="s">
        <v>22</v>
      </c>
      <c r="P233" s="1">
        <v>1</v>
      </c>
      <c r="Q233" s="1">
        <v>23.82</v>
      </c>
      <c r="R233" s="1">
        <v>25.27</v>
      </c>
      <c r="S233" s="1">
        <v>23.82</v>
      </c>
      <c r="T233" s="9"/>
      <c r="U233" s="10"/>
      <c r="V233" s="1" t="s">
        <v>23</v>
      </c>
      <c r="W233" s="2" t="s">
        <v>24</v>
      </c>
    </row>
    <row r="234" spans="1:24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2" t="s">
        <v>32</v>
      </c>
      <c r="P234" s="1">
        <v>5</v>
      </c>
      <c r="Q234" s="1">
        <v>120.2</v>
      </c>
      <c r="R234" s="1">
        <v>11.86</v>
      </c>
      <c r="S234" s="1">
        <v>26.8</v>
      </c>
      <c r="T234" s="1">
        <v>13.1</v>
      </c>
      <c r="U234" s="10"/>
      <c r="V234" s="1" t="s">
        <v>46</v>
      </c>
      <c r="W234" s="2" t="s">
        <v>38</v>
      </c>
    </row>
    <row r="235" spans="1:24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2" t="s">
        <v>77</v>
      </c>
      <c r="P235" s="1">
        <v>6</v>
      </c>
      <c r="Q235" s="1">
        <v>76.5</v>
      </c>
      <c r="R235" s="1">
        <v>10.199999999999999</v>
      </c>
      <c r="S235" s="1">
        <v>18.7</v>
      </c>
      <c r="T235" s="1">
        <v>4.5</v>
      </c>
      <c r="U235" s="10"/>
      <c r="V235" s="1" t="s">
        <v>46</v>
      </c>
      <c r="W235" s="2" t="s">
        <v>35</v>
      </c>
      <c r="X235" s="2" t="s">
        <v>24</v>
      </c>
    </row>
    <row r="236" spans="1:24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2" t="s">
        <v>32</v>
      </c>
      <c r="P236" s="1">
        <v>3</v>
      </c>
      <c r="Q236" s="1">
        <v>66</v>
      </c>
      <c r="R236" s="1">
        <v>12</v>
      </c>
      <c r="S236" s="1">
        <v>38</v>
      </c>
      <c r="T236" s="1">
        <v>8</v>
      </c>
      <c r="U236" s="10"/>
      <c r="V236" s="1" t="s">
        <v>46</v>
      </c>
      <c r="W236" s="2" t="s">
        <v>38</v>
      </c>
    </row>
    <row r="237" spans="1:24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2" t="s">
        <v>32</v>
      </c>
      <c r="P237" s="1">
        <v>2</v>
      </c>
      <c r="Q237" s="1">
        <v>56</v>
      </c>
      <c r="R237" s="1">
        <v>4.8</v>
      </c>
      <c r="S237" s="1">
        <v>28</v>
      </c>
      <c r="T237" s="1">
        <v>4</v>
      </c>
      <c r="U237" s="10"/>
      <c r="V237" s="1" t="s">
        <v>46</v>
      </c>
      <c r="W237" s="2" t="s">
        <v>38</v>
      </c>
    </row>
    <row r="238" spans="1:24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2" t="s">
        <v>77</v>
      </c>
      <c r="P238" s="1">
        <v>3</v>
      </c>
      <c r="Q238" s="1">
        <v>29.53</v>
      </c>
      <c r="R238" s="1">
        <v>10.5</v>
      </c>
      <c r="S238" s="1">
        <v>14.01</v>
      </c>
      <c r="T238" s="1">
        <v>2</v>
      </c>
      <c r="U238" s="10"/>
      <c r="V238" s="1" t="s">
        <v>30</v>
      </c>
      <c r="W238" s="2" t="s">
        <v>31</v>
      </c>
      <c r="X238" s="2" t="s">
        <v>24</v>
      </c>
    </row>
    <row r="239" spans="1:24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2" t="s">
        <v>32</v>
      </c>
      <c r="P239" s="1">
        <v>3</v>
      </c>
      <c r="Q239" s="1">
        <v>82.1</v>
      </c>
      <c r="R239" s="1">
        <v>13.29</v>
      </c>
      <c r="S239" s="1">
        <v>30.6</v>
      </c>
      <c r="T239" s="1">
        <v>8.1999999999999993</v>
      </c>
      <c r="U239" s="10"/>
      <c r="V239" s="1" t="s">
        <v>23</v>
      </c>
      <c r="W239" s="2" t="s">
        <v>38</v>
      </c>
    </row>
    <row r="240" spans="1:24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2" t="s">
        <v>22</v>
      </c>
      <c r="P240" s="1">
        <v>1</v>
      </c>
      <c r="Q240" s="1">
        <v>14.8</v>
      </c>
      <c r="R240" s="1">
        <v>8.3000000000000007</v>
      </c>
      <c r="S240" s="1">
        <v>14.8</v>
      </c>
      <c r="T240" s="9"/>
      <c r="U240" s="10"/>
      <c r="V240" s="1" t="s">
        <v>46</v>
      </c>
      <c r="W240" s="2" t="s">
        <v>24</v>
      </c>
    </row>
    <row r="241" spans="1:23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2" t="s">
        <v>65</v>
      </c>
      <c r="P241" s="1">
        <v>1</v>
      </c>
      <c r="Q241" s="1">
        <v>16.5</v>
      </c>
      <c r="R241" s="1">
        <v>28.4</v>
      </c>
      <c r="S241" s="1">
        <v>16.5</v>
      </c>
      <c r="T241" s="9"/>
      <c r="U241" s="10"/>
      <c r="V241" s="1" t="s">
        <v>23</v>
      </c>
      <c r="W241" s="2" t="s">
        <v>24</v>
      </c>
    </row>
    <row r="242" spans="1:23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2" t="s">
        <v>32</v>
      </c>
      <c r="P242" s="1">
        <v>3</v>
      </c>
      <c r="Q242" s="1">
        <v>47.6</v>
      </c>
      <c r="R242" s="1">
        <v>14.2</v>
      </c>
      <c r="S242" s="1">
        <v>27</v>
      </c>
      <c r="T242" s="1">
        <v>6.25</v>
      </c>
      <c r="U242" s="10"/>
      <c r="V242" s="1" t="s">
        <v>46</v>
      </c>
      <c r="W242" s="2" t="s">
        <v>38</v>
      </c>
    </row>
    <row r="243" spans="1:23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2" t="s">
        <v>32</v>
      </c>
      <c r="P243" s="1">
        <v>2</v>
      </c>
      <c r="Q243" s="1">
        <v>41.2</v>
      </c>
      <c r="R243" s="1">
        <v>6.81</v>
      </c>
      <c r="S243" s="1">
        <v>20.6</v>
      </c>
      <c r="T243" s="1">
        <v>5.57</v>
      </c>
      <c r="U243" s="10"/>
      <c r="V243" s="1" t="s">
        <v>23</v>
      </c>
      <c r="W243" s="2" t="s">
        <v>38</v>
      </c>
    </row>
    <row r="244" spans="1:23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2" t="s">
        <v>32</v>
      </c>
      <c r="P244" s="1">
        <v>4</v>
      </c>
      <c r="Q244" s="1">
        <v>71</v>
      </c>
      <c r="R244" s="1">
        <v>34</v>
      </c>
      <c r="S244" s="1">
        <v>22.4</v>
      </c>
      <c r="T244" s="1">
        <v>6.94</v>
      </c>
      <c r="U244" s="10"/>
      <c r="V244" s="1" t="s">
        <v>23</v>
      </c>
      <c r="W244" s="2" t="s">
        <v>38</v>
      </c>
    </row>
    <row r="245" spans="1:23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2" t="s">
        <v>32</v>
      </c>
      <c r="P245" s="1">
        <v>2</v>
      </c>
      <c r="Q245" s="1">
        <v>54.2</v>
      </c>
      <c r="R245" s="1">
        <v>6.9</v>
      </c>
      <c r="S245" s="1">
        <v>28.6</v>
      </c>
      <c r="T245" s="1">
        <v>7.2</v>
      </c>
      <c r="U245" s="10"/>
      <c r="V245" s="1" t="s">
        <v>23</v>
      </c>
      <c r="W245" s="2" t="s">
        <v>38</v>
      </c>
    </row>
    <row r="246" spans="1:23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2" t="s">
        <v>29</v>
      </c>
      <c r="P246" s="1">
        <v>1</v>
      </c>
      <c r="Q246" s="1">
        <v>24.05</v>
      </c>
      <c r="R246" s="1">
        <v>8.1999999999999993</v>
      </c>
      <c r="S246" s="1">
        <v>24.05</v>
      </c>
      <c r="T246" s="9"/>
      <c r="U246" s="10"/>
      <c r="V246" s="1" t="s">
        <v>46</v>
      </c>
      <c r="W246" s="2" t="s">
        <v>24</v>
      </c>
    </row>
    <row r="247" spans="1:23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2" t="s">
        <v>32</v>
      </c>
      <c r="P247" s="1">
        <v>3</v>
      </c>
      <c r="Q247" s="1">
        <v>35</v>
      </c>
      <c r="R247" s="1">
        <v>25.7</v>
      </c>
      <c r="S247" s="1">
        <v>20</v>
      </c>
      <c r="T247" s="1">
        <v>5.56</v>
      </c>
      <c r="U247" s="10"/>
      <c r="V247" s="1" t="s">
        <v>46</v>
      </c>
      <c r="W247" s="2" t="s">
        <v>38</v>
      </c>
    </row>
    <row r="248" spans="1:23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2" t="s">
        <v>32</v>
      </c>
      <c r="P248" s="1">
        <v>2</v>
      </c>
      <c r="Q248" s="1">
        <v>58.1</v>
      </c>
      <c r="R248" s="1">
        <v>14.9</v>
      </c>
      <c r="S248" s="1">
        <v>29.8</v>
      </c>
      <c r="T248" s="1">
        <v>6.1</v>
      </c>
      <c r="U248" s="10"/>
      <c r="V248" s="1" t="s">
        <v>23</v>
      </c>
      <c r="W248" s="2" t="s">
        <v>38</v>
      </c>
    </row>
    <row r="249" spans="1:23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2" t="s">
        <v>22</v>
      </c>
      <c r="P249" s="1">
        <v>1</v>
      </c>
      <c r="Q249" s="1">
        <v>10</v>
      </c>
      <c r="R249" s="1">
        <v>20.7</v>
      </c>
      <c r="S249" s="1">
        <v>10</v>
      </c>
      <c r="T249" s="9"/>
      <c r="U249" s="10"/>
      <c r="V249" s="1" t="s">
        <v>46</v>
      </c>
      <c r="W249" s="2" t="s">
        <v>24</v>
      </c>
    </row>
    <row r="250" spans="1:23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2" t="s">
        <v>32</v>
      </c>
      <c r="P250" s="1">
        <v>7</v>
      </c>
      <c r="Q250" s="1">
        <v>171.56</v>
      </c>
      <c r="R250" s="1">
        <v>11.7</v>
      </c>
      <c r="S250" s="1">
        <v>26.4</v>
      </c>
      <c r="T250" s="1">
        <v>17.8</v>
      </c>
      <c r="U250" s="10"/>
      <c r="V250" s="1" t="s">
        <v>41</v>
      </c>
      <c r="W250" s="2" t="s">
        <v>38</v>
      </c>
    </row>
    <row r="251" spans="1:23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2" t="s">
        <v>32</v>
      </c>
      <c r="P251" s="1">
        <v>4</v>
      </c>
      <c r="Q251" s="1">
        <v>48.4</v>
      </c>
      <c r="R251" s="1">
        <v>24.15</v>
      </c>
      <c r="S251" s="1">
        <v>16</v>
      </c>
      <c r="T251" s="1">
        <v>6.7</v>
      </c>
      <c r="U251" s="10"/>
      <c r="V251" s="1" t="s">
        <v>23</v>
      </c>
      <c r="W251" s="2" t="s">
        <v>38</v>
      </c>
    </row>
    <row r="252" spans="1:23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2" t="s">
        <v>32</v>
      </c>
      <c r="P252" s="1">
        <v>3</v>
      </c>
      <c r="Q252" s="1">
        <v>33.6</v>
      </c>
      <c r="R252" s="1">
        <v>10.9</v>
      </c>
      <c r="S252" s="1">
        <v>13</v>
      </c>
      <c r="T252" s="1">
        <v>4.5</v>
      </c>
      <c r="U252" s="10"/>
      <c r="V252" s="1" t="s">
        <v>30</v>
      </c>
      <c r="W252" s="2" t="s">
        <v>24</v>
      </c>
    </row>
    <row r="253" spans="1:23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2" t="s">
        <v>32</v>
      </c>
      <c r="P253" s="1">
        <v>3</v>
      </c>
      <c r="Q253" s="1">
        <v>69.5</v>
      </c>
      <c r="R253" s="1">
        <v>9.6999999999999993</v>
      </c>
      <c r="S253" s="1">
        <v>36</v>
      </c>
      <c r="T253" s="1">
        <v>7</v>
      </c>
      <c r="U253" s="10"/>
      <c r="V253" s="1" t="s">
        <v>23</v>
      </c>
      <c r="W253" s="2" t="s">
        <v>24</v>
      </c>
    </row>
    <row r="254" spans="1:23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2" t="s">
        <v>65</v>
      </c>
      <c r="P254" s="1">
        <v>1</v>
      </c>
      <c r="Q254" s="1">
        <v>12.5</v>
      </c>
      <c r="R254" s="1">
        <v>14.4</v>
      </c>
      <c r="S254" s="1">
        <v>12.5</v>
      </c>
      <c r="T254" s="9"/>
      <c r="U254" s="10"/>
      <c r="V254" s="1" t="s">
        <v>30</v>
      </c>
      <c r="W254" s="2" t="s">
        <v>24</v>
      </c>
    </row>
    <row r="255" spans="1:23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2" t="s">
        <v>32</v>
      </c>
      <c r="P255" s="1">
        <v>3</v>
      </c>
      <c r="Q255" s="1">
        <v>50.1</v>
      </c>
      <c r="R255" s="1">
        <v>9.0500000000000007</v>
      </c>
      <c r="S255" s="1">
        <v>30.5</v>
      </c>
      <c r="T255" s="1">
        <v>4.7</v>
      </c>
      <c r="U255" s="10"/>
      <c r="V255" s="1" t="s">
        <v>41</v>
      </c>
      <c r="W255" s="2" t="s">
        <v>24</v>
      </c>
    </row>
    <row r="256" spans="1:23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2" t="s">
        <v>32</v>
      </c>
      <c r="P256" s="1">
        <v>3</v>
      </c>
      <c r="Q256" s="1">
        <v>66.8</v>
      </c>
      <c r="R256" s="1">
        <v>10.47</v>
      </c>
      <c r="S256" s="1">
        <v>30.9</v>
      </c>
      <c r="T256" s="1">
        <v>3.4</v>
      </c>
      <c r="U256" s="10"/>
      <c r="V256" s="1" t="s">
        <v>23</v>
      </c>
      <c r="W256" s="2" t="s">
        <v>38</v>
      </c>
    </row>
    <row r="257" spans="1:24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2" t="s">
        <v>32</v>
      </c>
      <c r="P257" s="1">
        <v>3</v>
      </c>
      <c r="Q257" s="1">
        <v>93.4</v>
      </c>
      <c r="R257" s="1">
        <v>11.8</v>
      </c>
      <c r="S257" s="1">
        <v>39.6</v>
      </c>
      <c r="T257" s="1">
        <v>8.1999999999999993</v>
      </c>
      <c r="U257" s="10"/>
      <c r="V257" s="1" t="s">
        <v>41</v>
      </c>
      <c r="W257" s="2" t="s">
        <v>38</v>
      </c>
    </row>
    <row r="258" spans="1:24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2" t="s">
        <v>32</v>
      </c>
      <c r="P258" s="1">
        <v>3</v>
      </c>
      <c r="Q258" s="1">
        <v>32.4</v>
      </c>
      <c r="R258" s="1">
        <v>23</v>
      </c>
      <c r="S258" s="1">
        <v>16.100000000000001</v>
      </c>
      <c r="T258" s="1">
        <v>5.4</v>
      </c>
      <c r="U258" s="10"/>
      <c r="V258" s="1" t="s">
        <v>46</v>
      </c>
      <c r="W258" s="2" t="s">
        <v>24</v>
      </c>
    </row>
    <row r="259" spans="1:24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2" t="s">
        <v>29</v>
      </c>
      <c r="P259" s="1">
        <v>3</v>
      </c>
      <c r="Q259" s="1">
        <v>10.199999999999999</v>
      </c>
      <c r="R259" s="1">
        <v>10</v>
      </c>
      <c r="S259" s="1">
        <v>3.6</v>
      </c>
      <c r="T259" s="1">
        <v>1.7</v>
      </c>
      <c r="U259" s="10"/>
      <c r="V259" s="1" t="s">
        <v>23</v>
      </c>
      <c r="W259" s="2" t="s">
        <v>35</v>
      </c>
      <c r="X259" s="2" t="s">
        <v>24</v>
      </c>
    </row>
    <row r="260" spans="1:24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2" t="s">
        <v>32</v>
      </c>
      <c r="P260" s="1">
        <v>3</v>
      </c>
      <c r="Q260" s="1">
        <v>32</v>
      </c>
      <c r="R260" s="1">
        <v>11.6</v>
      </c>
      <c r="S260" s="1">
        <v>13.2</v>
      </c>
      <c r="T260" s="1">
        <v>7.6</v>
      </c>
      <c r="U260" s="10"/>
      <c r="V260" s="1" t="s">
        <v>46</v>
      </c>
      <c r="W260" s="2" t="s">
        <v>38</v>
      </c>
    </row>
    <row r="261" spans="1:24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2" t="s">
        <v>29</v>
      </c>
      <c r="P261" s="1">
        <v>5</v>
      </c>
      <c r="Q261" s="1">
        <v>56</v>
      </c>
      <c r="R261" s="1">
        <v>7.05</v>
      </c>
      <c r="S261" s="1">
        <v>11.5</v>
      </c>
      <c r="T261" s="1">
        <v>3</v>
      </c>
      <c r="U261" s="10"/>
      <c r="V261" s="1" t="s">
        <v>46</v>
      </c>
      <c r="W261" s="2" t="s">
        <v>35</v>
      </c>
    </row>
    <row r="262" spans="1:24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2" t="s">
        <v>32</v>
      </c>
      <c r="P262" s="1">
        <v>3</v>
      </c>
      <c r="Q262" s="1">
        <v>32.299999999999997</v>
      </c>
      <c r="R262" s="1">
        <v>21.5</v>
      </c>
      <c r="S262" s="1">
        <v>16.3</v>
      </c>
      <c r="T262" s="1">
        <v>5.99</v>
      </c>
      <c r="U262" s="10"/>
      <c r="V262" s="1" t="s">
        <v>46</v>
      </c>
      <c r="W262" s="2" t="s">
        <v>38</v>
      </c>
    </row>
    <row r="263" spans="1:24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2" t="s">
        <v>32</v>
      </c>
      <c r="P263" s="1">
        <v>3</v>
      </c>
      <c r="Q263" s="1">
        <v>32.299999999999997</v>
      </c>
      <c r="R263" s="1">
        <v>10.5</v>
      </c>
      <c r="S263" s="1">
        <v>19.5</v>
      </c>
      <c r="T263" s="1">
        <v>5.27</v>
      </c>
      <c r="U263" s="10"/>
      <c r="V263" s="1" t="s">
        <v>46</v>
      </c>
      <c r="W263" s="2" t="s">
        <v>38</v>
      </c>
    </row>
    <row r="264" spans="1:24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2" t="s">
        <v>83</v>
      </c>
      <c r="P264" s="1">
        <v>2</v>
      </c>
      <c r="Q264" s="1">
        <v>4.53</v>
      </c>
      <c r="R264" s="1">
        <v>14.46</v>
      </c>
      <c r="S264" s="1">
        <v>2.27</v>
      </c>
      <c r="T264" s="1">
        <v>1.49</v>
      </c>
      <c r="U264" s="10"/>
      <c r="V264" s="1" t="s">
        <v>41</v>
      </c>
      <c r="W264" s="2" t="s">
        <v>24</v>
      </c>
    </row>
    <row r="265" spans="1:24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2" t="s">
        <v>77</v>
      </c>
      <c r="P265" s="1">
        <v>2</v>
      </c>
      <c r="Q265" s="1">
        <v>4.5199999999999996</v>
      </c>
      <c r="R265" s="1">
        <v>10</v>
      </c>
      <c r="S265" s="1">
        <v>2.27</v>
      </c>
      <c r="T265" s="1">
        <v>1.44</v>
      </c>
      <c r="U265" s="10"/>
      <c r="V265" s="1" t="s">
        <v>41</v>
      </c>
      <c r="W265" s="2" t="s">
        <v>35</v>
      </c>
      <c r="X265" s="2" t="s">
        <v>24</v>
      </c>
    </row>
    <row r="266" spans="1:24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2" t="s">
        <v>29</v>
      </c>
      <c r="P266" s="1">
        <v>2</v>
      </c>
      <c r="Q266" s="1">
        <v>24.8</v>
      </c>
      <c r="R266" s="1">
        <v>8.1199999999999992</v>
      </c>
      <c r="S266" s="1">
        <v>15.2</v>
      </c>
      <c r="T266" s="1">
        <v>1.6</v>
      </c>
      <c r="U266" s="10"/>
      <c r="V266" s="1" t="s">
        <v>41</v>
      </c>
      <c r="W266" s="2" t="s">
        <v>35</v>
      </c>
      <c r="X266" s="2" t="s">
        <v>24</v>
      </c>
    </row>
    <row r="267" spans="1:24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2" t="s">
        <v>32</v>
      </c>
      <c r="P267" s="1">
        <v>5</v>
      </c>
      <c r="Q267" s="1">
        <v>151.18</v>
      </c>
      <c r="R267" s="1">
        <v>11.15</v>
      </c>
      <c r="S267" s="1">
        <v>40.08</v>
      </c>
      <c r="T267" s="1">
        <v>52</v>
      </c>
      <c r="U267" s="10"/>
      <c r="V267" s="1" t="s">
        <v>41</v>
      </c>
      <c r="W267" s="2" t="s">
        <v>38</v>
      </c>
    </row>
    <row r="268" spans="1:24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2" t="s">
        <v>77</v>
      </c>
      <c r="P268" s="1">
        <v>1</v>
      </c>
      <c r="Q268" s="1">
        <v>6.3</v>
      </c>
      <c r="R268" s="1">
        <v>9.94</v>
      </c>
      <c r="S268" s="1">
        <v>6.3</v>
      </c>
      <c r="T268" s="9"/>
      <c r="U268" s="10"/>
      <c r="V268" s="1" t="s">
        <v>30</v>
      </c>
      <c r="W268" s="2" t="s">
        <v>35</v>
      </c>
      <c r="X268" s="2" t="s">
        <v>24</v>
      </c>
    </row>
    <row r="269" spans="1:24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2" t="s">
        <v>77</v>
      </c>
      <c r="P269" s="1">
        <v>2</v>
      </c>
      <c r="Q269" s="1">
        <v>22</v>
      </c>
      <c r="R269" s="1">
        <v>9.94</v>
      </c>
      <c r="S269" s="1">
        <v>11</v>
      </c>
      <c r="T269" s="1">
        <v>4.5</v>
      </c>
      <c r="U269" s="10"/>
      <c r="V269" s="1" t="s">
        <v>30</v>
      </c>
      <c r="W269" s="2" t="s">
        <v>35</v>
      </c>
      <c r="X269" s="2" t="s">
        <v>24</v>
      </c>
    </row>
    <row r="270" spans="1:24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2" t="s">
        <v>32</v>
      </c>
      <c r="P270" s="1">
        <v>3</v>
      </c>
      <c r="Q270" s="1">
        <v>38</v>
      </c>
      <c r="R270" s="1">
        <v>9</v>
      </c>
      <c r="S270" s="1">
        <v>16</v>
      </c>
      <c r="T270" s="1">
        <v>6.04</v>
      </c>
      <c r="U270" s="10"/>
      <c r="V270" s="1" t="s">
        <v>46</v>
      </c>
      <c r="W270" s="2" t="s">
        <v>38</v>
      </c>
    </row>
    <row r="271" spans="1:24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2" t="s">
        <v>32</v>
      </c>
      <c r="P271" s="1">
        <v>11</v>
      </c>
      <c r="Q271" s="1">
        <v>94.7</v>
      </c>
      <c r="R271" s="1">
        <v>8.9</v>
      </c>
      <c r="S271" s="1">
        <v>9.1</v>
      </c>
      <c r="T271" s="1">
        <v>9.6999999999999993</v>
      </c>
      <c r="U271" s="10"/>
      <c r="V271" s="1" t="s">
        <v>23</v>
      </c>
      <c r="W271" s="2" t="s">
        <v>38</v>
      </c>
    </row>
    <row r="272" spans="1:24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2" t="s">
        <v>77</v>
      </c>
      <c r="P272" s="1">
        <v>3</v>
      </c>
      <c r="Q272" s="1">
        <v>15.2</v>
      </c>
      <c r="R272" s="1">
        <v>10</v>
      </c>
      <c r="S272" s="1">
        <v>5.6</v>
      </c>
      <c r="T272" s="1">
        <v>3</v>
      </c>
      <c r="U272" s="10"/>
      <c r="V272" s="1" t="s">
        <v>41</v>
      </c>
      <c r="W272" s="2" t="s">
        <v>35</v>
      </c>
      <c r="X272" s="2" t="s">
        <v>24</v>
      </c>
    </row>
    <row r="273" spans="1:24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2" t="s">
        <v>22</v>
      </c>
      <c r="P273" s="1">
        <v>1</v>
      </c>
      <c r="Q273" s="1">
        <v>28.3</v>
      </c>
      <c r="R273" s="1">
        <v>15.92</v>
      </c>
      <c r="S273" s="1">
        <v>28.3</v>
      </c>
      <c r="T273" s="9"/>
      <c r="U273" s="10"/>
      <c r="V273" s="1" t="s">
        <v>30</v>
      </c>
      <c r="W273" s="2" t="s">
        <v>38</v>
      </c>
    </row>
    <row r="274" spans="1:24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2" t="s">
        <v>65</v>
      </c>
      <c r="P274" s="1">
        <v>1</v>
      </c>
      <c r="Q274" s="1">
        <v>8</v>
      </c>
      <c r="R274" s="1">
        <v>15</v>
      </c>
      <c r="S274" s="1">
        <v>8</v>
      </c>
      <c r="T274" s="9"/>
      <c r="U274" s="10"/>
      <c r="V274" s="1" t="s">
        <v>41</v>
      </c>
      <c r="W274" s="2" t="s">
        <v>24</v>
      </c>
    </row>
    <row r="275" spans="1:24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2" t="s">
        <v>32</v>
      </c>
      <c r="P275" s="1">
        <v>3</v>
      </c>
      <c r="Q275" s="1">
        <v>33.9</v>
      </c>
      <c r="R275" s="1">
        <v>22.8</v>
      </c>
      <c r="S275" s="1">
        <v>15.5</v>
      </c>
      <c r="T275" s="1">
        <v>5.6</v>
      </c>
      <c r="U275" s="10"/>
      <c r="V275" s="1" t="s">
        <v>23</v>
      </c>
      <c r="W275" s="2" t="s">
        <v>38</v>
      </c>
    </row>
    <row r="276" spans="1:24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2" t="s">
        <v>32</v>
      </c>
      <c r="P276" s="1">
        <v>19</v>
      </c>
      <c r="Q276" s="1">
        <v>21.85</v>
      </c>
      <c r="R276" s="1">
        <v>15.7</v>
      </c>
      <c r="S276" s="1">
        <v>1.1499999999999999</v>
      </c>
      <c r="T276" s="1">
        <v>1.5</v>
      </c>
      <c r="U276" s="10"/>
      <c r="V276" s="1" t="s">
        <v>41</v>
      </c>
      <c r="W276" s="2" t="s">
        <v>181</v>
      </c>
    </row>
    <row r="277" spans="1:24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2" t="s">
        <v>32</v>
      </c>
      <c r="P277" s="1">
        <v>3</v>
      </c>
      <c r="Q277" s="1">
        <v>60.4</v>
      </c>
      <c r="R277" s="1">
        <v>8.58</v>
      </c>
      <c r="S277" s="1">
        <v>29.5</v>
      </c>
      <c r="T277" s="1">
        <v>7.91</v>
      </c>
      <c r="U277" s="10"/>
      <c r="V277" s="1" t="s">
        <v>30</v>
      </c>
      <c r="W277" s="2" t="s">
        <v>38</v>
      </c>
    </row>
    <row r="278" spans="1:24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2" t="s">
        <v>65</v>
      </c>
      <c r="P278" s="1">
        <v>1</v>
      </c>
      <c r="Q278" s="1">
        <v>8.5</v>
      </c>
      <c r="R278" s="1">
        <v>15.35</v>
      </c>
      <c r="S278" s="1">
        <v>8.5</v>
      </c>
      <c r="T278" s="9"/>
      <c r="U278" s="10"/>
      <c r="V278" s="1" t="s">
        <v>41</v>
      </c>
      <c r="W278" s="2" t="s">
        <v>24</v>
      </c>
    </row>
    <row r="279" spans="1:24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2" t="s">
        <v>29</v>
      </c>
      <c r="P279" s="1">
        <v>4</v>
      </c>
      <c r="Q279" s="1">
        <v>82</v>
      </c>
      <c r="R279" s="1">
        <v>7.2</v>
      </c>
      <c r="S279" s="1">
        <v>64.3</v>
      </c>
      <c r="T279" s="1">
        <v>4</v>
      </c>
      <c r="U279" s="10"/>
      <c r="V279" s="1" t="s">
        <v>30</v>
      </c>
      <c r="W279" s="2" t="s">
        <v>24</v>
      </c>
    </row>
    <row r="280" spans="1:24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2" t="s">
        <v>22</v>
      </c>
      <c r="P280" s="1">
        <v>1</v>
      </c>
      <c r="Q280" s="1">
        <v>12</v>
      </c>
      <c r="R280" s="1">
        <v>15.2</v>
      </c>
      <c r="S280" s="1">
        <v>12</v>
      </c>
      <c r="T280" s="9"/>
      <c r="U280" s="10"/>
      <c r="V280" s="1" t="s">
        <v>41</v>
      </c>
      <c r="W280" s="2" t="s">
        <v>24</v>
      </c>
    </row>
    <row r="281" spans="1:24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2" t="s">
        <v>65</v>
      </c>
      <c r="P281" s="1">
        <v>1</v>
      </c>
      <c r="Q281" s="1">
        <v>12.45</v>
      </c>
      <c r="R281" s="1">
        <v>10.6</v>
      </c>
      <c r="S281" s="1">
        <v>12.45</v>
      </c>
      <c r="T281" s="9"/>
      <c r="U281" s="10"/>
      <c r="V281" s="1" t="s">
        <v>30</v>
      </c>
      <c r="W281" s="2" t="s">
        <v>24</v>
      </c>
    </row>
    <row r="282" spans="1:24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2" t="s">
        <v>32</v>
      </c>
      <c r="P282" s="1">
        <v>3</v>
      </c>
      <c r="Q282" s="1">
        <v>60.6</v>
      </c>
      <c r="R282" s="1">
        <v>9.1</v>
      </c>
      <c r="S282" s="1">
        <v>29</v>
      </c>
      <c r="T282" s="1">
        <v>6.24</v>
      </c>
      <c r="U282" s="10"/>
      <c r="V282" s="1" t="s">
        <v>30</v>
      </c>
      <c r="W282" s="2" t="s">
        <v>38</v>
      </c>
    </row>
    <row r="283" spans="1:24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2" t="s">
        <v>32</v>
      </c>
      <c r="P283" s="1">
        <v>3</v>
      </c>
      <c r="Q283" s="1">
        <v>29</v>
      </c>
      <c r="R283" s="1">
        <v>8.6</v>
      </c>
      <c r="S283" s="1">
        <v>15</v>
      </c>
      <c r="T283" s="1">
        <v>5.29</v>
      </c>
      <c r="U283" s="10"/>
      <c r="V283" s="1" t="s">
        <v>46</v>
      </c>
      <c r="W283" s="2" t="s">
        <v>38</v>
      </c>
    </row>
    <row r="284" spans="1:24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2" t="s">
        <v>32</v>
      </c>
      <c r="P284" s="1">
        <v>3</v>
      </c>
      <c r="Q284" s="1">
        <v>37.299999999999997</v>
      </c>
      <c r="R284" s="1">
        <v>7.6</v>
      </c>
      <c r="S284" s="1">
        <v>18.2</v>
      </c>
      <c r="T284" s="1">
        <v>6.63</v>
      </c>
      <c r="U284" s="10"/>
      <c r="V284" s="1" t="s">
        <v>30</v>
      </c>
      <c r="W284" s="2" t="s">
        <v>38</v>
      </c>
    </row>
    <row r="285" spans="1:24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2" t="s">
        <v>133</v>
      </c>
      <c r="P285" s="1">
        <v>1</v>
      </c>
      <c r="Q285" s="1">
        <v>8</v>
      </c>
      <c r="R285" s="1">
        <v>18.2</v>
      </c>
      <c r="S285" s="1">
        <v>8</v>
      </c>
      <c r="T285" s="9"/>
      <c r="U285" s="10"/>
      <c r="V285" s="1" t="s">
        <v>46</v>
      </c>
      <c r="W285" s="2" t="s">
        <v>24</v>
      </c>
    </row>
    <row r="286" spans="1:24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2" t="s">
        <v>22</v>
      </c>
      <c r="P286" s="1">
        <v>1</v>
      </c>
      <c r="Q286" s="1">
        <v>7.2</v>
      </c>
      <c r="R286" s="1">
        <v>8</v>
      </c>
      <c r="S286" s="1">
        <v>7.2</v>
      </c>
      <c r="T286" s="9"/>
      <c r="U286" s="10"/>
      <c r="V286" s="1" t="s">
        <v>30</v>
      </c>
      <c r="W286" s="2" t="s">
        <v>24</v>
      </c>
    </row>
    <row r="287" spans="1:24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2" t="s">
        <v>22</v>
      </c>
      <c r="P287" s="1">
        <v>1</v>
      </c>
      <c r="Q287" s="1">
        <v>32.6</v>
      </c>
      <c r="R287" s="1">
        <v>6.8</v>
      </c>
      <c r="S287" s="1">
        <v>32.6</v>
      </c>
      <c r="T287" s="9"/>
      <c r="U287" s="10"/>
      <c r="V287" s="1" t="s">
        <v>30</v>
      </c>
      <c r="W287" s="2" t="s">
        <v>51</v>
      </c>
      <c r="X287" s="2" t="s">
        <v>24</v>
      </c>
    </row>
    <row r="288" spans="1:24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2" t="s">
        <v>133</v>
      </c>
      <c r="P288" s="1">
        <v>1</v>
      </c>
      <c r="Q288" s="1">
        <v>8</v>
      </c>
      <c r="R288" s="1">
        <v>21.3</v>
      </c>
      <c r="S288" s="1">
        <v>8</v>
      </c>
      <c r="T288" s="9"/>
      <c r="U288" s="10"/>
      <c r="V288" s="1" t="s">
        <v>46</v>
      </c>
      <c r="W288" s="2" t="s">
        <v>24</v>
      </c>
    </row>
    <row r="289" spans="1:23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2" t="s">
        <v>133</v>
      </c>
      <c r="P289" s="1">
        <v>1</v>
      </c>
      <c r="Q289" s="1">
        <v>8</v>
      </c>
      <c r="R289" s="1">
        <v>16</v>
      </c>
      <c r="S289" s="1">
        <v>8</v>
      </c>
      <c r="T289" s="9"/>
      <c r="U289" s="10"/>
      <c r="V289" s="1" t="s">
        <v>46</v>
      </c>
      <c r="W289" s="2" t="s">
        <v>24</v>
      </c>
    </row>
    <row r="290" spans="1:23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2" t="s">
        <v>32</v>
      </c>
      <c r="P290" s="1">
        <v>3</v>
      </c>
      <c r="Q290" s="1">
        <v>34.6</v>
      </c>
      <c r="R290" s="1">
        <v>8.5</v>
      </c>
      <c r="S290" s="1">
        <v>20</v>
      </c>
      <c r="T290" s="1">
        <v>5</v>
      </c>
      <c r="U290" s="10"/>
      <c r="V290" s="1" t="s">
        <v>46</v>
      </c>
      <c r="W290" s="2" t="s">
        <v>85</v>
      </c>
    </row>
    <row r="291" spans="1:23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2" t="s">
        <v>32</v>
      </c>
      <c r="P291" s="1">
        <v>3</v>
      </c>
      <c r="Q291" s="1">
        <v>47.2</v>
      </c>
      <c r="R291" s="1">
        <v>10.08</v>
      </c>
      <c r="S291" s="1">
        <v>22</v>
      </c>
      <c r="T291" s="1">
        <v>8.0500000000000007</v>
      </c>
      <c r="U291" s="10"/>
      <c r="V291" s="1" t="s">
        <v>30</v>
      </c>
      <c r="W291" s="2" t="s">
        <v>24</v>
      </c>
    </row>
    <row r="292" spans="1:23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2" t="s">
        <v>32</v>
      </c>
      <c r="P292" s="1">
        <v>3</v>
      </c>
      <c r="Q292" s="1">
        <v>32</v>
      </c>
      <c r="R292" s="1">
        <v>14.5</v>
      </c>
      <c r="S292" s="1">
        <v>15.5</v>
      </c>
      <c r="T292" s="1">
        <v>10</v>
      </c>
      <c r="U292" s="10"/>
      <c r="V292" s="1" t="s">
        <v>46</v>
      </c>
      <c r="W292" s="2" t="s">
        <v>38</v>
      </c>
    </row>
    <row r="293" spans="1:23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2" t="s">
        <v>32</v>
      </c>
      <c r="P293" s="1">
        <v>6</v>
      </c>
      <c r="Q293" s="1">
        <v>162.12</v>
      </c>
      <c r="R293" s="1">
        <v>12.8</v>
      </c>
      <c r="S293" s="1">
        <v>30</v>
      </c>
      <c r="T293" s="1">
        <v>10.68</v>
      </c>
      <c r="U293" s="10"/>
      <c r="V293" s="1" t="s">
        <v>30</v>
      </c>
      <c r="W293" s="2" t="s">
        <v>38</v>
      </c>
    </row>
    <row r="294" spans="1:23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2" t="s">
        <v>32</v>
      </c>
      <c r="P294" s="1">
        <v>4</v>
      </c>
      <c r="Q294" s="1">
        <v>123.6</v>
      </c>
      <c r="R294" s="1">
        <v>15.05</v>
      </c>
      <c r="S294" s="1">
        <v>35.4</v>
      </c>
      <c r="T294" s="1">
        <v>7.1</v>
      </c>
      <c r="U294" s="10"/>
      <c r="V294" s="1" t="s">
        <v>30</v>
      </c>
      <c r="W294" s="2" t="s">
        <v>38</v>
      </c>
    </row>
    <row r="295" spans="1:23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2" t="s">
        <v>29</v>
      </c>
      <c r="P295" s="1">
        <v>5</v>
      </c>
      <c r="Q295" s="1">
        <v>39</v>
      </c>
      <c r="R295" s="1">
        <v>4.3</v>
      </c>
      <c r="S295" s="1">
        <v>13</v>
      </c>
      <c r="T295" s="1">
        <v>1.5</v>
      </c>
      <c r="U295" s="10"/>
      <c r="V295" s="1" t="s">
        <v>23</v>
      </c>
      <c r="W295" s="2" t="s">
        <v>35</v>
      </c>
    </row>
    <row r="296" spans="1:23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2" t="s">
        <v>22</v>
      </c>
      <c r="P296" s="1">
        <v>1</v>
      </c>
      <c r="Q296" s="1">
        <v>14.45</v>
      </c>
      <c r="R296" s="1">
        <v>15.32</v>
      </c>
      <c r="S296" s="1">
        <v>14.45</v>
      </c>
      <c r="T296" s="9"/>
      <c r="U296" s="10"/>
      <c r="V296" s="1" t="s">
        <v>23</v>
      </c>
      <c r="W296" s="2" t="s">
        <v>24</v>
      </c>
    </row>
    <row r="297" spans="1:23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2" t="s">
        <v>32</v>
      </c>
      <c r="P297" s="1">
        <v>3</v>
      </c>
      <c r="Q297" s="1">
        <v>32</v>
      </c>
      <c r="R297" s="1">
        <v>11</v>
      </c>
      <c r="S297" s="1">
        <v>13</v>
      </c>
      <c r="T297" s="1">
        <v>6</v>
      </c>
      <c r="U297" s="10"/>
      <c r="V297" s="1" t="s">
        <v>46</v>
      </c>
      <c r="W297" s="2" t="s">
        <v>38</v>
      </c>
    </row>
    <row r="298" spans="1:23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2" t="s">
        <v>65</v>
      </c>
      <c r="P298" s="1">
        <v>1</v>
      </c>
      <c r="Q298" s="1">
        <v>12.2</v>
      </c>
      <c r="R298" s="1">
        <v>7.2</v>
      </c>
      <c r="S298" s="1">
        <v>12.2</v>
      </c>
      <c r="T298" s="9"/>
      <c r="U298" s="10"/>
      <c r="V298" s="1" t="s">
        <v>23</v>
      </c>
      <c r="W298" s="2" t="s">
        <v>38</v>
      </c>
    </row>
    <row r="299" spans="1:23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2" t="s">
        <v>65</v>
      </c>
      <c r="P299" s="1">
        <v>1</v>
      </c>
      <c r="Q299" s="1">
        <v>12</v>
      </c>
      <c r="R299" s="1">
        <v>15.2</v>
      </c>
      <c r="S299" s="1">
        <v>12</v>
      </c>
      <c r="T299" s="9"/>
      <c r="U299" s="10"/>
      <c r="V299" s="1" t="s">
        <v>46</v>
      </c>
      <c r="W299" s="2" t="s">
        <v>24</v>
      </c>
    </row>
    <row r="300" spans="1:23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2" t="s">
        <v>65</v>
      </c>
      <c r="P300" s="1">
        <v>1</v>
      </c>
      <c r="Q300" s="1">
        <v>12</v>
      </c>
      <c r="R300" s="1">
        <v>15</v>
      </c>
      <c r="S300" s="1">
        <v>12</v>
      </c>
      <c r="T300" s="9"/>
      <c r="U300" s="10"/>
      <c r="V300" s="1" t="s">
        <v>23</v>
      </c>
      <c r="W300" s="2" t="s">
        <v>24</v>
      </c>
    </row>
    <row r="301" spans="1:23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2" t="s">
        <v>32</v>
      </c>
      <c r="P301" s="1">
        <v>3</v>
      </c>
      <c r="Q301" s="1">
        <v>32</v>
      </c>
      <c r="R301" s="1">
        <v>11</v>
      </c>
      <c r="S301" s="1">
        <v>13</v>
      </c>
      <c r="T301" s="1">
        <v>6</v>
      </c>
      <c r="U301" s="10"/>
      <c r="V301" s="1" t="s">
        <v>46</v>
      </c>
      <c r="W301" s="2" t="s">
        <v>38</v>
      </c>
    </row>
    <row r="302" spans="1:23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2" t="s">
        <v>32</v>
      </c>
      <c r="P302" s="1">
        <v>3</v>
      </c>
      <c r="Q302" s="1">
        <v>32</v>
      </c>
      <c r="R302" s="1">
        <v>11</v>
      </c>
      <c r="S302" s="1">
        <v>13</v>
      </c>
      <c r="T302" s="1">
        <v>7</v>
      </c>
      <c r="U302" s="10"/>
      <c r="V302" s="1" t="s">
        <v>46</v>
      </c>
      <c r="W302" s="2" t="s">
        <v>38</v>
      </c>
    </row>
    <row r="303" spans="1:23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2" t="s">
        <v>32</v>
      </c>
      <c r="P303" s="1">
        <v>3</v>
      </c>
      <c r="Q303" s="1">
        <v>39.25</v>
      </c>
      <c r="R303" s="1">
        <v>10.4</v>
      </c>
      <c r="S303" s="1">
        <v>16.73</v>
      </c>
      <c r="T303" s="1">
        <v>6.3</v>
      </c>
      <c r="U303" s="10"/>
      <c r="V303" s="1" t="s">
        <v>46</v>
      </c>
      <c r="W303" s="2" t="s">
        <v>38</v>
      </c>
    </row>
    <row r="304" spans="1:23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2" t="s">
        <v>333</v>
      </c>
      <c r="P304" s="1">
        <v>9</v>
      </c>
      <c r="Q304" s="1">
        <v>52.9</v>
      </c>
      <c r="R304" s="1">
        <v>8</v>
      </c>
      <c r="S304" s="1">
        <v>6</v>
      </c>
      <c r="T304" s="1">
        <v>3.2</v>
      </c>
      <c r="U304" s="10"/>
      <c r="V304" s="1" t="s">
        <v>23</v>
      </c>
      <c r="W304" s="2" t="s">
        <v>38</v>
      </c>
    </row>
    <row r="305" spans="1:24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2" t="s">
        <v>32</v>
      </c>
      <c r="P305" s="1">
        <v>3</v>
      </c>
      <c r="Q305" s="1">
        <v>36.950000000000003</v>
      </c>
      <c r="R305" s="1">
        <v>10.4</v>
      </c>
      <c r="S305" s="1">
        <v>16.05</v>
      </c>
      <c r="T305" s="1">
        <v>6.89</v>
      </c>
      <c r="U305" s="10"/>
      <c r="V305" s="1" t="s">
        <v>46</v>
      </c>
      <c r="W305" s="2" t="s">
        <v>38</v>
      </c>
    </row>
    <row r="306" spans="1:24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2" t="s">
        <v>32</v>
      </c>
      <c r="P306" s="1">
        <v>7</v>
      </c>
      <c r="Q306" s="1">
        <v>339.4</v>
      </c>
      <c r="R306" s="1">
        <v>9</v>
      </c>
      <c r="S306" s="1">
        <v>50.8</v>
      </c>
      <c r="T306" s="1">
        <v>15</v>
      </c>
      <c r="U306" s="10"/>
      <c r="V306" s="1" t="s">
        <v>23</v>
      </c>
      <c r="W306" s="2" t="s">
        <v>51</v>
      </c>
      <c r="X306" s="2" t="s">
        <v>24</v>
      </c>
    </row>
    <row r="307" spans="1:24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2" t="s">
        <v>22</v>
      </c>
      <c r="P307" s="1">
        <v>1</v>
      </c>
      <c r="Q307" s="1">
        <v>13.16</v>
      </c>
      <c r="R307" s="1">
        <v>18.16</v>
      </c>
      <c r="S307" s="1">
        <v>13.16</v>
      </c>
      <c r="T307" s="9"/>
      <c r="U307" s="10"/>
      <c r="V307" s="1" t="s">
        <v>46</v>
      </c>
      <c r="W307" s="2" t="s">
        <v>24</v>
      </c>
    </row>
    <row r="308" spans="1:24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2" t="s">
        <v>22</v>
      </c>
      <c r="P308" s="1">
        <v>1</v>
      </c>
      <c r="Q308" s="1">
        <v>13.3</v>
      </c>
      <c r="R308" s="1">
        <v>15.2</v>
      </c>
      <c r="S308" s="1">
        <v>13.3</v>
      </c>
      <c r="T308" s="9"/>
      <c r="U308" s="10"/>
      <c r="V308" s="1" t="s">
        <v>46</v>
      </c>
      <c r="W308" s="2" t="s">
        <v>24</v>
      </c>
    </row>
    <row r="309" spans="1:24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2" t="s">
        <v>65</v>
      </c>
      <c r="P309" s="1">
        <v>1</v>
      </c>
      <c r="Q309" s="1">
        <v>9.5</v>
      </c>
      <c r="R309" s="1">
        <v>14.5</v>
      </c>
      <c r="S309" s="1">
        <v>9.5</v>
      </c>
      <c r="T309" s="9"/>
      <c r="U309" s="10"/>
      <c r="V309" s="1" t="s">
        <v>23</v>
      </c>
      <c r="W309" s="2" t="s">
        <v>24</v>
      </c>
    </row>
    <row r="310" spans="1:24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2" t="s">
        <v>32</v>
      </c>
      <c r="P310" s="1">
        <v>3</v>
      </c>
      <c r="Q310" s="1">
        <v>53.3</v>
      </c>
      <c r="R310" s="1">
        <v>15.3</v>
      </c>
      <c r="S310" s="1">
        <v>20.16</v>
      </c>
      <c r="T310" s="1">
        <v>8</v>
      </c>
      <c r="U310" s="10"/>
      <c r="V310" s="1" t="s">
        <v>46</v>
      </c>
      <c r="W310" s="2" t="s">
        <v>24</v>
      </c>
    </row>
    <row r="311" spans="1:24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2" t="s">
        <v>32</v>
      </c>
      <c r="P311" s="1">
        <v>3</v>
      </c>
      <c r="Q311" s="1">
        <v>31.9</v>
      </c>
      <c r="R311" s="1">
        <v>10.4</v>
      </c>
      <c r="S311" s="1">
        <v>13</v>
      </c>
      <c r="T311" s="1">
        <v>6.32</v>
      </c>
      <c r="U311" s="10"/>
      <c r="V311" s="1" t="s">
        <v>46</v>
      </c>
      <c r="W311" s="2" t="s">
        <v>38</v>
      </c>
    </row>
    <row r="312" spans="1:24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2" t="s">
        <v>32</v>
      </c>
      <c r="P312" s="1">
        <v>2</v>
      </c>
      <c r="Q312" s="1">
        <v>72.599999999999994</v>
      </c>
      <c r="R312" s="1">
        <v>14.08</v>
      </c>
      <c r="S312" s="1">
        <v>36.299999999999997</v>
      </c>
      <c r="T312" s="1">
        <v>25</v>
      </c>
      <c r="U312" s="10"/>
      <c r="V312" s="1" t="s">
        <v>23</v>
      </c>
      <c r="W312" s="2" t="s">
        <v>38</v>
      </c>
    </row>
    <row r="313" spans="1:24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2" t="s">
        <v>65</v>
      </c>
      <c r="P313" s="1">
        <v>1</v>
      </c>
      <c r="Q313" s="1">
        <v>11.09</v>
      </c>
      <c r="R313" s="1">
        <v>15.2</v>
      </c>
      <c r="S313" s="1">
        <v>11.09</v>
      </c>
      <c r="T313" s="9"/>
      <c r="U313" s="10"/>
      <c r="V313" s="1" t="s">
        <v>46</v>
      </c>
      <c r="W313" s="2" t="s">
        <v>24</v>
      </c>
    </row>
    <row r="314" spans="1:24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2" t="s">
        <v>32</v>
      </c>
      <c r="P314" s="1">
        <v>3</v>
      </c>
      <c r="Q314" s="1">
        <v>33.6</v>
      </c>
      <c r="R314" s="1">
        <v>10.039999999999999</v>
      </c>
      <c r="S314" s="1">
        <v>17</v>
      </c>
      <c r="T314" s="1">
        <v>5</v>
      </c>
      <c r="U314" s="10"/>
      <c r="V314" s="1" t="s">
        <v>46</v>
      </c>
      <c r="W314" s="2" t="s">
        <v>24</v>
      </c>
    </row>
    <row r="315" spans="1:24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2" t="s">
        <v>65</v>
      </c>
      <c r="P315" s="1">
        <v>1</v>
      </c>
      <c r="Q315" s="1">
        <v>21</v>
      </c>
      <c r="R315" s="1">
        <v>8</v>
      </c>
      <c r="S315" s="1">
        <v>21</v>
      </c>
      <c r="T315" s="9"/>
      <c r="U315" s="10"/>
      <c r="V315" s="1" t="s">
        <v>23</v>
      </c>
      <c r="W315" s="2" t="s">
        <v>24</v>
      </c>
    </row>
    <row r="316" spans="1:24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2" t="s">
        <v>32</v>
      </c>
      <c r="P316" s="1">
        <v>3</v>
      </c>
      <c r="Q316" s="1">
        <v>52</v>
      </c>
      <c r="R316" s="1">
        <v>15.2</v>
      </c>
      <c r="S316" s="1">
        <v>20</v>
      </c>
      <c r="T316" s="1">
        <v>8</v>
      </c>
      <c r="U316" s="10"/>
      <c r="V316" s="1" t="s">
        <v>46</v>
      </c>
      <c r="W316" s="2" t="s">
        <v>24</v>
      </c>
    </row>
    <row r="317" spans="1:24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2" t="s">
        <v>65</v>
      </c>
      <c r="P317" s="1">
        <v>1</v>
      </c>
      <c r="Q317" s="1">
        <v>10</v>
      </c>
      <c r="R317" s="1">
        <v>16.34</v>
      </c>
      <c r="S317" s="1">
        <v>10</v>
      </c>
      <c r="T317" s="9"/>
      <c r="U317" s="10"/>
      <c r="V317" s="1" t="s">
        <v>46</v>
      </c>
      <c r="W317" s="2" t="s">
        <v>24</v>
      </c>
    </row>
    <row r="318" spans="1:24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2" t="s">
        <v>65</v>
      </c>
      <c r="P318" s="1">
        <v>1</v>
      </c>
      <c r="Q318" s="1">
        <v>9</v>
      </c>
      <c r="R318" s="1">
        <v>12.5</v>
      </c>
      <c r="S318" s="1">
        <v>9</v>
      </c>
      <c r="T318" s="9"/>
      <c r="U318" s="10"/>
      <c r="V318" s="1" t="s">
        <v>46</v>
      </c>
      <c r="W318" s="2" t="s">
        <v>24</v>
      </c>
    </row>
    <row r="319" spans="1:24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2" t="s">
        <v>32</v>
      </c>
      <c r="P319" s="1">
        <v>3</v>
      </c>
      <c r="Q319" s="1">
        <v>33.4</v>
      </c>
      <c r="R319" s="1">
        <v>10.4</v>
      </c>
      <c r="S319" s="1">
        <v>13.7</v>
      </c>
      <c r="T319" s="1">
        <v>6.49</v>
      </c>
      <c r="U319" s="10"/>
      <c r="V319" s="1" t="s">
        <v>46</v>
      </c>
      <c r="W319" s="2" t="s">
        <v>38</v>
      </c>
    </row>
    <row r="320" spans="1:24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2" t="s">
        <v>32</v>
      </c>
      <c r="P320" s="1">
        <v>3</v>
      </c>
      <c r="Q320" s="1">
        <v>70.3</v>
      </c>
      <c r="R320" s="1">
        <v>12.16</v>
      </c>
      <c r="S320" s="1">
        <v>36.5</v>
      </c>
      <c r="T320" s="1">
        <v>8.35</v>
      </c>
      <c r="U320" s="10"/>
      <c r="V320" s="1" t="s">
        <v>46</v>
      </c>
      <c r="W320" s="2" t="s">
        <v>38</v>
      </c>
    </row>
    <row r="321" spans="1:24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2" t="s">
        <v>32</v>
      </c>
      <c r="P321" s="1">
        <v>3</v>
      </c>
      <c r="Q321" s="1">
        <v>58.5</v>
      </c>
      <c r="R321" s="1">
        <v>10.92</v>
      </c>
      <c r="S321" s="1">
        <v>30.3</v>
      </c>
      <c r="T321" s="1">
        <v>8.1999999999999993</v>
      </c>
      <c r="U321" s="10"/>
      <c r="V321" s="1" t="s">
        <v>46</v>
      </c>
      <c r="W321" s="2" t="s">
        <v>24</v>
      </c>
    </row>
    <row r="322" spans="1:24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2" t="s">
        <v>32</v>
      </c>
      <c r="P322" s="1">
        <v>3</v>
      </c>
      <c r="Q322" s="1">
        <v>58.7</v>
      </c>
      <c r="R322" s="1">
        <v>11.07</v>
      </c>
      <c r="S322" s="1">
        <v>31.8</v>
      </c>
      <c r="T322" s="1">
        <v>10.8</v>
      </c>
      <c r="U322" s="10"/>
      <c r="V322" s="1" t="s">
        <v>46</v>
      </c>
      <c r="W322" s="2" t="s">
        <v>24</v>
      </c>
    </row>
    <row r="323" spans="1:24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2" t="s">
        <v>228</v>
      </c>
      <c r="P323" s="1">
        <v>1</v>
      </c>
      <c r="Q323" s="1">
        <v>13.5</v>
      </c>
      <c r="R323" s="1">
        <v>32.700000000000003</v>
      </c>
      <c r="S323" s="1">
        <v>13.5</v>
      </c>
      <c r="T323" s="9"/>
      <c r="U323" s="10"/>
      <c r="V323" s="1" t="s">
        <v>46</v>
      </c>
      <c r="W323" s="2" t="s">
        <v>24</v>
      </c>
    </row>
    <row r="324" spans="1:24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2" t="s">
        <v>228</v>
      </c>
      <c r="P324" s="1">
        <v>1</v>
      </c>
      <c r="Q324" s="1">
        <v>13.5</v>
      </c>
      <c r="R324" s="1">
        <v>20</v>
      </c>
      <c r="S324" s="1">
        <v>13.5</v>
      </c>
      <c r="T324" s="9"/>
      <c r="U324" s="10"/>
      <c r="V324" s="1" t="s">
        <v>46</v>
      </c>
      <c r="W324" s="2" t="s">
        <v>24</v>
      </c>
    </row>
    <row r="325" spans="1:24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2" t="s">
        <v>22</v>
      </c>
      <c r="P325" s="1">
        <v>1</v>
      </c>
      <c r="Q325" s="1">
        <v>14.6</v>
      </c>
      <c r="R325" s="1">
        <v>11.6</v>
      </c>
      <c r="S325" s="1">
        <v>14.6</v>
      </c>
      <c r="T325" s="9"/>
      <c r="U325" s="10"/>
      <c r="V325" s="1" t="s">
        <v>23</v>
      </c>
      <c r="W325" s="2" t="s">
        <v>24</v>
      </c>
    </row>
    <row r="326" spans="1:24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2" t="s">
        <v>32</v>
      </c>
      <c r="P326" s="1">
        <v>3</v>
      </c>
      <c r="Q326" s="1">
        <v>32.1</v>
      </c>
      <c r="R326" s="1">
        <v>11.4</v>
      </c>
      <c r="S326" s="1">
        <v>13.9</v>
      </c>
      <c r="T326" s="1">
        <v>8</v>
      </c>
      <c r="U326" s="10"/>
      <c r="V326" s="1" t="s">
        <v>46</v>
      </c>
      <c r="W326" s="2" t="s">
        <v>24</v>
      </c>
    </row>
    <row r="327" spans="1:24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2" t="s">
        <v>32</v>
      </c>
      <c r="P327" s="1">
        <v>3</v>
      </c>
      <c r="Q327" s="1">
        <v>55.4</v>
      </c>
      <c r="R327" s="1">
        <v>18.559999999999999</v>
      </c>
      <c r="S327" s="1">
        <v>29</v>
      </c>
      <c r="T327" s="1">
        <v>9.1999999999999993</v>
      </c>
      <c r="U327" s="10"/>
      <c r="V327" s="1" t="s">
        <v>46</v>
      </c>
      <c r="W327" s="2" t="s">
        <v>38</v>
      </c>
    </row>
    <row r="328" spans="1:24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2" t="s">
        <v>77</v>
      </c>
      <c r="P328" s="1">
        <v>2</v>
      </c>
      <c r="Q328" s="1">
        <v>7.4</v>
      </c>
      <c r="R328" s="1">
        <v>10.6</v>
      </c>
      <c r="S328" s="1">
        <v>3.7</v>
      </c>
      <c r="T328" s="1">
        <v>2</v>
      </c>
      <c r="U328" s="10"/>
      <c r="V328" s="1" t="s">
        <v>23</v>
      </c>
      <c r="W328" s="2" t="s">
        <v>443</v>
      </c>
      <c r="X328" s="2" t="s">
        <v>24</v>
      </c>
    </row>
    <row r="329" spans="1:24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2" t="s">
        <v>32</v>
      </c>
      <c r="P329" s="1">
        <v>3</v>
      </c>
      <c r="Q329" s="1">
        <v>56.1</v>
      </c>
      <c r="R329" s="1">
        <v>11.12</v>
      </c>
      <c r="S329" s="1">
        <v>29.1</v>
      </c>
      <c r="T329" s="1">
        <v>8.5</v>
      </c>
      <c r="U329" s="10"/>
      <c r="V329" s="1" t="s">
        <v>46</v>
      </c>
      <c r="W329" s="2" t="s">
        <v>24</v>
      </c>
    </row>
    <row r="330" spans="1:24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2" t="s">
        <v>32</v>
      </c>
      <c r="P330" s="1">
        <v>3</v>
      </c>
      <c r="Q330" s="1">
        <v>53.4</v>
      </c>
      <c r="R330" s="1">
        <v>11.12</v>
      </c>
      <c r="S330" s="1">
        <v>28</v>
      </c>
      <c r="T330" s="1">
        <v>6.3</v>
      </c>
      <c r="U330" s="10"/>
      <c r="V330" s="1" t="s">
        <v>46</v>
      </c>
      <c r="W330" s="2" t="s">
        <v>24</v>
      </c>
    </row>
    <row r="331" spans="1:24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2" t="s">
        <v>32</v>
      </c>
      <c r="P331" s="1">
        <v>3</v>
      </c>
      <c r="Q331" s="1">
        <v>57.1</v>
      </c>
      <c r="R331" s="1">
        <v>11</v>
      </c>
      <c r="S331" s="1">
        <v>30.34</v>
      </c>
      <c r="T331" s="1">
        <v>7.4</v>
      </c>
      <c r="U331" s="10"/>
      <c r="V331" s="1" t="s">
        <v>46</v>
      </c>
      <c r="W331" s="2" t="s">
        <v>38</v>
      </c>
    </row>
    <row r="332" spans="1:24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2" t="s">
        <v>32</v>
      </c>
      <c r="P332" s="1">
        <v>4</v>
      </c>
      <c r="Q332" s="1">
        <v>150.30000000000001</v>
      </c>
      <c r="R332" s="1">
        <v>25.46</v>
      </c>
      <c r="S332" s="1">
        <v>41.95</v>
      </c>
      <c r="T332" s="1">
        <v>17.600000000000001</v>
      </c>
      <c r="U332" s="10"/>
      <c r="V332" s="1" t="s">
        <v>46</v>
      </c>
      <c r="W332" s="2" t="s">
        <v>24</v>
      </c>
    </row>
    <row r="333" spans="1:24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2" t="s">
        <v>32</v>
      </c>
      <c r="P333" s="1">
        <v>4</v>
      </c>
      <c r="Q333" s="1">
        <v>95.79</v>
      </c>
      <c r="R333" s="1">
        <v>15.1</v>
      </c>
      <c r="S333" s="1">
        <v>31.56</v>
      </c>
      <c r="T333" s="1">
        <v>9.8000000000000007</v>
      </c>
      <c r="U333" s="10"/>
      <c r="V333" s="1" t="s">
        <v>46</v>
      </c>
      <c r="W333" s="2" t="s">
        <v>24</v>
      </c>
    </row>
    <row r="334" spans="1:24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2" t="s">
        <v>65</v>
      </c>
      <c r="P334" s="1">
        <v>1</v>
      </c>
      <c r="Q334" s="1">
        <v>7.8</v>
      </c>
      <c r="R334" s="1">
        <v>14.4</v>
      </c>
      <c r="S334" s="1">
        <v>7.8</v>
      </c>
      <c r="T334" s="9"/>
      <c r="U334" s="10"/>
      <c r="V334" s="1" t="s">
        <v>23</v>
      </c>
      <c r="W334" s="2" t="s">
        <v>24</v>
      </c>
    </row>
    <row r="335" spans="1:24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2" t="s">
        <v>228</v>
      </c>
      <c r="P335" s="1">
        <v>1</v>
      </c>
      <c r="Q335" s="1">
        <v>13</v>
      </c>
      <c r="R335" s="1">
        <v>25</v>
      </c>
      <c r="S335" s="1">
        <v>13</v>
      </c>
      <c r="T335" s="9"/>
      <c r="U335" s="10"/>
      <c r="V335" s="1" t="s">
        <v>46</v>
      </c>
      <c r="W335" s="2" t="s">
        <v>24</v>
      </c>
    </row>
    <row r="336" spans="1:24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2" t="s">
        <v>65</v>
      </c>
      <c r="P336" s="1">
        <v>1</v>
      </c>
      <c r="Q336" s="1">
        <v>6.8</v>
      </c>
      <c r="R336" s="1">
        <v>19.600000000000001</v>
      </c>
      <c r="S336" s="1">
        <v>6.8</v>
      </c>
      <c r="T336" s="9"/>
      <c r="U336" s="10"/>
      <c r="V336" s="1" t="s">
        <v>23</v>
      </c>
      <c r="W336" s="2" t="s">
        <v>24</v>
      </c>
    </row>
    <row r="337" spans="1:23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2" t="s">
        <v>32</v>
      </c>
      <c r="P337" s="1">
        <v>4</v>
      </c>
      <c r="Q337" s="1">
        <v>354</v>
      </c>
      <c r="R337" s="1">
        <v>12.4</v>
      </c>
      <c r="S337" s="1">
        <v>131</v>
      </c>
      <c r="T337" s="1">
        <v>30</v>
      </c>
      <c r="U337" s="10"/>
      <c r="V337" s="1" t="s">
        <v>46</v>
      </c>
      <c r="W337" s="2" t="s">
        <v>38</v>
      </c>
    </row>
    <row r="338" spans="1:23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2" t="s">
        <v>32</v>
      </c>
      <c r="P338" s="1">
        <v>3</v>
      </c>
      <c r="Q338" s="1">
        <v>36</v>
      </c>
      <c r="R338" s="1">
        <v>18</v>
      </c>
      <c r="S338" s="1">
        <v>18</v>
      </c>
      <c r="T338" s="1">
        <v>5.6</v>
      </c>
      <c r="U338" s="10"/>
      <c r="V338" s="1" t="s">
        <v>23</v>
      </c>
      <c r="W338" s="2" t="s">
        <v>38</v>
      </c>
    </row>
    <row r="339" spans="1:23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2" t="s">
        <v>32</v>
      </c>
      <c r="P339" s="1">
        <v>3</v>
      </c>
      <c r="Q339" s="1">
        <v>32</v>
      </c>
      <c r="R339" s="1">
        <v>11</v>
      </c>
      <c r="S339" s="1">
        <v>13</v>
      </c>
      <c r="T339" s="1">
        <v>5.6</v>
      </c>
      <c r="U339" s="10"/>
      <c r="V339" s="1" t="s">
        <v>46</v>
      </c>
      <c r="W339" s="2" t="s">
        <v>38</v>
      </c>
    </row>
    <row r="340" spans="1:23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2" t="s">
        <v>29</v>
      </c>
      <c r="P340" s="1">
        <v>2</v>
      </c>
      <c r="Q340" s="1">
        <v>12.2</v>
      </c>
      <c r="R340" s="1">
        <v>13.7</v>
      </c>
      <c r="S340" s="1">
        <v>6.1</v>
      </c>
      <c r="T340" s="1">
        <v>2.2999999999999998</v>
      </c>
      <c r="U340" s="10"/>
      <c r="V340" s="1" t="s">
        <v>23</v>
      </c>
      <c r="W340" s="2" t="s">
        <v>35</v>
      </c>
    </row>
    <row r="341" spans="1:23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2" t="s">
        <v>65</v>
      </c>
      <c r="P341" s="1">
        <v>1</v>
      </c>
      <c r="Q341" s="1">
        <v>14.23</v>
      </c>
      <c r="R341" s="1">
        <v>18</v>
      </c>
      <c r="S341" s="1">
        <v>14.23</v>
      </c>
      <c r="T341" s="9"/>
      <c r="U341" s="10"/>
      <c r="V341" s="1" t="s">
        <v>23</v>
      </c>
      <c r="W341" s="2" t="s">
        <v>38</v>
      </c>
    </row>
    <row r="342" spans="1:23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2" t="s">
        <v>65</v>
      </c>
      <c r="P342" s="1">
        <v>1</v>
      </c>
      <c r="Q342" s="1">
        <v>7.9</v>
      </c>
      <c r="R342" s="1">
        <v>14.42</v>
      </c>
      <c r="S342" s="1">
        <v>7.9</v>
      </c>
      <c r="T342" s="9"/>
      <c r="U342" s="10"/>
      <c r="V342" s="1" t="s">
        <v>23</v>
      </c>
      <c r="W342" s="2" t="s">
        <v>38</v>
      </c>
    </row>
    <row r="343" spans="1:23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2" t="s">
        <v>65</v>
      </c>
      <c r="P343" s="1">
        <v>1</v>
      </c>
      <c r="Q343" s="1">
        <v>7.85</v>
      </c>
      <c r="R343" s="1">
        <v>14.9</v>
      </c>
      <c r="S343" s="1">
        <v>7.85</v>
      </c>
      <c r="T343" s="9"/>
      <c r="U343" s="10"/>
      <c r="V343" s="1" t="s">
        <v>23</v>
      </c>
      <c r="W343" s="2" t="s">
        <v>38</v>
      </c>
    </row>
    <row r="344" spans="1:23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2" t="s">
        <v>65</v>
      </c>
      <c r="P344" s="1">
        <v>1</v>
      </c>
      <c r="Q344" s="1">
        <v>9.4</v>
      </c>
      <c r="R344" s="1">
        <v>14.15</v>
      </c>
      <c r="S344" s="1">
        <v>9.4</v>
      </c>
      <c r="T344" s="9"/>
      <c r="U344" s="10"/>
      <c r="V344" s="1" t="s">
        <v>23</v>
      </c>
      <c r="W344" s="2" t="s">
        <v>24</v>
      </c>
    </row>
    <row r="345" spans="1:23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2" t="s">
        <v>65</v>
      </c>
      <c r="P345" s="1">
        <v>1</v>
      </c>
      <c r="Q345" s="1">
        <v>4.4000000000000004</v>
      </c>
      <c r="R345" s="1">
        <v>13.15</v>
      </c>
      <c r="S345" s="1">
        <v>4.4000000000000004</v>
      </c>
      <c r="T345" s="9"/>
      <c r="U345" s="10"/>
      <c r="V345" s="1" t="s">
        <v>23</v>
      </c>
      <c r="W345" s="2" t="s">
        <v>24</v>
      </c>
    </row>
    <row r="346" spans="1:23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2" t="s">
        <v>32</v>
      </c>
      <c r="P346" s="1">
        <v>5</v>
      </c>
      <c r="Q346" s="1">
        <v>168.2</v>
      </c>
      <c r="R346" s="1">
        <v>12.5</v>
      </c>
      <c r="S346" s="1">
        <v>36.1</v>
      </c>
      <c r="T346" s="1">
        <v>31.5</v>
      </c>
      <c r="U346" s="10"/>
      <c r="V346" s="1" t="s">
        <v>46</v>
      </c>
      <c r="W346" s="2" t="s">
        <v>38</v>
      </c>
    </row>
    <row r="347" spans="1:23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2" t="s">
        <v>32</v>
      </c>
      <c r="P347" s="1">
        <v>5</v>
      </c>
      <c r="Q347" s="1">
        <v>146</v>
      </c>
      <c r="R347" s="1">
        <v>13.2</v>
      </c>
      <c r="S347" s="1">
        <v>32</v>
      </c>
      <c r="T347" s="1">
        <v>16.8</v>
      </c>
      <c r="U347" s="10"/>
      <c r="V347" s="1" t="s">
        <v>23</v>
      </c>
      <c r="W347" s="2" t="s">
        <v>38</v>
      </c>
    </row>
    <row r="348" spans="1:23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2" t="s">
        <v>65</v>
      </c>
      <c r="P348" s="1">
        <v>1</v>
      </c>
      <c r="Q348" s="1">
        <v>4.4000000000000004</v>
      </c>
      <c r="R348" s="1">
        <v>16.3</v>
      </c>
      <c r="S348" s="1">
        <v>4.4000000000000004</v>
      </c>
      <c r="T348" s="9"/>
      <c r="U348" s="10"/>
      <c r="V348" s="1" t="s">
        <v>23</v>
      </c>
      <c r="W348" s="2" t="s">
        <v>24</v>
      </c>
    </row>
    <row r="349" spans="1:23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2" t="s">
        <v>32</v>
      </c>
      <c r="P349" s="1">
        <v>3</v>
      </c>
      <c r="Q349" s="1">
        <v>91</v>
      </c>
      <c r="R349" s="1">
        <v>13.2</v>
      </c>
      <c r="S349" s="1">
        <v>35</v>
      </c>
      <c r="T349" s="1">
        <v>17.5</v>
      </c>
      <c r="U349" s="10"/>
      <c r="V349" s="1" t="s">
        <v>46</v>
      </c>
      <c r="W349" s="2" t="s">
        <v>38</v>
      </c>
    </row>
    <row r="350" spans="1:23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2" t="s">
        <v>65</v>
      </c>
      <c r="P350" s="1">
        <v>1</v>
      </c>
      <c r="Q350" s="1">
        <v>11.5</v>
      </c>
      <c r="R350" s="1">
        <v>17.75</v>
      </c>
      <c r="S350" s="1">
        <v>11.5</v>
      </c>
      <c r="T350" s="9"/>
      <c r="U350" s="10"/>
      <c r="V350" s="1" t="s">
        <v>46</v>
      </c>
      <c r="W350" s="2" t="s">
        <v>24</v>
      </c>
    </row>
    <row r="351" spans="1:23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2" t="s">
        <v>32</v>
      </c>
      <c r="P351" s="1">
        <v>3</v>
      </c>
      <c r="Q351" s="1">
        <v>46.6</v>
      </c>
      <c r="R351" s="1">
        <v>16.7</v>
      </c>
      <c r="S351" s="1">
        <v>24</v>
      </c>
      <c r="T351" s="1">
        <v>5.86</v>
      </c>
      <c r="U351" s="10"/>
      <c r="V351" s="1" t="s">
        <v>23</v>
      </c>
      <c r="W351" s="2" t="s">
        <v>38</v>
      </c>
    </row>
    <row r="352" spans="1:23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2" t="s">
        <v>32</v>
      </c>
      <c r="P352" s="1">
        <v>3</v>
      </c>
      <c r="Q352" s="1">
        <v>43.7</v>
      </c>
      <c r="R352" s="1">
        <v>10.8</v>
      </c>
      <c r="S352" s="1">
        <v>19</v>
      </c>
      <c r="T352" s="1">
        <v>7.3</v>
      </c>
      <c r="U352" s="10"/>
      <c r="V352" s="1" t="s">
        <v>46</v>
      </c>
      <c r="W352" s="2" t="s">
        <v>38</v>
      </c>
    </row>
    <row r="353" spans="1:24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2" t="s">
        <v>29</v>
      </c>
      <c r="P353" s="1">
        <v>1</v>
      </c>
      <c r="Q353" s="1">
        <v>16</v>
      </c>
      <c r="R353" s="1">
        <v>15.6</v>
      </c>
      <c r="S353" s="1">
        <v>16</v>
      </c>
      <c r="T353" s="9"/>
      <c r="U353" s="10"/>
      <c r="V353" s="1" t="s">
        <v>23</v>
      </c>
      <c r="W353" s="2" t="s">
        <v>35</v>
      </c>
      <c r="X353" s="2" t="s">
        <v>24</v>
      </c>
    </row>
    <row r="354" spans="1:24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2" t="s">
        <v>32</v>
      </c>
      <c r="P354" s="1">
        <v>3</v>
      </c>
      <c r="Q354" s="1">
        <v>34</v>
      </c>
      <c r="R354" s="1">
        <v>7.25</v>
      </c>
      <c r="S354" s="1">
        <v>16.149999999999999</v>
      </c>
      <c r="T354" s="1">
        <v>7</v>
      </c>
      <c r="U354" s="10"/>
      <c r="V354" s="1" t="s">
        <v>23</v>
      </c>
      <c r="W354" s="2" t="s">
        <v>38</v>
      </c>
    </row>
    <row r="355" spans="1:24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2" t="s">
        <v>32</v>
      </c>
      <c r="P355" s="1">
        <v>3</v>
      </c>
      <c r="Q355" s="1">
        <v>34</v>
      </c>
      <c r="R355" s="1">
        <v>7.78</v>
      </c>
      <c r="S355" s="1">
        <v>17.2</v>
      </c>
      <c r="T355" s="1">
        <v>7.9</v>
      </c>
      <c r="U355" s="10"/>
      <c r="V355" s="1" t="s">
        <v>23</v>
      </c>
      <c r="W355" s="2" t="s">
        <v>38</v>
      </c>
    </row>
    <row r="356" spans="1:24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2" t="s">
        <v>22</v>
      </c>
      <c r="P356" s="1">
        <v>1</v>
      </c>
      <c r="Q356" s="1">
        <v>11</v>
      </c>
      <c r="R356" s="1">
        <v>14.5</v>
      </c>
      <c r="S356" s="1">
        <v>11</v>
      </c>
      <c r="T356" s="9"/>
      <c r="U356" s="10"/>
      <c r="V356" s="1" t="s">
        <v>23</v>
      </c>
      <c r="W356" s="2" t="s">
        <v>24</v>
      </c>
    </row>
    <row r="357" spans="1:24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2" t="s">
        <v>22</v>
      </c>
      <c r="P357" s="1">
        <v>1</v>
      </c>
      <c r="Q357" s="1">
        <v>17.7</v>
      </c>
      <c r="R357" s="1">
        <v>4.7</v>
      </c>
      <c r="S357" s="1">
        <v>17.7</v>
      </c>
      <c r="T357" s="9"/>
      <c r="U357" s="10"/>
      <c r="V357" s="1" t="s">
        <v>41</v>
      </c>
      <c r="W357" s="2" t="s">
        <v>38</v>
      </c>
    </row>
    <row r="358" spans="1:24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2" t="s">
        <v>22</v>
      </c>
      <c r="P358" s="1">
        <v>1</v>
      </c>
      <c r="Q358" s="1">
        <v>10.85</v>
      </c>
      <c r="R358" s="1">
        <v>11.3</v>
      </c>
      <c r="S358" s="1">
        <v>10.85</v>
      </c>
      <c r="T358" s="9"/>
      <c r="U358" s="10"/>
      <c r="V358" s="1" t="s">
        <v>41</v>
      </c>
      <c r="W358" s="2" t="s">
        <v>24</v>
      </c>
    </row>
    <row r="359" spans="1:24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2" t="s">
        <v>29</v>
      </c>
      <c r="P359" s="1">
        <v>2</v>
      </c>
      <c r="Q359" s="1">
        <v>9</v>
      </c>
      <c r="R359" s="1">
        <v>14.6</v>
      </c>
      <c r="S359" s="1">
        <v>4.5</v>
      </c>
      <c r="T359" s="1">
        <v>3.1</v>
      </c>
      <c r="U359" s="10"/>
      <c r="V359" s="1" t="s">
        <v>23</v>
      </c>
      <c r="W359" s="2" t="s">
        <v>73</v>
      </c>
    </row>
    <row r="360" spans="1:24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2" t="s">
        <v>32</v>
      </c>
      <c r="P360" s="1">
        <v>3</v>
      </c>
      <c r="Q360" s="1">
        <v>39.799999999999997</v>
      </c>
      <c r="R360" s="1">
        <v>10.65</v>
      </c>
      <c r="S360" s="1">
        <v>16.8</v>
      </c>
      <c r="T360" s="1">
        <v>6.17</v>
      </c>
      <c r="U360" s="10"/>
      <c r="V360" s="1" t="s">
        <v>46</v>
      </c>
      <c r="W360" s="2" t="s">
        <v>38</v>
      </c>
    </row>
    <row r="361" spans="1:24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2" t="s">
        <v>32</v>
      </c>
      <c r="P361" s="1">
        <v>7</v>
      </c>
      <c r="Q361" s="1">
        <v>230.3</v>
      </c>
      <c r="R361" s="1">
        <v>13.6</v>
      </c>
      <c r="S361" s="1">
        <v>35</v>
      </c>
      <c r="T361" s="1">
        <v>24</v>
      </c>
      <c r="U361" s="10"/>
      <c r="V361" s="1" t="s">
        <v>23</v>
      </c>
      <c r="W361" s="2" t="s">
        <v>38</v>
      </c>
    </row>
    <row r="362" spans="1:24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2" t="s">
        <v>29</v>
      </c>
      <c r="P362" s="1">
        <v>1</v>
      </c>
      <c r="Q362" s="1">
        <v>10.06</v>
      </c>
      <c r="R362" s="1">
        <v>5.3</v>
      </c>
      <c r="S362" s="1">
        <v>10.06</v>
      </c>
      <c r="T362" s="9"/>
      <c r="U362" s="10"/>
      <c r="V362" s="1" t="s">
        <v>23</v>
      </c>
      <c r="W362" s="2" t="s">
        <v>35</v>
      </c>
    </row>
    <row r="363" spans="1:24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2" t="s">
        <v>32</v>
      </c>
      <c r="P363" s="1">
        <v>5</v>
      </c>
      <c r="Q363" s="1">
        <v>110</v>
      </c>
      <c r="R363" s="1">
        <v>12.5</v>
      </c>
      <c r="S363" s="1">
        <v>24</v>
      </c>
      <c r="T363" s="1">
        <v>11</v>
      </c>
      <c r="U363" s="10"/>
      <c r="V363" s="1" t="s">
        <v>46</v>
      </c>
      <c r="W363" s="2" t="s">
        <v>38</v>
      </c>
    </row>
    <row r="364" spans="1:24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2" t="s">
        <v>32</v>
      </c>
      <c r="P364" s="1">
        <v>3</v>
      </c>
      <c r="Q364" s="1">
        <v>33.700000000000003</v>
      </c>
      <c r="R364" s="1">
        <v>11.8</v>
      </c>
      <c r="S364" s="1">
        <v>16.100000000000001</v>
      </c>
      <c r="T364" s="1">
        <v>5.47</v>
      </c>
      <c r="U364" s="10"/>
      <c r="V364" s="1" t="s">
        <v>23</v>
      </c>
      <c r="W364" s="2" t="s">
        <v>38</v>
      </c>
    </row>
    <row r="365" spans="1:24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2" t="s">
        <v>32</v>
      </c>
      <c r="P365" s="1">
        <v>3</v>
      </c>
      <c r="Q365" s="1">
        <v>52.25</v>
      </c>
      <c r="R365" s="1">
        <v>13.45</v>
      </c>
      <c r="S365" s="1">
        <v>21</v>
      </c>
      <c r="T365" s="1">
        <v>9.5</v>
      </c>
      <c r="U365" s="10"/>
      <c r="V365" s="1" t="s">
        <v>46</v>
      </c>
      <c r="W365" s="2" t="s">
        <v>38</v>
      </c>
    </row>
    <row r="366" spans="1:24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2" t="s">
        <v>32</v>
      </c>
      <c r="P366" s="1">
        <v>3</v>
      </c>
      <c r="Q366" s="1">
        <v>52.45</v>
      </c>
      <c r="R366" s="1">
        <v>10.4</v>
      </c>
      <c r="S366" s="1">
        <v>25.25</v>
      </c>
      <c r="T366" s="1">
        <v>7.02</v>
      </c>
      <c r="U366" s="10"/>
      <c r="V366" s="1" t="s">
        <v>46</v>
      </c>
      <c r="W366" s="2" t="s">
        <v>38</v>
      </c>
    </row>
    <row r="367" spans="1:24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2" t="s">
        <v>32</v>
      </c>
      <c r="P367" s="1">
        <v>5</v>
      </c>
      <c r="Q367" s="1">
        <v>69</v>
      </c>
      <c r="R367" s="1">
        <v>14.6</v>
      </c>
      <c r="S367" s="1">
        <v>15</v>
      </c>
      <c r="T367" s="1">
        <v>9.1</v>
      </c>
      <c r="U367" s="10"/>
      <c r="V367" s="1" t="s">
        <v>23</v>
      </c>
      <c r="W367" s="2" t="s">
        <v>24</v>
      </c>
    </row>
    <row r="368" spans="1:24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2" t="s">
        <v>32</v>
      </c>
      <c r="P368" s="1">
        <v>3</v>
      </c>
      <c r="Q368" s="1">
        <v>55</v>
      </c>
      <c r="R368" s="1">
        <v>10.45</v>
      </c>
      <c r="S368" s="1">
        <v>27.1</v>
      </c>
      <c r="T368" s="1">
        <v>7.3</v>
      </c>
      <c r="U368" s="10"/>
      <c r="V368" s="1" t="s">
        <v>41</v>
      </c>
      <c r="W368" s="2" t="s">
        <v>38</v>
      </c>
    </row>
    <row r="369" spans="1:23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2" t="s">
        <v>65</v>
      </c>
      <c r="P369" s="1">
        <v>1</v>
      </c>
      <c r="Q369" s="1">
        <v>5.4</v>
      </c>
      <c r="R369" s="1">
        <v>17.7</v>
      </c>
      <c r="S369" s="1">
        <v>5.4</v>
      </c>
      <c r="T369" s="9"/>
      <c r="U369" s="10"/>
      <c r="V369" s="1" t="s">
        <v>23</v>
      </c>
      <c r="W369" s="2" t="s">
        <v>24</v>
      </c>
    </row>
    <row r="370" spans="1:23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2" t="s">
        <v>32</v>
      </c>
      <c r="P370" s="1">
        <v>8</v>
      </c>
      <c r="Q370" s="1">
        <v>336</v>
      </c>
      <c r="R370" s="1">
        <v>28.25</v>
      </c>
      <c r="S370" s="1">
        <v>42</v>
      </c>
      <c r="T370" s="1">
        <v>9.5</v>
      </c>
      <c r="U370" s="10"/>
      <c r="V370" s="1" t="s">
        <v>23</v>
      </c>
      <c r="W370" s="2" t="s">
        <v>38</v>
      </c>
    </row>
    <row r="371" spans="1:23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2" t="s">
        <v>32</v>
      </c>
      <c r="P371" s="1">
        <v>8</v>
      </c>
      <c r="Q371" s="1">
        <v>336</v>
      </c>
      <c r="R371" s="1">
        <v>28.25</v>
      </c>
      <c r="S371" s="1">
        <v>42</v>
      </c>
      <c r="T371" s="1">
        <v>7.5</v>
      </c>
      <c r="U371" s="10"/>
      <c r="V371" s="1" t="s">
        <v>23</v>
      </c>
      <c r="W371" s="2" t="s">
        <v>38</v>
      </c>
    </row>
    <row r="372" spans="1:23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2" t="s">
        <v>32</v>
      </c>
      <c r="P372" s="1">
        <v>3</v>
      </c>
      <c r="Q372" s="1">
        <v>42</v>
      </c>
      <c r="R372" s="1">
        <v>9.1999999999999993</v>
      </c>
      <c r="S372" s="1">
        <v>20.8</v>
      </c>
      <c r="T372" s="1">
        <v>8.9</v>
      </c>
      <c r="U372" s="10"/>
      <c r="V372" s="1" t="s">
        <v>23</v>
      </c>
      <c r="W372" s="2" t="s">
        <v>38</v>
      </c>
    </row>
    <row r="373" spans="1:23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2" t="s">
        <v>32</v>
      </c>
      <c r="P373" s="1">
        <v>4</v>
      </c>
      <c r="Q373" s="1">
        <v>96.88</v>
      </c>
      <c r="R373" s="1">
        <v>7.9</v>
      </c>
      <c r="S373" s="1">
        <v>25.21</v>
      </c>
      <c r="T373" s="1">
        <v>6</v>
      </c>
      <c r="U373" s="10"/>
      <c r="V373" s="1" t="s">
        <v>30</v>
      </c>
      <c r="W373" s="2" t="s">
        <v>38</v>
      </c>
    </row>
    <row r="374" spans="1:23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2" t="s">
        <v>32</v>
      </c>
      <c r="P374" s="1">
        <v>10</v>
      </c>
      <c r="Q374" s="1">
        <v>219.6</v>
      </c>
      <c r="R374" s="1">
        <v>20.6</v>
      </c>
      <c r="S374" s="1">
        <v>24</v>
      </c>
      <c r="T374" s="1">
        <v>6</v>
      </c>
      <c r="U374" s="10"/>
      <c r="V374" s="1" t="s">
        <v>30</v>
      </c>
      <c r="W374" s="2" t="s">
        <v>38</v>
      </c>
    </row>
    <row r="375" spans="1:23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2" t="s">
        <v>32</v>
      </c>
      <c r="P375" s="1">
        <v>2</v>
      </c>
      <c r="Q375" s="1">
        <v>39.81</v>
      </c>
      <c r="R375" s="1">
        <v>7.85</v>
      </c>
      <c r="S375" s="1">
        <v>23.38</v>
      </c>
      <c r="T375" s="1">
        <v>4.8499999999999996</v>
      </c>
      <c r="U375" s="10"/>
      <c r="V375" s="1" t="s">
        <v>30</v>
      </c>
      <c r="W375" s="2" t="s">
        <v>38</v>
      </c>
    </row>
    <row r="376" spans="1:23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2" t="s">
        <v>32</v>
      </c>
      <c r="P376" s="1">
        <v>3</v>
      </c>
      <c r="Q376" s="1">
        <v>52.36</v>
      </c>
      <c r="R376" s="1">
        <v>9.5</v>
      </c>
      <c r="S376" s="1">
        <v>29.06</v>
      </c>
      <c r="T376" s="1">
        <v>6</v>
      </c>
      <c r="U376" s="10"/>
      <c r="V376" s="1" t="s">
        <v>23</v>
      </c>
      <c r="W376" s="2" t="s">
        <v>38</v>
      </c>
    </row>
    <row r="377" spans="1:23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2" t="s">
        <v>65</v>
      </c>
      <c r="P377" s="1">
        <v>1</v>
      </c>
      <c r="Q377" s="1">
        <v>12.55</v>
      </c>
      <c r="R377" s="1">
        <v>24.31</v>
      </c>
      <c r="S377" s="1">
        <v>12.55</v>
      </c>
      <c r="T377" s="9"/>
      <c r="U377" s="10"/>
      <c r="V377" s="1" t="s">
        <v>23</v>
      </c>
      <c r="W377" s="2" t="s">
        <v>24</v>
      </c>
    </row>
    <row r="378" spans="1:23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2" t="s">
        <v>65</v>
      </c>
      <c r="P378" s="1">
        <v>1</v>
      </c>
      <c r="Q378" s="1">
        <v>10</v>
      </c>
      <c r="R378" s="1">
        <v>17.52</v>
      </c>
      <c r="S378" s="1">
        <v>10</v>
      </c>
      <c r="T378" s="9"/>
      <c r="U378" s="10"/>
      <c r="V378" s="1" t="s">
        <v>23</v>
      </c>
      <c r="W378" s="2" t="s">
        <v>24</v>
      </c>
    </row>
    <row r="379" spans="1:23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2" t="s">
        <v>32</v>
      </c>
      <c r="P379" s="1">
        <v>3</v>
      </c>
      <c r="Q379" s="1">
        <v>39.299999999999997</v>
      </c>
      <c r="R379" s="1">
        <v>9</v>
      </c>
      <c r="S379" s="1">
        <v>18.399999999999999</v>
      </c>
      <c r="T379" s="1">
        <v>5.55</v>
      </c>
      <c r="U379" s="10"/>
      <c r="V379" s="1" t="s">
        <v>23</v>
      </c>
      <c r="W379" s="2" t="s">
        <v>38</v>
      </c>
    </row>
    <row r="380" spans="1:23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2" t="s">
        <v>65</v>
      </c>
      <c r="P380" s="1">
        <v>1</v>
      </c>
      <c r="Q380" s="1">
        <v>7.3</v>
      </c>
      <c r="R380" s="1">
        <v>14.45</v>
      </c>
      <c r="S380" s="1">
        <v>7.3</v>
      </c>
      <c r="T380" s="9"/>
      <c r="U380" s="10"/>
      <c r="V380" s="1" t="s">
        <v>23</v>
      </c>
      <c r="W380" s="2" t="s">
        <v>24</v>
      </c>
    </row>
    <row r="381" spans="1:23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2" t="s">
        <v>29</v>
      </c>
      <c r="P381" s="1">
        <v>6</v>
      </c>
      <c r="Q381" s="1">
        <v>75</v>
      </c>
      <c r="R381" s="1">
        <v>7.2</v>
      </c>
      <c r="S381" s="1">
        <v>13</v>
      </c>
      <c r="T381" s="1">
        <v>3.2</v>
      </c>
      <c r="U381" s="10"/>
      <c r="V381" s="1" t="s">
        <v>46</v>
      </c>
      <c r="W381" s="2" t="s">
        <v>35</v>
      </c>
    </row>
    <row r="382" spans="1:23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2" t="s">
        <v>29</v>
      </c>
      <c r="P382" s="1">
        <v>1</v>
      </c>
      <c r="Q382" s="1">
        <v>15</v>
      </c>
      <c r="R382" s="1">
        <v>7.3</v>
      </c>
      <c r="T382" s="9"/>
      <c r="U382" s="10"/>
      <c r="V382" s="1" t="s">
        <v>41</v>
      </c>
      <c r="W382" s="2" t="s">
        <v>35</v>
      </c>
    </row>
    <row r="383" spans="1:23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2" t="s">
        <v>65</v>
      </c>
      <c r="P383" s="1">
        <v>1</v>
      </c>
      <c r="Q383" s="1">
        <v>7.5</v>
      </c>
      <c r="R383" s="1">
        <v>15.5</v>
      </c>
      <c r="S383" s="1">
        <v>7.5</v>
      </c>
      <c r="T383" s="9"/>
      <c r="U383" s="10"/>
      <c r="V383" s="1" t="s">
        <v>23</v>
      </c>
      <c r="W383" s="2" t="s">
        <v>24</v>
      </c>
    </row>
    <row r="384" spans="1:23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2" t="s">
        <v>32</v>
      </c>
      <c r="P384" s="1">
        <v>3</v>
      </c>
      <c r="Q384" s="1">
        <v>36.5</v>
      </c>
      <c r="R384" s="1">
        <v>10.8</v>
      </c>
      <c r="S384" s="1">
        <v>18.5</v>
      </c>
      <c r="T384" s="1">
        <v>6</v>
      </c>
      <c r="U384" s="10"/>
      <c r="V384" s="1" t="s">
        <v>23</v>
      </c>
      <c r="W384" s="2" t="s">
        <v>38</v>
      </c>
    </row>
    <row r="385" spans="1:23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2" t="s">
        <v>32</v>
      </c>
      <c r="P385" s="1">
        <v>3</v>
      </c>
      <c r="Q385" s="1">
        <v>31.5</v>
      </c>
      <c r="R385" s="1">
        <v>9</v>
      </c>
      <c r="S385" s="1">
        <v>16.899999999999999</v>
      </c>
      <c r="T385" s="1">
        <v>5.64</v>
      </c>
      <c r="U385" s="10"/>
      <c r="V385" s="1" t="s">
        <v>23</v>
      </c>
      <c r="W385" s="2" t="s">
        <v>24</v>
      </c>
    </row>
    <row r="386" spans="1:23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2" t="s">
        <v>228</v>
      </c>
      <c r="P386" s="1">
        <v>1</v>
      </c>
      <c r="Q386" s="1">
        <v>5.9</v>
      </c>
      <c r="R386" s="1">
        <v>20</v>
      </c>
      <c r="S386" s="1">
        <v>5.9</v>
      </c>
      <c r="T386" s="9"/>
      <c r="U386" s="10"/>
      <c r="V386" s="1" t="s">
        <v>23</v>
      </c>
      <c r="W386" s="2" t="s">
        <v>24</v>
      </c>
    </row>
    <row r="387" spans="1:23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2" t="s">
        <v>133</v>
      </c>
      <c r="P387" s="1">
        <v>2</v>
      </c>
      <c r="Q387" s="1">
        <v>4.5</v>
      </c>
      <c r="R387" s="1">
        <v>22</v>
      </c>
      <c r="S387" s="1">
        <v>2.25</v>
      </c>
      <c r="T387" s="1">
        <v>2</v>
      </c>
      <c r="U387" s="10"/>
      <c r="V387" s="1" t="s">
        <v>23</v>
      </c>
      <c r="W387" s="2" t="s">
        <v>24</v>
      </c>
    </row>
    <row r="388" spans="1:23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2" t="s">
        <v>29</v>
      </c>
      <c r="P388" s="1">
        <v>2</v>
      </c>
      <c r="Q388" s="1">
        <v>17</v>
      </c>
      <c r="R388" s="1">
        <v>6.8</v>
      </c>
      <c r="T388" s="1">
        <v>3</v>
      </c>
      <c r="U388" s="10"/>
      <c r="V388" s="1" t="s">
        <v>23</v>
      </c>
      <c r="W388" s="2" t="s">
        <v>35</v>
      </c>
    </row>
    <row r="389" spans="1:23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2" t="s">
        <v>32</v>
      </c>
      <c r="P389" s="1">
        <v>3</v>
      </c>
      <c r="Q389" s="1">
        <v>39.5</v>
      </c>
      <c r="R389" s="1">
        <v>12.85</v>
      </c>
      <c r="S389" s="1">
        <v>20.8</v>
      </c>
      <c r="T389" s="1">
        <v>8.1999999999999993</v>
      </c>
      <c r="U389" s="10"/>
      <c r="V389" s="1" t="s">
        <v>23</v>
      </c>
      <c r="W389" s="2" t="s">
        <v>38</v>
      </c>
    </row>
    <row r="390" spans="1:23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2" t="s">
        <v>32</v>
      </c>
      <c r="P390" s="1">
        <v>3</v>
      </c>
      <c r="Q390" s="1">
        <v>52.36</v>
      </c>
      <c r="R390" s="1">
        <v>19.149999999999999</v>
      </c>
      <c r="S390" s="1">
        <v>27.8</v>
      </c>
      <c r="T390" s="1">
        <v>5.5</v>
      </c>
      <c r="U390" s="10"/>
      <c r="V390" s="1" t="s">
        <v>23</v>
      </c>
      <c r="W390" s="2" t="s">
        <v>38</v>
      </c>
    </row>
    <row r="391" spans="1:23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2" t="s">
        <v>133</v>
      </c>
      <c r="P391" s="1">
        <v>2</v>
      </c>
      <c r="Q391" s="1">
        <v>4.5199999999999996</v>
      </c>
      <c r="R391" s="1">
        <v>28</v>
      </c>
      <c r="S391" s="1">
        <v>2.2599999999999998</v>
      </c>
      <c r="T391" s="1">
        <v>2.56</v>
      </c>
      <c r="U391" s="10"/>
      <c r="V391" s="1" t="s">
        <v>23</v>
      </c>
      <c r="W391" s="2" t="s">
        <v>24</v>
      </c>
    </row>
    <row r="392" spans="1:23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2" t="s">
        <v>22</v>
      </c>
      <c r="P392" s="1">
        <v>1</v>
      </c>
      <c r="Q392" s="1">
        <v>25</v>
      </c>
      <c r="R392" s="1">
        <v>13</v>
      </c>
      <c r="S392" s="1">
        <v>25</v>
      </c>
      <c r="T392" s="9"/>
      <c r="U392" s="10"/>
      <c r="V392" s="1" t="s">
        <v>23</v>
      </c>
      <c r="W392" s="2" t="s">
        <v>24</v>
      </c>
    </row>
    <row r="393" spans="1:23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2" t="s">
        <v>65</v>
      </c>
      <c r="P393" s="1">
        <v>1</v>
      </c>
      <c r="Q393" s="1">
        <v>9.5</v>
      </c>
      <c r="R393" s="1">
        <v>14.25</v>
      </c>
      <c r="S393" s="1">
        <v>9.5</v>
      </c>
      <c r="T393" s="9"/>
      <c r="U393" s="10"/>
      <c r="V393" s="1" t="s">
        <v>23</v>
      </c>
      <c r="W393" s="2" t="s">
        <v>24</v>
      </c>
    </row>
    <row r="394" spans="1:23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2" t="s">
        <v>29</v>
      </c>
      <c r="P394" s="1">
        <v>8</v>
      </c>
      <c r="Q394" s="1">
        <v>85.4</v>
      </c>
      <c r="R394" s="1">
        <v>4.2</v>
      </c>
      <c r="S394" s="1">
        <v>15.5</v>
      </c>
      <c r="T394" s="1">
        <v>2</v>
      </c>
      <c r="U394" s="10"/>
      <c r="V394" s="1" t="s">
        <v>46</v>
      </c>
      <c r="W394" s="2" t="s">
        <v>35</v>
      </c>
    </row>
    <row r="395" spans="1:23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2" t="s">
        <v>32</v>
      </c>
      <c r="P395" s="1">
        <v>3</v>
      </c>
      <c r="Q395" s="1">
        <v>64.900000000000006</v>
      </c>
      <c r="R395" s="1">
        <v>10.4</v>
      </c>
      <c r="S395" s="1">
        <v>22.4</v>
      </c>
      <c r="T395" s="1">
        <v>4</v>
      </c>
      <c r="U395" s="10"/>
      <c r="V395" s="1" t="s">
        <v>46</v>
      </c>
      <c r="W395" s="2" t="s">
        <v>38</v>
      </c>
    </row>
    <row r="396" spans="1:23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2" t="s">
        <v>32</v>
      </c>
      <c r="P396" s="1">
        <v>6</v>
      </c>
      <c r="Q396" s="1">
        <v>224</v>
      </c>
      <c r="R396" s="1">
        <v>16.5</v>
      </c>
      <c r="S396" s="1">
        <v>40</v>
      </c>
      <c r="T396" s="1">
        <v>42</v>
      </c>
      <c r="U396" s="10"/>
      <c r="V396" s="1" t="s">
        <v>23</v>
      </c>
      <c r="W396" s="2" t="s">
        <v>38</v>
      </c>
    </row>
    <row r="397" spans="1:23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2" t="s">
        <v>32</v>
      </c>
      <c r="P397" s="1">
        <v>3</v>
      </c>
      <c r="Q397" s="1">
        <v>31.5</v>
      </c>
      <c r="R397" s="1">
        <v>9</v>
      </c>
      <c r="S397" s="1">
        <v>17.2</v>
      </c>
      <c r="T397" s="1">
        <v>5.05</v>
      </c>
      <c r="U397" s="10"/>
      <c r="V397" s="1" t="s">
        <v>23</v>
      </c>
      <c r="W397" s="2" t="s">
        <v>38</v>
      </c>
    </row>
    <row r="398" spans="1:23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2" t="s">
        <v>65</v>
      </c>
      <c r="P398" s="1">
        <v>1</v>
      </c>
      <c r="Q398" s="1">
        <v>10.3</v>
      </c>
      <c r="R398" s="1">
        <v>10.5</v>
      </c>
      <c r="S398" s="1">
        <v>10.3</v>
      </c>
      <c r="T398" s="9"/>
      <c r="U398" s="10"/>
      <c r="V398" s="1" t="s">
        <v>46</v>
      </c>
      <c r="W398" s="2" t="s">
        <v>24</v>
      </c>
    </row>
    <row r="399" spans="1:23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2" t="s">
        <v>32</v>
      </c>
      <c r="P399" s="1">
        <v>3</v>
      </c>
      <c r="Q399" s="1">
        <v>51.2</v>
      </c>
      <c r="R399" s="1">
        <v>23</v>
      </c>
      <c r="S399" s="1">
        <v>24.5</v>
      </c>
      <c r="T399" s="1">
        <v>6</v>
      </c>
      <c r="U399" s="10"/>
      <c r="V399" s="1" t="s">
        <v>46</v>
      </c>
      <c r="W399" s="2" t="s">
        <v>38</v>
      </c>
    </row>
    <row r="400" spans="1:23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2" t="s">
        <v>65</v>
      </c>
      <c r="P400" s="1">
        <v>1</v>
      </c>
      <c r="Q400" s="1">
        <v>9.5</v>
      </c>
      <c r="R400" s="1">
        <v>16.8</v>
      </c>
      <c r="S400" s="1">
        <v>9.5</v>
      </c>
      <c r="T400" s="9"/>
      <c r="U400" s="10"/>
      <c r="V400" s="1" t="s">
        <v>23</v>
      </c>
      <c r="W400" s="2" t="s">
        <v>24</v>
      </c>
    </row>
    <row r="401" spans="1:25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2" t="s">
        <v>32</v>
      </c>
      <c r="P401" s="1">
        <v>4</v>
      </c>
      <c r="Q401" s="1">
        <v>74.2</v>
      </c>
      <c r="R401" s="1">
        <v>24.6</v>
      </c>
      <c r="S401" s="1">
        <v>21.8</v>
      </c>
      <c r="T401" s="1">
        <v>5.8</v>
      </c>
      <c r="U401" s="10"/>
      <c r="V401" s="1" t="s">
        <v>46</v>
      </c>
      <c r="W401" s="2" t="s">
        <v>38</v>
      </c>
    </row>
    <row r="402" spans="1:25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2" t="s">
        <v>32</v>
      </c>
      <c r="P402" s="1">
        <v>8</v>
      </c>
      <c r="Q402" s="1">
        <v>336</v>
      </c>
      <c r="R402" s="1">
        <v>27.96</v>
      </c>
      <c r="S402" s="1">
        <v>42</v>
      </c>
      <c r="T402" s="1">
        <v>13.5</v>
      </c>
      <c r="U402" s="10"/>
      <c r="V402" s="1" t="s">
        <v>23</v>
      </c>
      <c r="W402" s="2" t="s">
        <v>38</v>
      </c>
    </row>
    <row r="403" spans="1:25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2" t="s">
        <v>32</v>
      </c>
      <c r="P403" s="1">
        <v>9</v>
      </c>
      <c r="Q403" s="1">
        <v>378</v>
      </c>
      <c r="R403" s="1">
        <v>27.96</v>
      </c>
      <c r="S403" s="1">
        <v>42</v>
      </c>
      <c r="T403" s="1">
        <v>9</v>
      </c>
      <c r="U403" s="10"/>
      <c r="V403" s="1" t="s">
        <v>23</v>
      </c>
      <c r="W403" s="2" t="s">
        <v>38</v>
      </c>
    </row>
    <row r="404" spans="1:25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2" t="s">
        <v>32</v>
      </c>
      <c r="P404" s="1">
        <v>9</v>
      </c>
      <c r="Q404" s="1">
        <v>378</v>
      </c>
      <c r="R404" s="1">
        <v>27.96</v>
      </c>
      <c r="S404" s="1">
        <v>42</v>
      </c>
      <c r="T404" s="1">
        <v>11</v>
      </c>
      <c r="U404" s="10"/>
      <c r="V404" s="1" t="s">
        <v>23</v>
      </c>
      <c r="W404" s="2" t="s">
        <v>38</v>
      </c>
    </row>
    <row r="405" spans="1:25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2" t="s">
        <v>32</v>
      </c>
      <c r="P405" s="1">
        <v>9</v>
      </c>
      <c r="Q405" s="1">
        <v>378</v>
      </c>
      <c r="R405" s="1">
        <v>27.96</v>
      </c>
      <c r="S405" s="1">
        <v>42</v>
      </c>
      <c r="T405" s="1">
        <v>12</v>
      </c>
      <c r="U405" s="10"/>
      <c r="V405" s="1" t="s">
        <v>23</v>
      </c>
      <c r="W405" s="2" t="s">
        <v>38</v>
      </c>
    </row>
    <row r="406" spans="1:25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2" t="s">
        <v>526</v>
      </c>
      <c r="P406" s="1">
        <v>7</v>
      </c>
      <c r="Q406" s="1">
        <v>570</v>
      </c>
      <c r="R406" s="1">
        <v>27.96</v>
      </c>
      <c r="S406" s="1">
        <v>246</v>
      </c>
      <c r="T406" s="1">
        <v>17.5</v>
      </c>
      <c r="U406" s="10"/>
      <c r="V406" s="1" t="s">
        <v>23</v>
      </c>
      <c r="W406" s="2" t="s">
        <v>321</v>
      </c>
      <c r="X406" s="2" t="s">
        <v>24</v>
      </c>
      <c r="Y406" s="2" t="s">
        <v>38</v>
      </c>
    </row>
    <row r="407" spans="1:25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2" t="s">
        <v>32</v>
      </c>
      <c r="P407" s="1">
        <v>9</v>
      </c>
      <c r="Q407" s="1">
        <v>378</v>
      </c>
      <c r="R407" s="1">
        <v>27.96</v>
      </c>
      <c r="S407" s="1">
        <v>42</v>
      </c>
      <c r="T407" s="1">
        <v>14</v>
      </c>
      <c r="U407" s="10"/>
      <c r="V407" s="1" t="s">
        <v>23</v>
      </c>
      <c r="W407" s="2" t="s">
        <v>38</v>
      </c>
    </row>
    <row r="408" spans="1:25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2" t="s">
        <v>32</v>
      </c>
      <c r="P408" s="1">
        <v>9</v>
      </c>
      <c r="Q408" s="1">
        <v>378</v>
      </c>
      <c r="R408" s="1">
        <v>27.96</v>
      </c>
      <c r="S408" s="1">
        <v>42</v>
      </c>
      <c r="T408" s="1">
        <v>11.5</v>
      </c>
      <c r="U408" s="10"/>
      <c r="V408" s="1" t="s">
        <v>23</v>
      </c>
      <c r="W408" s="2" t="s">
        <v>38</v>
      </c>
    </row>
    <row r="409" spans="1:25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2" t="s">
        <v>32</v>
      </c>
      <c r="P409" s="1">
        <v>9</v>
      </c>
      <c r="Q409" s="1">
        <v>378</v>
      </c>
      <c r="R409" s="1">
        <v>27.96</v>
      </c>
      <c r="S409" s="1">
        <v>42</v>
      </c>
      <c r="T409" s="1">
        <v>9</v>
      </c>
      <c r="U409" s="10"/>
      <c r="V409" s="1" t="s">
        <v>23</v>
      </c>
      <c r="W409" s="2" t="s">
        <v>38</v>
      </c>
    </row>
    <row r="410" spans="1:25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2" t="s">
        <v>32</v>
      </c>
      <c r="P410" s="1">
        <v>9</v>
      </c>
      <c r="Q410" s="1">
        <v>378</v>
      </c>
      <c r="R410" s="1">
        <v>27.96</v>
      </c>
      <c r="S410" s="1">
        <v>42</v>
      </c>
      <c r="T410" s="1">
        <v>8</v>
      </c>
      <c r="U410" s="10"/>
      <c r="V410" s="1" t="s">
        <v>23</v>
      </c>
      <c r="W410" s="2" t="s">
        <v>38</v>
      </c>
    </row>
    <row r="411" spans="1:25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2" t="s">
        <v>32</v>
      </c>
      <c r="P411" s="1">
        <v>9</v>
      </c>
      <c r="Q411" s="1">
        <v>378</v>
      </c>
      <c r="R411" s="1">
        <v>27.96</v>
      </c>
      <c r="S411" s="1">
        <v>42</v>
      </c>
      <c r="T411" s="1">
        <v>8</v>
      </c>
      <c r="U411" s="10"/>
      <c r="V411" s="1" t="s">
        <v>23</v>
      </c>
      <c r="W411" s="2" t="s">
        <v>38</v>
      </c>
    </row>
    <row r="412" spans="1:25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2" t="s">
        <v>32</v>
      </c>
      <c r="P412" s="1">
        <v>9</v>
      </c>
      <c r="Q412" s="1">
        <v>378</v>
      </c>
      <c r="R412" s="1">
        <v>27.96</v>
      </c>
      <c r="S412" s="1">
        <v>42</v>
      </c>
      <c r="T412" s="1">
        <v>8</v>
      </c>
      <c r="U412" s="10"/>
      <c r="V412" s="1" t="s">
        <v>23</v>
      </c>
      <c r="W412" s="2" t="s">
        <v>38</v>
      </c>
    </row>
    <row r="413" spans="1:25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2" t="s">
        <v>32</v>
      </c>
      <c r="P413" s="1">
        <v>3</v>
      </c>
      <c r="Q413" s="1">
        <v>40.4</v>
      </c>
      <c r="R413" s="1">
        <v>7.78</v>
      </c>
      <c r="S413" s="1">
        <v>21.3</v>
      </c>
      <c r="T413" s="1">
        <v>8.6</v>
      </c>
      <c r="U413" s="10"/>
      <c r="V413" s="1" t="s">
        <v>23</v>
      </c>
      <c r="W413" s="2" t="s">
        <v>38</v>
      </c>
    </row>
    <row r="414" spans="1:25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2" t="s">
        <v>32</v>
      </c>
      <c r="P414" s="1">
        <v>3</v>
      </c>
      <c r="Q414" s="1">
        <v>63.88</v>
      </c>
      <c r="R414" s="1">
        <v>22.28</v>
      </c>
      <c r="S414" s="1">
        <v>32.200000000000003</v>
      </c>
      <c r="T414" s="1">
        <v>7</v>
      </c>
      <c r="U414" s="10"/>
      <c r="V414" s="1" t="s">
        <v>23</v>
      </c>
      <c r="W414" s="2" t="s">
        <v>38</v>
      </c>
    </row>
    <row r="415" spans="1:25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2" t="s">
        <v>32</v>
      </c>
      <c r="P415" s="1">
        <v>3</v>
      </c>
      <c r="Q415" s="1">
        <v>42.71</v>
      </c>
      <c r="R415" s="1">
        <v>12.7</v>
      </c>
      <c r="S415" s="1">
        <v>21.45</v>
      </c>
      <c r="T415" s="1">
        <v>4.9000000000000004</v>
      </c>
      <c r="U415" s="10"/>
      <c r="V415" s="1" t="s">
        <v>23</v>
      </c>
      <c r="W415" s="2" t="s">
        <v>38</v>
      </c>
    </row>
    <row r="416" spans="1:25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2" t="s">
        <v>65</v>
      </c>
      <c r="P416" s="1">
        <v>1</v>
      </c>
      <c r="Q416" s="1">
        <v>10.3</v>
      </c>
      <c r="R416" s="1">
        <v>15</v>
      </c>
      <c r="S416" s="1">
        <v>10.3</v>
      </c>
      <c r="T416" s="9"/>
      <c r="U416" s="10"/>
      <c r="V416" s="1" t="s">
        <v>41</v>
      </c>
      <c r="W416" s="2" t="s">
        <v>24</v>
      </c>
    </row>
    <row r="417" spans="1:24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2" t="s">
        <v>29</v>
      </c>
      <c r="P417" s="1">
        <v>2</v>
      </c>
      <c r="Q417" s="1">
        <v>28.6</v>
      </c>
      <c r="R417" s="1">
        <v>6</v>
      </c>
      <c r="S417" s="1">
        <v>14.3</v>
      </c>
      <c r="T417" s="1">
        <v>2.4</v>
      </c>
      <c r="U417" s="10"/>
      <c r="V417" s="1" t="s">
        <v>41</v>
      </c>
      <c r="W417" s="2" t="s">
        <v>35</v>
      </c>
    </row>
    <row r="418" spans="1:24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2" t="s">
        <v>29</v>
      </c>
      <c r="P418" s="1">
        <v>1</v>
      </c>
      <c r="Q418" s="1">
        <v>25</v>
      </c>
      <c r="R418" s="1">
        <v>8.5</v>
      </c>
      <c r="T418" s="9"/>
      <c r="U418" s="10"/>
      <c r="V418" s="1" t="s">
        <v>41</v>
      </c>
      <c r="W418" s="2" t="s">
        <v>35</v>
      </c>
    </row>
    <row r="419" spans="1:24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2" t="s">
        <v>22</v>
      </c>
      <c r="P419" s="1">
        <v>1</v>
      </c>
      <c r="Q419" s="1">
        <v>8.6999999999999993</v>
      </c>
      <c r="R419" s="1">
        <v>20.2</v>
      </c>
      <c r="S419" s="1">
        <v>8.6999999999999993</v>
      </c>
      <c r="T419" s="9"/>
      <c r="U419" s="10"/>
      <c r="V419" s="1" t="s">
        <v>41</v>
      </c>
      <c r="W419" s="2" t="s">
        <v>24</v>
      </c>
    </row>
    <row r="420" spans="1:24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2" t="s">
        <v>29</v>
      </c>
      <c r="P420" s="1">
        <v>2</v>
      </c>
      <c r="Q420" s="1">
        <v>51.3</v>
      </c>
      <c r="R420" s="1">
        <v>6.9</v>
      </c>
      <c r="S420" s="1">
        <v>32.65</v>
      </c>
      <c r="T420" s="1">
        <v>0.1</v>
      </c>
      <c r="U420" s="10"/>
      <c r="V420" s="1" t="s">
        <v>41</v>
      </c>
      <c r="W420" s="2" t="s">
        <v>35</v>
      </c>
    </row>
    <row r="421" spans="1:24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2" t="s">
        <v>32</v>
      </c>
      <c r="P421" s="1">
        <v>3</v>
      </c>
      <c r="Q421" s="1">
        <v>45</v>
      </c>
      <c r="R421" s="1">
        <v>18.100000000000001</v>
      </c>
      <c r="S421" s="1">
        <v>35</v>
      </c>
      <c r="T421" s="1">
        <v>8</v>
      </c>
      <c r="U421" s="10"/>
      <c r="V421" s="1" t="s">
        <v>41</v>
      </c>
      <c r="W421" s="2" t="s">
        <v>38</v>
      </c>
    </row>
    <row r="422" spans="1:24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2" t="s">
        <v>29</v>
      </c>
      <c r="P422" s="1">
        <v>1</v>
      </c>
      <c r="Q422" s="1">
        <v>14</v>
      </c>
      <c r="R422" s="1">
        <v>8.9</v>
      </c>
      <c r="T422" s="9"/>
      <c r="U422" s="10"/>
      <c r="V422" s="1" t="s">
        <v>41</v>
      </c>
      <c r="W422" s="2" t="s">
        <v>35</v>
      </c>
    </row>
    <row r="423" spans="1:24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2" t="s">
        <v>29</v>
      </c>
      <c r="P423" s="1">
        <v>1</v>
      </c>
      <c r="Q423" s="1">
        <v>14</v>
      </c>
      <c r="R423" s="1">
        <v>8.65</v>
      </c>
      <c r="T423" s="9"/>
      <c r="U423" s="10"/>
      <c r="V423" s="1" t="s">
        <v>41</v>
      </c>
      <c r="W423" s="2" t="s">
        <v>35</v>
      </c>
    </row>
    <row r="424" spans="1:24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2" t="s">
        <v>32</v>
      </c>
      <c r="P424" s="1">
        <v>6</v>
      </c>
      <c r="Q424" s="1">
        <v>224</v>
      </c>
      <c r="R424" s="1">
        <v>10.5</v>
      </c>
      <c r="S424" s="1">
        <v>40</v>
      </c>
      <c r="T424" s="9"/>
      <c r="U424" s="10"/>
      <c r="V424" s="1" t="s">
        <v>46</v>
      </c>
      <c r="W424" s="2" t="s">
        <v>38</v>
      </c>
    </row>
    <row r="425" spans="1:24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2" t="s">
        <v>77</v>
      </c>
      <c r="P425" s="1">
        <v>3</v>
      </c>
      <c r="Q425" s="1">
        <v>43.2</v>
      </c>
      <c r="R425" s="1">
        <v>11.8</v>
      </c>
      <c r="S425" s="1">
        <v>20</v>
      </c>
      <c r="T425" s="1">
        <v>1.5</v>
      </c>
      <c r="U425" s="10"/>
      <c r="V425" s="1" t="s">
        <v>41</v>
      </c>
      <c r="W425" s="2" t="s">
        <v>35</v>
      </c>
      <c r="X425" s="2" t="s">
        <v>24</v>
      </c>
    </row>
    <row r="426" spans="1:24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2" t="s">
        <v>32</v>
      </c>
      <c r="P426" s="1">
        <v>3</v>
      </c>
      <c r="Q426" s="1">
        <v>50.5</v>
      </c>
      <c r="R426" s="1">
        <v>23</v>
      </c>
      <c r="S426" s="1">
        <v>24.5</v>
      </c>
      <c r="T426" s="1">
        <v>6.2</v>
      </c>
      <c r="U426" s="10"/>
      <c r="V426" s="1" t="s">
        <v>46</v>
      </c>
      <c r="W426" s="2" t="s">
        <v>38</v>
      </c>
    </row>
    <row r="427" spans="1:24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2" t="s">
        <v>29</v>
      </c>
      <c r="P427" s="1">
        <v>1</v>
      </c>
      <c r="Q427" s="1">
        <v>12</v>
      </c>
      <c r="R427" s="1">
        <v>8.3800000000000008</v>
      </c>
      <c r="S427" s="1">
        <v>12</v>
      </c>
      <c r="T427" s="9"/>
      <c r="U427" s="10"/>
      <c r="V427" s="1" t="s">
        <v>41</v>
      </c>
      <c r="W427" s="2" t="s">
        <v>35</v>
      </c>
    </row>
    <row r="428" spans="1:24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2" t="s">
        <v>32</v>
      </c>
      <c r="P428" s="1">
        <v>6</v>
      </c>
      <c r="Q428" s="1">
        <v>113.12</v>
      </c>
      <c r="R428" s="1">
        <v>10.9</v>
      </c>
      <c r="S428" s="1">
        <v>20.079999999999998</v>
      </c>
      <c r="T428" s="1">
        <v>14</v>
      </c>
      <c r="U428" s="10"/>
      <c r="V428" s="1" t="s">
        <v>41</v>
      </c>
      <c r="W428" s="2" t="s">
        <v>38</v>
      </c>
    </row>
    <row r="429" spans="1:24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2" t="s">
        <v>77</v>
      </c>
      <c r="P429" s="1">
        <v>1</v>
      </c>
      <c r="Q429" s="1">
        <v>10</v>
      </c>
      <c r="R429" s="1">
        <v>6.6</v>
      </c>
      <c r="T429" s="9"/>
      <c r="U429" s="10"/>
      <c r="V429" s="1" t="s">
        <v>23</v>
      </c>
      <c r="W429" s="2" t="s">
        <v>35</v>
      </c>
    </row>
    <row r="430" spans="1:24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2" t="s">
        <v>32</v>
      </c>
      <c r="P430" s="1">
        <v>3</v>
      </c>
      <c r="Q430" s="1">
        <v>40.5</v>
      </c>
      <c r="R430" s="1">
        <v>33</v>
      </c>
      <c r="S430" s="1">
        <v>17.899999999999999</v>
      </c>
      <c r="T430" s="1">
        <v>5.6</v>
      </c>
      <c r="U430" s="10"/>
      <c r="V430" s="1" t="s">
        <v>23</v>
      </c>
      <c r="W430" s="2" t="s">
        <v>38</v>
      </c>
    </row>
    <row r="431" spans="1:24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2" t="s">
        <v>32</v>
      </c>
      <c r="P431" s="1">
        <v>15</v>
      </c>
      <c r="Q431" s="1">
        <v>508.5</v>
      </c>
      <c r="R431" s="1">
        <v>29.9</v>
      </c>
      <c r="S431" s="1">
        <v>34</v>
      </c>
      <c r="T431" s="1">
        <v>44</v>
      </c>
      <c r="U431" s="10"/>
      <c r="V431" s="1" t="s">
        <v>23</v>
      </c>
      <c r="W431" s="2" t="s">
        <v>38</v>
      </c>
    </row>
    <row r="432" spans="1:24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2" t="s">
        <v>32</v>
      </c>
      <c r="P432" s="1">
        <v>2</v>
      </c>
      <c r="Q432" s="1">
        <v>34.6</v>
      </c>
      <c r="R432" s="1">
        <v>8</v>
      </c>
      <c r="S432" s="1">
        <v>17.3</v>
      </c>
      <c r="T432" s="1">
        <v>3.6</v>
      </c>
      <c r="U432" s="10"/>
      <c r="V432" s="1" t="s">
        <v>41</v>
      </c>
      <c r="W432" s="2" t="s">
        <v>24</v>
      </c>
    </row>
    <row r="433" spans="1:24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2" t="s">
        <v>65</v>
      </c>
      <c r="P433" s="1">
        <v>1</v>
      </c>
      <c r="Q433" s="1">
        <v>11.7</v>
      </c>
      <c r="R433" s="1">
        <v>33.78</v>
      </c>
      <c r="T433" s="9"/>
      <c r="U433" s="10"/>
      <c r="V433" s="1" t="s">
        <v>23</v>
      </c>
      <c r="W433" s="2" t="s">
        <v>24</v>
      </c>
    </row>
    <row r="434" spans="1:24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2" t="s">
        <v>32</v>
      </c>
      <c r="P434" s="1">
        <v>28</v>
      </c>
      <c r="Q434" s="1">
        <v>369.5</v>
      </c>
      <c r="R434" s="1">
        <v>7.6</v>
      </c>
      <c r="S434" s="1">
        <v>14.8</v>
      </c>
      <c r="T434" s="1">
        <v>2.4</v>
      </c>
      <c r="U434" s="10"/>
      <c r="V434" s="1" t="s">
        <v>41</v>
      </c>
      <c r="W434" s="2" t="s">
        <v>38</v>
      </c>
    </row>
    <row r="435" spans="1:24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2" t="s">
        <v>32</v>
      </c>
      <c r="P435" s="1">
        <v>4</v>
      </c>
      <c r="Q435" s="1">
        <v>56</v>
      </c>
      <c r="R435" s="1">
        <v>20.309999999999999</v>
      </c>
      <c r="S435" s="1">
        <v>17</v>
      </c>
      <c r="T435" s="1">
        <v>8.1999999999999993</v>
      </c>
      <c r="U435" s="10"/>
      <c r="V435" s="1" t="s">
        <v>23</v>
      </c>
      <c r="W435" s="2" t="s">
        <v>38</v>
      </c>
    </row>
    <row r="436" spans="1:24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2" t="s">
        <v>29</v>
      </c>
      <c r="P436" s="1">
        <v>2</v>
      </c>
      <c r="Q436" s="1">
        <v>26.3</v>
      </c>
      <c r="R436" s="1">
        <v>5.4</v>
      </c>
      <c r="S436" s="1">
        <v>13.35</v>
      </c>
      <c r="T436" s="1">
        <v>2</v>
      </c>
      <c r="U436" s="10"/>
      <c r="V436" s="1" t="s">
        <v>41</v>
      </c>
      <c r="W436" s="2" t="s">
        <v>35</v>
      </c>
      <c r="X436" s="2" t="s">
        <v>181</v>
      </c>
    </row>
    <row r="437" spans="1:24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2" t="s">
        <v>32</v>
      </c>
      <c r="P437" s="1">
        <v>4</v>
      </c>
      <c r="Q437" s="1">
        <v>50</v>
      </c>
      <c r="R437" s="1">
        <v>11.32</v>
      </c>
      <c r="S437" s="1">
        <v>15.2</v>
      </c>
      <c r="T437" s="1">
        <v>5.28</v>
      </c>
      <c r="U437" s="10"/>
      <c r="V437" s="1" t="s">
        <v>23</v>
      </c>
      <c r="W437" s="2" t="s">
        <v>38</v>
      </c>
    </row>
    <row r="438" spans="1:24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2" t="s">
        <v>22</v>
      </c>
      <c r="P438" s="1">
        <v>1</v>
      </c>
      <c r="Q438" s="1">
        <v>18</v>
      </c>
      <c r="R438" s="1">
        <v>14</v>
      </c>
      <c r="S438" s="1">
        <v>18</v>
      </c>
      <c r="T438" s="9"/>
      <c r="U438" s="10"/>
      <c r="V438" s="1" t="s">
        <v>41</v>
      </c>
      <c r="W438" s="2" t="s">
        <v>24</v>
      </c>
    </row>
    <row r="439" spans="1:24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2" t="s">
        <v>29</v>
      </c>
      <c r="P439" s="1">
        <v>1</v>
      </c>
      <c r="Q439" s="1">
        <v>2.5</v>
      </c>
      <c r="R439" s="1">
        <v>15</v>
      </c>
      <c r="S439" s="1">
        <v>2.5</v>
      </c>
      <c r="T439" s="9"/>
      <c r="U439" s="10"/>
      <c r="V439" s="1" t="s">
        <v>41</v>
      </c>
      <c r="W439" s="2" t="s">
        <v>35</v>
      </c>
    </row>
    <row r="440" spans="1:24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2" t="s">
        <v>32</v>
      </c>
      <c r="P440" s="1">
        <v>4</v>
      </c>
      <c r="Q440" s="1">
        <v>51.3</v>
      </c>
      <c r="R440" s="1">
        <v>9.8000000000000007</v>
      </c>
      <c r="S440" s="1">
        <v>15.2</v>
      </c>
      <c r="T440" s="1">
        <v>7</v>
      </c>
      <c r="U440" s="10"/>
      <c r="V440" s="1" t="s">
        <v>23</v>
      </c>
      <c r="W440" s="2" t="s">
        <v>38</v>
      </c>
    </row>
    <row r="441" spans="1:24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2" t="s">
        <v>32</v>
      </c>
      <c r="P441" s="1">
        <v>4</v>
      </c>
      <c r="Q441" s="1">
        <v>56.93</v>
      </c>
      <c r="R441" s="1">
        <v>11.25</v>
      </c>
      <c r="S441" s="1">
        <v>17.600000000000001</v>
      </c>
      <c r="T441" s="1">
        <v>6.5</v>
      </c>
      <c r="U441" s="10"/>
      <c r="V441" s="1" t="s">
        <v>23</v>
      </c>
      <c r="W441" s="2" t="s">
        <v>38</v>
      </c>
    </row>
    <row r="442" spans="1:24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2" t="s">
        <v>22</v>
      </c>
      <c r="P442" s="1">
        <v>2</v>
      </c>
      <c r="Q442" s="1">
        <v>43.1</v>
      </c>
      <c r="R442" s="1">
        <v>6.75</v>
      </c>
      <c r="S442" s="1">
        <v>24.4</v>
      </c>
      <c r="T442" s="1">
        <v>5.27</v>
      </c>
      <c r="U442" s="10"/>
      <c r="V442" s="1" t="s">
        <v>41</v>
      </c>
      <c r="W442" s="2" t="s">
        <v>24</v>
      </c>
    </row>
    <row r="443" spans="1:24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2" t="s">
        <v>32</v>
      </c>
      <c r="P443" s="1">
        <v>4</v>
      </c>
      <c r="Q443" s="1">
        <v>55.48</v>
      </c>
      <c r="R443" s="1">
        <v>18.11</v>
      </c>
      <c r="S443" s="1">
        <v>15.6</v>
      </c>
      <c r="T443" s="1">
        <v>7.6</v>
      </c>
      <c r="U443" s="10"/>
      <c r="V443" s="1" t="s">
        <v>23</v>
      </c>
      <c r="W443" s="2" t="s">
        <v>38</v>
      </c>
    </row>
    <row r="444" spans="1:24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2" t="s">
        <v>29</v>
      </c>
      <c r="P444" s="1">
        <v>7</v>
      </c>
      <c r="Q444" s="1">
        <v>48.25</v>
      </c>
      <c r="R444" s="1">
        <v>4.5999999999999996</v>
      </c>
      <c r="S444" s="1">
        <v>10.050000000000001</v>
      </c>
      <c r="T444" s="1">
        <v>3</v>
      </c>
      <c r="U444" s="10"/>
      <c r="V444" s="1" t="s">
        <v>46</v>
      </c>
      <c r="W444" s="2" t="s">
        <v>35</v>
      </c>
    </row>
    <row r="445" spans="1:24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2" t="s">
        <v>22</v>
      </c>
      <c r="P445" s="1">
        <v>1</v>
      </c>
      <c r="Q445" s="1">
        <v>16.600000000000001</v>
      </c>
      <c r="R445" s="1">
        <v>10.5</v>
      </c>
      <c r="S445" s="1">
        <v>16.600000000000001</v>
      </c>
      <c r="T445" s="9"/>
      <c r="U445" s="10"/>
      <c r="V445" s="1" t="s">
        <v>46</v>
      </c>
      <c r="W445" s="2" t="s">
        <v>24</v>
      </c>
    </row>
    <row r="446" spans="1:24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2" t="s">
        <v>32</v>
      </c>
      <c r="P446" s="1">
        <v>4</v>
      </c>
      <c r="Q446" s="1">
        <v>58.76</v>
      </c>
      <c r="R446" s="1">
        <v>11.75</v>
      </c>
      <c r="S446" s="1">
        <v>18.149999999999999</v>
      </c>
      <c r="T446" s="1">
        <v>7.4</v>
      </c>
      <c r="U446" s="10"/>
      <c r="V446" s="1" t="s">
        <v>23</v>
      </c>
      <c r="W446" s="2" t="s">
        <v>38</v>
      </c>
    </row>
    <row r="447" spans="1:24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2" t="s">
        <v>32</v>
      </c>
      <c r="P447" s="1">
        <v>10</v>
      </c>
      <c r="Q447" s="1">
        <v>329.83</v>
      </c>
      <c r="R447" s="1">
        <v>29.9</v>
      </c>
      <c r="S447" s="1">
        <v>34</v>
      </c>
      <c r="T447" s="1">
        <v>34</v>
      </c>
      <c r="U447" s="10"/>
      <c r="V447" s="1" t="s">
        <v>23</v>
      </c>
      <c r="W447" s="2" t="s">
        <v>38</v>
      </c>
    </row>
    <row r="448" spans="1:24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2" t="s">
        <v>32</v>
      </c>
      <c r="P448" s="1">
        <v>3</v>
      </c>
      <c r="Q448" s="1">
        <v>40.71</v>
      </c>
      <c r="R448" s="1">
        <v>32.4</v>
      </c>
      <c r="S448" s="1">
        <v>18.09</v>
      </c>
      <c r="T448" s="1">
        <v>6.17</v>
      </c>
      <c r="U448" s="10"/>
      <c r="V448" s="1" t="s">
        <v>23</v>
      </c>
      <c r="W448" s="2" t="s">
        <v>38</v>
      </c>
    </row>
    <row r="449" spans="1:23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2" t="s">
        <v>228</v>
      </c>
      <c r="P449" s="1">
        <v>1</v>
      </c>
      <c r="Q449" s="1">
        <v>12.73</v>
      </c>
      <c r="R449" s="1">
        <v>31.2</v>
      </c>
      <c r="T449" s="9"/>
      <c r="U449" s="10"/>
      <c r="V449" s="1" t="s">
        <v>23</v>
      </c>
      <c r="W449" s="2" t="s">
        <v>24</v>
      </c>
    </row>
    <row r="450" spans="1:23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2" t="s">
        <v>22</v>
      </c>
      <c r="P450" s="1">
        <v>1</v>
      </c>
      <c r="Q450" s="1">
        <v>13.82</v>
      </c>
      <c r="R450" s="1">
        <v>8.6999999999999993</v>
      </c>
      <c r="S450" s="1">
        <v>13.82</v>
      </c>
      <c r="T450" s="9"/>
      <c r="U450" s="10"/>
      <c r="V450" s="1" t="s">
        <v>30</v>
      </c>
      <c r="W450" s="2" t="s">
        <v>24</v>
      </c>
    </row>
    <row r="451" spans="1:23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2" t="s">
        <v>22</v>
      </c>
      <c r="P451" s="1">
        <v>1</v>
      </c>
      <c r="Q451" s="1">
        <v>16.5</v>
      </c>
      <c r="R451" s="1">
        <v>7.84</v>
      </c>
      <c r="S451" s="1">
        <v>16.5</v>
      </c>
      <c r="T451" s="9"/>
      <c r="U451" s="10"/>
      <c r="V451" s="1" t="s">
        <v>46</v>
      </c>
      <c r="W451" s="2" t="s">
        <v>24</v>
      </c>
    </row>
    <row r="452" spans="1:23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2" t="s">
        <v>32</v>
      </c>
      <c r="P452" s="1">
        <v>5</v>
      </c>
      <c r="Q452" s="1">
        <v>95</v>
      </c>
      <c r="R452" s="1">
        <v>11.8</v>
      </c>
      <c r="S452" s="1">
        <v>21</v>
      </c>
      <c r="T452" s="1">
        <v>20</v>
      </c>
      <c r="U452" s="10"/>
      <c r="V452" s="1" t="s">
        <v>23</v>
      </c>
      <c r="W452" s="2" t="s">
        <v>38</v>
      </c>
    </row>
    <row r="453" spans="1:23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2" t="s">
        <v>32</v>
      </c>
      <c r="P453" s="1">
        <v>7</v>
      </c>
      <c r="Q453" s="1">
        <v>200</v>
      </c>
      <c r="R453" s="1">
        <v>17.54</v>
      </c>
      <c r="S453" s="1">
        <v>32</v>
      </c>
      <c r="T453" s="1">
        <v>14.67</v>
      </c>
      <c r="U453" s="10"/>
      <c r="V453" s="1" t="s">
        <v>46</v>
      </c>
      <c r="W453" s="2" t="s">
        <v>38</v>
      </c>
    </row>
    <row r="454" spans="1:23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2" t="s">
        <v>29</v>
      </c>
      <c r="P454" s="1">
        <v>5</v>
      </c>
      <c r="Q454" s="1">
        <v>38</v>
      </c>
      <c r="R454" s="1">
        <v>7</v>
      </c>
      <c r="S454" s="1">
        <v>8</v>
      </c>
      <c r="T454" s="1">
        <v>5</v>
      </c>
      <c r="U454" s="10"/>
      <c r="V454" s="1" t="s">
        <v>46</v>
      </c>
      <c r="W454" s="2" t="s">
        <v>31</v>
      </c>
    </row>
    <row r="455" spans="1:23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2" t="s">
        <v>228</v>
      </c>
      <c r="P455" s="1">
        <v>1</v>
      </c>
      <c r="Q455" s="1">
        <v>13.2</v>
      </c>
      <c r="R455" s="1">
        <v>30</v>
      </c>
      <c r="S455" s="1">
        <v>13.2</v>
      </c>
      <c r="T455" s="9"/>
      <c r="U455" s="10"/>
      <c r="V455" s="1" t="s">
        <v>23</v>
      </c>
      <c r="W455" s="2" t="s">
        <v>24</v>
      </c>
    </row>
    <row r="456" spans="1:23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2" t="s">
        <v>32</v>
      </c>
      <c r="P456" s="1">
        <v>4</v>
      </c>
      <c r="Q456" s="1">
        <v>57.12</v>
      </c>
      <c r="R456" s="1">
        <v>11.3</v>
      </c>
      <c r="S456" s="1">
        <v>17.5</v>
      </c>
      <c r="T456" s="1">
        <v>6.8</v>
      </c>
      <c r="U456" s="10"/>
      <c r="V456" s="1" t="s">
        <v>23</v>
      </c>
      <c r="W456" s="2" t="s">
        <v>38</v>
      </c>
    </row>
    <row r="457" spans="1:23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2" t="s">
        <v>29</v>
      </c>
      <c r="P457" s="1">
        <v>3</v>
      </c>
      <c r="Q457" s="1">
        <v>23.4</v>
      </c>
      <c r="R457" s="1">
        <v>8.1999999999999993</v>
      </c>
      <c r="S457" s="1">
        <v>9.1999999999999993</v>
      </c>
      <c r="T457" s="1">
        <v>3.4</v>
      </c>
      <c r="U457" s="10"/>
      <c r="V457" s="1" t="s">
        <v>46</v>
      </c>
      <c r="W457" s="2" t="s">
        <v>35</v>
      </c>
    </row>
    <row r="458" spans="1:23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2" t="s">
        <v>29</v>
      </c>
      <c r="P458" s="1">
        <v>3</v>
      </c>
      <c r="Q458" s="1">
        <v>96</v>
      </c>
      <c r="R458" s="1">
        <v>8.3000000000000007</v>
      </c>
      <c r="S458" s="1">
        <v>33</v>
      </c>
      <c r="T458" s="1">
        <v>6</v>
      </c>
      <c r="U458" s="10"/>
      <c r="V458" s="1" t="s">
        <v>46</v>
      </c>
      <c r="W458" s="2" t="s">
        <v>24</v>
      </c>
    </row>
    <row r="459" spans="1:23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2" t="s">
        <v>29</v>
      </c>
      <c r="P459" s="1">
        <v>3</v>
      </c>
      <c r="Q459" s="1">
        <v>50</v>
      </c>
      <c r="R459" s="1">
        <v>11.5</v>
      </c>
      <c r="S459" s="1">
        <v>18</v>
      </c>
      <c r="T459" s="1">
        <v>15</v>
      </c>
      <c r="U459" s="10"/>
      <c r="V459" s="1" t="s">
        <v>46</v>
      </c>
      <c r="W459" s="2" t="s">
        <v>35</v>
      </c>
    </row>
    <row r="460" spans="1:23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2" t="s">
        <v>29</v>
      </c>
      <c r="P460" s="1">
        <v>1</v>
      </c>
      <c r="Q460" s="1">
        <v>12</v>
      </c>
      <c r="R460" s="1">
        <v>7</v>
      </c>
      <c r="S460" s="1">
        <v>12</v>
      </c>
      <c r="T460" s="9"/>
      <c r="U460" s="10"/>
      <c r="V460" s="1" t="s">
        <v>46</v>
      </c>
      <c r="W460" s="2" t="s">
        <v>35</v>
      </c>
    </row>
    <row r="461" spans="1:23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2" t="s">
        <v>32</v>
      </c>
      <c r="P461" s="1">
        <v>4</v>
      </c>
      <c r="Q461" s="1">
        <v>50.1</v>
      </c>
      <c r="R461" s="1">
        <v>8.3000000000000007</v>
      </c>
      <c r="S461" s="1">
        <v>15.22</v>
      </c>
      <c r="T461" s="1">
        <v>7.9</v>
      </c>
      <c r="U461" s="10"/>
      <c r="V461" s="1" t="s">
        <v>23</v>
      </c>
      <c r="W461" s="2" t="s">
        <v>24</v>
      </c>
    </row>
    <row r="462" spans="1:23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2" t="s">
        <v>29</v>
      </c>
      <c r="P462" s="1">
        <v>1</v>
      </c>
      <c r="Q462" s="1">
        <v>15</v>
      </c>
      <c r="R462" s="1">
        <v>6.6</v>
      </c>
      <c r="S462" s="1">
        <v>15</v>
      </c>
      <c r="T462" s="9"/>
      <c r="U462" s="10"/>
      <c r="V462" s="1" t="s">
        <v>46</v>
      </c>
      <c r="W462" s="2" t="s">
        <v>24</v>
      </c>
    </row>
    <row r="463" spans="1:23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2" t="s">
        <v>32</v>
      </c>
      <c r="P463" s="1">
        <v>3</v>
      </c>
      <c r="Q463" s="1">
        <v>42.53</v>
      </c>
      <c r="R463" s="1">
        <v>29.76</v>
      </c>
      <c r="S463" s="1">
        <v>20.13</v>
      </c>
      <c r="T463" s="1">
        <v>5.34</v>
      </c>
      <c r="U463" s="10"/>
      <c r="V463" s="1" t="s">
        <v>23</v>
      </c>
      <c r="W463" s="2" t="s">
        <v>38</v>
      </c>
    </row>
    <row r="464" spans="1:23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2" t="s">
        <v>32</v>
      </c>
      <c r="P464" s="1">
        <v>4</v>
      </c>
      <c r="Q464" s="1">
        <v>50</v>
      </c>
      <c r="R464" s="1">
        <v>8.3000000000000007</v>
      </c>
      <c r="S464" s="1">
        <v>15.25</v>
      </c>
      <c r="T464" s="1">
        <v>8.3000000000000007</v>
      </c>
      <c r="U464" s="10"/>
      <c r="V464" s="1" t="s">
        <v>23</v>
      </c>
      <c r="W464" s="2" t="s">
        <v>38</v>
      </c>
    </row>
    <row r="465" spans="1:24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2" t="s">
        <v>29</v>
      </c>
      <c r="P465" s="1">
        <v>1</v>
      </c>
      <c r="Q465" s="1">
        <v>15</v>
      </c>
      <c r="R465" s="1">
        <v>6.6</v>
      </c>
      <c r="S465" s="1">
        <v>15</v>
      </c>
      <c r="T465" s="9"/>
      <c r="U465" s="10"/>
      <c r="V465" s="1" t="s">
        <v>46</v>
      </c>
      <c r="W465" s="2" t="s">
        <v>24</v>
      </c>
    </row>
    <row r="466" spans="1:24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2" t="s">
        <v>32</v>
      </c>
      <c r="P466" s="1">
        <v>4</v>
      </c>
      <c r="Q466" s="1">
        <v>50</v>
      </c>
      <c r="R466" s="1">
        <v>8.3000000000000007</v>
      </c>
      <c r="S466" s="1">
        <v>15.25</v>
      </c>
      <c r="T466" s="1">
        <v>8.1</v>
      </c>
      <c r="U466" s="10"/>
      <c r="V466" s="1" t="s">
        <v>23</v>
      </c>
      <c r="W466" s="2" t="s">
        <v>38</v>
      </c>
    </row>
    <row r="467" spans="1:24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2" t="s">
        <v>32</v>
      </c>
      <c r="P467" s="1">
        <v>4</v>
      </c>
      <c r="Q467" s="1">
        <v>49.4</v>
      </c>
      <c r="R467" s="1">
        <v>8.3000000000000007</v>
      </c>
      <c r="S467" s="1">
        <v>15.2</v>
      </c>
      <c r="T467" s="1">
        <v>7.8</v>
      </c>
      <c r="U467" s="10"/>
      <c r="V467" s="1" t="s">
        <v>23</v>
      </c>
      <c r="W467" s="2" t="s">
        <v>24</v>
      </c>
    </row>
    <row r="468" spans="1:24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2" t="s">
        <v>22</v>
      </c>
      <c r="P468" s="1">
        <v>1</v>
      </c>
      <c r="Q468" s="1">
        <v>14.1</v>
      </c>
      <c r="R468" s="1">
        <v>34.799999999999997</v>
      </c>
      <c r="S468" s="1">
        <v>14.1</v>
      </c>
      <c r="T468" s="9"/>
      <c r="U468" s="10"/>
      <c r="V468" s="1" t="s">
        <v>23</v>
      </c>
      <c r="W468" s="2" t="s">
        <v>38</v>
      </c>
    </row>
    <row r="469" spans="1:24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2" t="s">
        <v>32</v>
      </c>
      <c r="P469" s="1">
        <v>4</v>
      </c>
      <c r="Q469" s="1">
        <v>60.6</v>
      </c>
      <c r="R469" s="1">
        <v>23.3</v>
      </c>
      <c r="S469" s="1">
        <v>18</v>
      </c>
      <c r="T469" s="1">
        <v>6.7</v>
      </c>
      <c r="U469" s="10"/>
      <c r="V469" s="1" t="s">
        <v>23</v>
      </c>
      <c r="W469" s="2" t="s">
        <v>38</v>
      </c>
    </row>
    <row r="470" spans="1:24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2" t="s">
        <v>32</v>
      </c>
      <c r="P470" s="1">
        <v>4</v>
      </c>
      <c r="Q470" s="1">
        <v>53.8</v>
      </c>
      <c r="R470" s="1">
        <v>11.31</v>
      </c>
      <c r="S470" s="1">
        <v>15.2</v>
      </c>
      <c r="T470" s="1">
        <v>7.8</v>
      </c>
      <c r="U470" s="10"/>
      <c r="V470" s="1" t="s">
        <v>23</v>
      </c>
      <c r="W470" s="2" t="s">
        <v>38</v>
      </c>
    </row>
    <row r="471" spans="1:24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2" t="s">
        <v>32</v>
      </c>
      <c r="P471" s="1">
        <v>6</v>
      </c>
      <c r="Q471" s="1">
        <v>204.5</v>
      </c>
      <c r="R471" s="1">
        <v>14.86</v>
      </c>
      <c r="S471" s="1">
        <v>34.25</v>
      </c>
      <c r="T471" s="1">
        <v>15</v>
      </c>
      <c r="U471" s="10"/>
      <c r="V471" s="1" t="s">
        <v>23</v>
      </c>
      <c r="W471" s="2" t="s">
        <v>38</v>
      </c>
    </row>
    <row r="472" spans="1:24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2" t="s">
        <v>32</v>
      </c>
      <c r="P472" s="1">
        <v>6</v>
      </c>
      <c r="Q472" s="1">
        <v>203</v>
      </c>
      <c r="R472" s="1">
        <v>14.86</v>
      </c>
      <c r="S472" s="1">
        <v>34</v>
      </c>
      <c r="T472" s="1">
        <v>15</v>
      </c>
      <c r="U472" s="10"/>
      <c r="V472" s="1" t="s">
        <v>23</v>
      </c>
      <c r="W472" s="2" t="s">
        <v>38</v>
      </c>
    </row>
    <row r="473" spans="1:24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2" t="s">
        <v>32</v>
      </c>
      <c r="P473" s="1">
        <v>4</v>
      </c>
      <c r="Q473" s="1">
        <v>50</v>
      </c>
      <c r="R473" s="1">
        <v>8.3000000000000007</v>
      </c>
      <c r="S473" s="1">
        <v>15.2</v>
      </c>
      <c r="T473" s="1">
        <v>7.2</v>
      </c>
      <c r="U473" s="10"/>
      <c r="V473" s="1" t="s">
        <v>23</v>
      </c>
      <c r="W473" s="2" t="s">
        <v>38</v>
      </c>
    </row>
    <row r="474" spans="1:24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2" t="s">
        <v>32</v>
      </c>
      <c r="P474" s="1">
        <v>4</v>
      </c>
      <c r="Q474" s="1">
        <v>52.6</v>
      </c>
      <c r="R474" s="1">
        <v>12.3</v>
      </c>
      <c r="S474" s="1">
        <v>16</v>
      </c>
      <c r="T474" s="1">
        <v>7.5</v>
      </c>
      <c r="U474" s="10"/>
      <c r="V474" s="1" t="s">
        <v>23</v>
      </c>
      <c r="W474" s="2" t="s">
        <v>38</v>
      </c>
    </row>
    <row r="475" spans="1:24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2" t="s">
        <v>32</v>
      </c>
      <c r="P475" s="1">
        <v>4</v>
      </c>
      <c r="Q475" s="1">
        <v>49.87</v>
      </c>
      <c r="R475" s="1">
        <v>11.61</v>
      </c>
      <c r="S475" s="1">
        <v>16.2</v>
      </c>
      <c r="T475" s="1">
        <v>11.1</v>
      </c>
      <c r="U475" s="10"/>
      <c r="V475" s="1" t="s">
        <v>23</v>
      </c>
      <c r="W475" s="2" t="s">
        <v>38</v>
      </c>
    </row>
    <row r="476" spans="1:24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2" t="s">
        <v>22</v>
      </c>
      <c r="P476" s="1">
        <v>1</v>
      </c>
      <c r="Q476" s="1">
        <v>20</v>
      </c>
      <c r="R476" s="1">
        <v>12.7</v>
      </c>
      <c r="S476" s="1">
        <v>20</v>
      </c>
      <c r="T476" s="9"/>
      <c r="U476" s="10"/>
      <c r="V476" s="1" t="s">
        <v>30</v>
      </c>
      <c r="W476" s="2" t="s">
        <v>321</v>
      </c>
      <c r="X476" s="2" t="s">
        <v>24</v>
      </c>
    </row>
    <row r="477" spans="1:24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2" t="s">
        <v>32</v>
      </c>
      <c r="P477" s="1">
        <v>4</v>
      </c>
      <c r="Q477" s="1">
        <v>56.55</v>
      </c>
      <c r="R477" s="1">
        <v>19.3</v>
      </c>
      <c r="S477" s="1">
        <v>17.7</v>
      </c>
      <c r="T477" s="1">
        <v>9.6</v>
      </c>
      <c r="U477" s="10"/>
      <c r="V477" s="1" t="s">
        <v>23</v>
      </c>
      <c r="W477" s="2" t="s">
        <v>38</v>
      </c>
    </row>
    <row r="478" spans="1:24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2" t="s">
        <v>29</v>
      </c>
      <c r="P478" s="1">
        <v>1</v>
      </c>
      <c r="Q478" s="1">
        <v>10</v>
      </c>
      <c r="R478" s="1">
        <v>6</v>
      </c>
      <c r="S478" s="1">
        <v>10</v>
      </c>
      <c r="T478" s="9"/>
      <c r="U478" s="10"/>
      <c r="V478" s="1" t="s">
        <v>30</v>
      </c>
      <c r="W478" s="2" t="s">
        <v>31</v>
      </c>
    </row>
    <row r="479" spans="1:24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2" t="s">
        <v>22</v>
      </c>
      <c r="P479" s="1">
        <v>1</v>
      </c>
      <c r="Q479" s="1">
        <v>15.4</v>
      </c>
      <c r="R479" s="1">
        <v>29.58</v>
      </c>
      <c r="S479" s="1">
        <v>15.4</v>
      </c>
      <c r="T479" s="9"/>
      <c r="U479" s="10"/>
      <c r="V479" s="1" t="s">
        <v>23</v>
      </c>
      <c r="W479" s="2" t="s">
        <v>24</v>
      </c>
    </row>
    <row r="480" spans="1:24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2" t="s">
        <v>32</v>
      </c>
      <c r="P480" s="1">
        <v>3</v>
      </c>
      <c r="Q480" s="1">
        <v>51</v>
      </c>
      <c r="R480" s="1">
        <v>28.5</v>
      </c>
      <c r="S480" s="1">
        <v>26.4</v>
      </c>
      <c r="T480" s="1">
        <v>4.4000000000000004</v>
      </c>
      <c r="U480" s="10"/>
      <c r="V480" s="1" t="s">
        <v>23</v>
      </c>
      <c r="W480" s="2" t="s">
        <v>38</v>
      </c>
    </row>
    <row r="481" spans="1:24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2" t="s">
        <v>32</v>
      </c>
      <c r="P481" s="1">
        <v>4</v>
      </c>
      <c r="Q481" s="1">
        <v>59.6</v>
      </c>
      <c r="R481" s="1">
        <v>11.31</v>
      </c>
      <c r="S481" s="1">
        <v>16.5</v>
      </c>
      <c r="T481" s="1">
        <v>10.8</v>
      </c>
      <c r="U481" s="10"/>
      <c r="V481" s="1" t="s">
        <v>23</v>
      </c>
      <c r="W481" s="2" t="s">
        <v>38</v>
      </c>
    </row>
    <row r="482" spans="1:24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2" t="s">
        <v>32</v>
      </c>
      <c r="P482" s="1">
        <v>4</v>
      </c>
      <c r="Q482" s="1">
        <v>52.4</v>
      </c>
      <c r="R482" s="1">
        <v>9.8000000000000007</v>
      </c>
      <c r="S482" s="1">
        <v>15.7</v>
      </c>
      <c r="T482" s="1">
        <v>8.1999999999999993</v>
      </c>
      <c r="U482" s="10"/>
      <c r="V482" s="1" t="s">
        <v>23</v>
      </c>
      <c r="W482" s="2" t="s">
        <v>38</v>
      </c>
    </row>
    <row r="483" spans="1:24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2" t="s">
        <v>32</v>
      </c>
      <c r="P483" s="1">
        <v>4</v>
      </c>
      <c r="Q483" s="1">
        <v>8.1</v>
      </c>
      <c r="R483" s="1">
        <v>19.899999999999999</v>
      </c>
      <c r="S483" s="1">
        <v>2.0299999999999998</v>
      </c>
      <c r="T483" s="1">
        <v>0.8</v>
      </c>
      <c r="U483" s="10"/>
      <c r="V483" s="1" t="s">
        <v>30</v>
      </c>
      <c r="W483" s="2" t="s">
        <v>24</v>
      </c>
    </row>
    <row r="484" spans="1:24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2" t="s">
        <v>29</v>
      </c>
      <c r="P484" s="1">
        <v>2</v>
      </c>
      <c r="Q484" s="1">
        <v>21.8</v>
      </c>
      <c r="R484" s="1">
        <v>10.4</v>
      </c>
      <c r="S484" s="1">
        <v>10.9</v>
      </c>
      <c r="T484" s="1">
        <v>1</v>
      </c>
      <c r="U484" s="10"/>
      <c r="V484" s="1" t="s">
        <v>30</v>
      </c>
      <c r="W484" s="2" t="s">
        <v>31</v>
      </c>
      <c r="X484" s="2" t="s">
        <v>163</v>
      </c>
    </row>
    <row r="485" spans="1:24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2" t="s">
        <v>32</v>
      </c>
      <c r="P485" s="1">
        <v>4</v>
      </c>
      <c r="Q485" s="1">
        <v>60.6</v>
      </c>
      <c r="R485" s="1">
        <v>12.3</v>
      </c>
      <c r="S485" s="1">
        <v>18</v>
      </c>
      <c r="T485" s="1">
        <v>8.5</v>
      </c>
      <c r="U485" s="10"/>
      <c r="V485" s="1" t="s">
        <v>23</v>
      </c>
      <c r="W485" s="2" t="s">
        <v>38</v>
      </c>
    </row>
    <row r="486" spans="1:24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2" t="s">
        <v>32</v>
      </c>
      <c r="P486" s="1">
        <v>3</v>
      </c>
      <c r="Q486" s="1">
        <v>39.6</v>
      </c>
      <c r="R486" s="1">
        <v>29.5</v>
      </c>
      <c r="S486" s="1">
        <v>15</v>
      </c>
      <c r="T486" s="1">
        <v>6.5</v>
      </c>
      <c r="U486" s="10"/>
      <c r="V486" s="1" t="s">
        <v>23</v>
      </c>
      <c r="W486" s="2" t="s">
        <v>24</v>
      </c>
    </row>
    <row r="487" spans="1:24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2" t="s">
        <v>32</v>
      </c>
      <c r="P487" s="1">
        <v>3</v>
      </c>
      <c r="Q487" s="1">
        <v>38.6</v>
      </c>
      <c r="R487" s="1">
        <v>30.52</v>
      </c>
      <c r="S487" s="1">
        <v>17.2</v>
      </c>
      <c r="T487" s="1">
        <v>6.85</v>
      </c>
      <c r="U487" s="10"/>
      <c r="V487" s="1" t="s">
        <v>23</v>
      </c>
      <c r="W487" s="2" t="s">
        <v>24</v>
      </c>
    </row>
    <row r="488" spans="1:24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2" t="s">
        <v>32</v>
      </c>
      <c r="P488" s="1">
        <v>4</v>
      </c>
      <c r="Q488" s="1">
        <v>52.6</v>
      </c>
      <c r="R488" s="1">
        <v>12.38</v>
      </c>
      <c r="S488" s="1">
        <v>16</v>
      </c>
      <c r="T488" s="1">
        <v>7</v>
      </c>
      <c r="U488" s="10"/>
      <c r="V488" s="1" t="s">
        <v>23</v>
      </c>
      <c r="W488" s="2" t="s">
        <v>38</v>
      </c>
    </row>
    <row r="489" spans="1:24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2" t="s">
        <v>32</v>
      </c>
      <c r="P489" s="1">
        <v>4</v>
      </c>
      <c r="Q489" s="1">
        <v>50.2</v>
      </c>
      <c r="R489" s="1">
        <v>11.3</v>
      </c>
      <c r="S489" s="1">
        <v>15.2</v>
      </c>
      <c r="T489" s="1">
        <v>11.2</v>
      </c>
      <c r="U489" s="10"/>
      <c r="V489" s="1" t="s">
        <v>23</v>
      </c>
      <c r="W489" s="2" t="s">
        <v>24</v>
      </c>
    </row>
    <row r="490" spans="1:24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2" t="s">
        <v>32</v>
      </c>
      <c r="P490" s="1">
        <v>4</v>
      </c>
      <c r="Q490" s="1">
        <v>50</v>
      </c>
      <c r="R490" s="1">
        <v>8.3000000000000007</v>
      </c>
      <c r="S490" s="1">
        <v>15.2</v>
      </c>
      <c r="T490" s="1">
        <v>7.5</v>
      </c>
      <c r="U490" s="10"/>
      <c r="V490" s="1" t="s">
        <v>23</v>
      </c>
      <c r="W490" s="2" t="s">
        <v>38</v>
      </c>
    </row>
    <row r="491" spans="1:24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2" t="s">
        <v>32</v>
      </c>
      <c r="P491" s="1">
        <v>4</v>
      </c>
      <c r="Q491" s="1">
        <v>50.8</v>
      </c>
      <c r="R491" s="1">
        <v>11.3</v>
      </c>
      <c r="S491" s="1">
        <v>15.7</v>
      </c>
      <c r="T491" s="1">
        <v>13.4</v>
      </c>
      <c r="U491" s="10"/>
      <c r="V491" s="1" t="s">
        <v>23</v>
      </c>
      <c r="W491" s="2" t="s">
        <v>24</v>
      </c>
    </row>
    <row r="492" spans="1:24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2" t="s">
        <v>77</v>
      </c>
      <c r="P492" s="1">
        <v>3</v>
      </c>
      <c r="Q492" s="1">
        <v>15.7</v>
      </c>
      <c r="R492" s="1">
        <v>17.3</v>
      </c>
      <c r="S492" s="1">
        <v>5.4</v>
      </c>
      <c r="T492" s="1">
        <v>3</v>
      </c>
      <c r="U492" s="10"/>
      <c r="V492" s="1" t="s">
        <v>23</v>
      </c>
      <c r="W492" s="2" t="s">
        <v>35</v>
      </c>
      <c r="X492" s="2" t="s">
        <v>24</v>
      </c>
    </row>
    <row r="493" spans="1:24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2" t="s">
        <v>333</v>
      </c>
      <c r="P493" s="1">
        <v>3</v>
      </c>
      <c r="Q493" s="1">
        <v>14.6</v>
      </c>
      <c r="R493" s="1">
        <v>10.16</v>
      </c>
      <c r="S493" s="1">
        <v>5.4</v>
      </c>
      <c r="T493" s="1">
        <v>2</v>
      </c>
      <c r="U493" s="10"/>
      <c r="V493" s="1" t="s">
        <v>30</v>
      </c>
      <c r="W493" s="2" t="s">
        <v>24</v>
      </c>
    </row>
    <row r="494" spans="1:24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2" t="s">
        <v>32</v>
      </c>
      <c r="P494" s="1">
        <v>4</v>
      </c>
      <c r="Q494" s="1">
        <v>50</v>
      </c>
      <c r="R494" s="1">
        <v>8.3000000000000007</v>
      </c>
      <c r="S494" s="1">
        <v>15.2</v>
      </c>
      <c r="T494" s="1">
        <v>7.5</v>
      </c>
      <c r="U494" s="10"/>
      <c r="V494" s="1" t="s">
        <v>23</v>
      </c>
      <c r="W494" s="2" t="s">
        <v>38</v>
      </c>
    </row>
    <row r="495" spans="1:24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2" t="s">
        <v>133</v>
      </c>
      <c r="P495" s="1">
        <v>2</v>
      </c>
      <c r="Q495" s="1">
        <v>7.2</v>
      </c>
      <c r="R495" s="1">
        <v>10.25</v>
      </c>
      <c r="S495" s="1">
        <v>3.6</v>
      </c>
      <c r="T495" s="1">
        <v>2</v>
      </c>
      <c r="U495" s="10"/>
      <c r="V495" s="1" t="s">
        <v>23</v>
      </c>
      <c r="W495" s="2" t="s">
        <v>24</v>
      </c>
    </row>
    <row r="496" spans="1:24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2" t="s">
        <v>32</v>
      </c>
      <c r="P496" s="1">
        <v>4</v>
      </c>
      <c r="Q496" s="1">
        <v>53</v>
      </c>
      <c r="R496" s="1">
        <v>9.8000000000000007</v>
      </c>
      <c r="S496" s="1">
        <v>15.7</v>
      </c>
      <c r="T496" s="1">
        <v>8</v>
      </c>
      <c r="U496" s="10"/>
      <c r="V496" s="1" t="s">
        <v>23</v>
      </c>
      <c r="W496" s="2" t="s">
        <v>38</v>
      </c>
    </row>
    <row r="497" spans="1:24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2" t="s">
        <v>32</v>
      </c>
      <c r="P497" s="1">
        <v>4</v>
      </c>
      <c r="Q497" s="1">
        <v>60.6</v>
      </c>
      <c r="R497" s="1">
        <v>12.3</v>
      </c>
      <c r="S497" s="1">
        <v>18</v>
      </c>
      <c r="T497" s="1">
        <v>8</v>
      </c>
      <c r="U497" s="10"/>
      <c r="V497" s="1" t="s">
        <v>23</v>
      </c>
      <c r="W497" s="2" t="s">
        <v>38</v>
      </c>
    </row>
    <row r="498" spans="1:24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2" t="s">
        <v>32</v>
      </c>
      <c r="P498" s="1">
        <v>4</v>
      </c>
      <c r="Q498" s="1">
        <v>56.6</v>
      </c>
      <c r="R498" s="1">
        <v>11.3</v>
      </c>
      <c r="S498" s="1">
        <v>17.5</v>
      </c>
      <c r="T498" s="1">
        <v>8.1</v>
      </c>
      <c r="U498" s="10"/>
      <c r="V498" s="1" t="s">
        <v>23</v>
      </c>
      <c r="W498" s="2" t="s">
        <v>24</v>
      </c>
    </row>
    <row r="499" spans="1:24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2" t="s">
        <v>22</v>
      </c>
      <c r="P499" s="1">
        <v>1</v>
      </c>
      <c r="Q499" s="1">
        <v>13.6</v>
      </c>
      <c r="R499" s="1">
        <v>9</v>
      </c>
      <c r="S499" s="1">
        <v>13.6</v>
      </c>
      <c r="T499" s="9"/>
      <c r="U499" s="10"/>
      <c r="V499" s="1" t="s">
        <v>30</v>
      </c>
      <c r="W499" s="2" t="s">
        <v>24</v>
      </c>
    </row>
    <row r="500" spans="1:24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2" t="s">
        <v>32</v>
      </c>
      <c r="P500" s="1">
        <v>4</v>
      </c>
      <c r="Q500" s="1">
        <v>53</v>
      </c>
      <c r="R500" s="1">
        <v>8.3000000000000007</v>
      </c>
      <c r="S500" s="1">
        <v>17.2</v>
      </c>
      <c r="T500" s="1">
        <v>7.9</v>
      </c>
      <c r="U500" s="10"/>
      <c r="V500" s="1" t="s">
        <v>23</v>
      </c>
      <c r="W500" s="2" t="s">
        <v>38</v>
      </c>
    </row>
    <row r="501" spans="1:24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2" t="s">
        <v>32</v>
      </c>
      <c r="P501" s="1">
        <v>4</v>
      </c>
      <c r="Q501" s="1">
        <v>56.1</v>
      </c>
      <c r="R501" s="1">
        <v>19.3</v>
      </c>
      <c r="S501" s="1">
        <v>17.7</v>
      </c>
      <c r="T501" s="1">
        <v>7.9</v>
      </c>
      <c r="U501" s="10"/>
      <c r="V501" s="1" t="s">
        <v>23</v>
      </c>
      <c r="W501" s="2" t="s">
        <v>38</v>
      </c>
    </row>
    <row r="502" spans="1:24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2" t="s">
        <v>29</v>
      </c>
      <c r="P502" s="1">
        <v>1</v>
      </c>
      <c r="Q502" s="1">
        <v>10</v>
      </c>
      <c r="R502" s="1">
        <v>10.4</v>
      </c>
      <c r="S502" s="1">
        <v>10</v>
      </c>
      <c r="T502" s="9"/>
      <c r="U502" s="10"/>
      <c r="V502" s="1" t="s">
        <v>46</v>
      </c>
      <c r="W502" s="2" t="s">
        <v>35</v>
      </c>
      <c r="X502" s="2" t="s">
        <v>24</v>
      </c>
    </row>
    <row r="503" spans="1:24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2" t="s">
        <v>29</v>
      </c>
      <c r="P503" s="1">
        <v>1</v>
      </c>
      <c r="Q503" s="1">
        <v>13</v>
      </c>
      <c r="R503" s="1">
        <v>7</v>
      </c>
      <c r="S503" s="1">
        <v>13</v>
      </c>
      <c r="T503" s="9"/>
      <c r="U503" s="10"/>
      <c r="V503" s="1" t="s">
        <v>46</v>
      </c>
      <c r="W503" s="2" t="s">
        <v>35</v>
      </c>
    </row>
    <row r="504" spans="1:24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2" t="s">
        <v>65</v>
      </c>
      <c r="P504" s="1">
        <v>1</v>
      </c>
      <c r="Q504" s="1">
        <v>11.22</v>
      </c>
      <c r="R504" s="1">
        <v>22.58</v>
      </c>
      <c r="S504" s="1">
        <v>11.22</v>
      </c>
      <c r="T504" s="9"/>
      <c r="U504" s="10"/>
      <c r="V504" s="1" t="s">
        <v>23</v>
      </c>
      <c r="W504" s="2" t="s">
        <v>24</v>
      </c>
    </row>
    <row r="505" spans="1:24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2" t="s">
        <v>32</v>
      </c>
      <c r="P505" s="1">
        <v>3</v>
      </c>
      <c r="Q505" s="1">
        <v>18.600000000000001</v>
      </c>
      <c r="R505" s="1">
        <v>7</v>
      </c>
      <c r="S505" s="1">
        <v>6.2</v>
      </c>
      <c r="T505" s="1">
        <v>4.5</v>
      </c>
      <c r="U505" s="10"/>
      <c r="V505" s="1" t="s">
        <v>46</v>
      </c>
      <c r="W505" s="2" t="s">
        <v>24</v>
      </c>
    </row>
    <row r="506" spans="1:24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2" t="s">
        <v>29</v>
      </c>
      <c r="P506" s="1">
        <v>1</v>
      </c>
      <c r="Q506" s="1">
        <v>12.3</v>
      </c>
      <c r="R506" s="1">
        <v>6.75</v>
      </c>
      <c r="S506" s="1">
        <v>12.3</v>
      </c>
      <c r="T506" s="9"/>
      <c r="U506" s="10"/>
      <c r="V506" s="1" t="s">
        <v>23</v>
      </c>
      <c r="W506" s="2" t="s">
        <v>35</v>
      </c>
      <c r="X506" s="2" t="s">
        <v>38</v>
      </c>
    </row>
    <row r="507" spans="1:24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2" t="s">
        <v>32</v>
      </c>
      <c r="P507" s="1">
        <v>11</v>
      </c>
      <c r="Q507" s="1">
        <v>163.9</v>
      </c>
      <c r="R507" s="1">
        <v>11.97</v>
      </c>
      <c r="S507" s="1">
        <v>25.81</v>
      </c>
      <c r="T507" s="1">
        <v>7.68</v>
      </c>
      <c r="U507" s="10"/>
      <c r="V507" s="1" t="s">
        <v>30</v>
      </c>
      <c r="W507" s="2" t="s">
        <v>38</v>
      </c>
    </row>
    <row r="508" spans="1:24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2" t="s">
        <v>32</v>
      </c>
      <c r="P508" s="1">
        <v>2</v>
      </c>
      <c r="Q508" s="1">
        <v>14.81</v>
      </c>
      <c r="R508" s="1">
        <v>5.0999999999999996</v>
      </c>
      <c r="S508" s="1">
        <v>7.41</v>
      </c>
      <c r="T508" s="1">
        <v>4</v>
      </c>
      <c r="U508" s="10"/>
      <c r="V508" s="1" t="s">
        <v>30</v>
      </c>
      <c r="W508" s="2" t="s">
        <v>24</v>
      </c>
    </row>
    <row r="509" spans="1:24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2" t="s">
        <v>29</v>
      </c>
      <c r="P509" s="1">
        <v>2</v>
      </c>
      <c r="Q509" s="1">
        <v>6.9</v>
      </c>
      <c r="R509" s="1">
        <v>6.07</v>
      </c>
      <c r="S509" s="1">
        <v>3.45</v>
      </c>
      <c r="T509" s="1">
        <v>2.13</v>
      </c>
      <c r="U509" s="10"/>
      <c r="V509" s="1" t="s">
        <v>30</v>
      </c>
      <c r="W509" s="2" t="s">
        <v>35</v>
      </c>
    </row>
    <row r="510" spans="1:24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2" t="s">
        <v>32</v>
      </c>
      <c r="P510" s="1">
        <v>3</v>
      </c>
      <c r="Q510" s="1">
        <v>62.84</v>
      </c>
      <c r="R510" s="1">
        <v>15</v>
      </c>
      <c r="S510" s="1">
        <v>24.15</v>
      </c>
      <c r="T510" s="1">
        <v>3.26</v>
      </c>
      <c r="U510" s="10"/>
      <c r="V510" s="1" t="s">
        <v>30</v>
      </c>
      <c r="W510" s="2" t="s">
        <v>38</v>
      </c>
    </row>
    <row r="511" spans="1:24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2" t="s">
        <v>65</v>
      </c>
      <c r="P511" s="1">
        <v>1</v>
      </c>
      <c r="Q511" s="1">
        <v>12.7</v>
      </c>
      <c r="R511" s="1">
        <v>10</v>
      </c>
      <c r="S511" s="1">
        <v>12.7</v>
      </c>
      <c r="T511" s="9"/>
      <c r="U511" s="10"/>
      <c r="V511" s="1" t="s">
        <v>23</v>
      </c>
      <c r="W511" s="2" t="s">
        <v>24</v>
      </c>
    </row>
    <row r="512" spans="1:24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2" t="s">
        <v>77</v>
      </c>
      <c r="P512" s="1">
        <v>4</v>
      </c>
      <c r="Q512" s="1">
        <v>49.7</v>
      </c>
      <c r="R512" s="1">
        <v>9</v>
      </c>
      <c r="S512" s="1">
        <v>17.600000000000001</v>
      </c>
      <c r="T512" s="1">
        <v>2</v>
      </c>
      <c r="U512" s="10"/>
      <c r="V512" s="1" t="s">
        <v>46</v>
      </c>
      <c r="W512" s="2" t="s">
        <v>35</v>
      </c>
      <c r="X512" s="2" t="s">
        <v>24</v>
      </c>
    </row>
    <row r="513" spans="1:25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2" t="s">
        <v>32</v>
      </c>
      <c r="P513" s="1">
        <v>7</v>
      </c>
      <c r="Q513" s="1">
        <v>402</v>
      </c>
      <c r="R513" s="1">
        <v>15.5</v>
      </c>
      <c r="S513" s="1">
        <v>60</v>
      </c>
      <c r="T513" s="1">
        <v>45</v>
      </c>
      <c r="U513" s="10"/>
      <c r="V513" s="1" t="s">
        <v>30</v>
      </c>
      <c r="W513" s="2" t="s">
        <v>38</v>
      </c>
    </row>
    <row r="514" spans="1:25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2" t="s">
        <v>22</v>
      </c>
      <c r="P514" s="1">
        <v>1</v>
      </c>
      <c r="Q514" s="1">
        <v>8.4</v>
      </c>
      <c r="R514" s="1">
        <v>13.8</v>
      </c>
      <c r="S514" s="1">
        <v>8.4</v>
      </c>
      <c r="T514" s="9"/>
      <c r="U514" s="10"/>
      <c r="V514" s="1" t="s">
        <v>30</v>
      </c>
      <c r="W514" s="2" t="s">
        <v>24</v>
      </c>
    </row>
    <row r="515" spans="1:25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2" t="s">
        <v>32</v>
      </c>
      <c r="P515" s="1">
        <v>3</v>
      </c>
      <c r="Q515" s="1">
        <v>20.100000000000001</v>
      </c>
      <c r="R515" s="1">
        <v>14</v>
      </c>
      <c r="S515" s="1">
        <v>7.1</v>
      </c>
      <c r="T515" s="1">
        <v>2.4</v>
      </c>
      <c r="U515" s="10"/>
      <c r="V515" s="1" t="s">
        <v>23</v>
      </c>
      <c r="W515" s="2" t="s">
        <v>24</v>
      </c>
    </row>
    <row r="516" spans="1:25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2" t="s">
        <v>32</v>
      </c>
      <c r="P516" s="1">
        <v>3</v>
      </c>
      <c r="Q516" s="1">
        <v>66.3</v>
      </c>
      <c r="R516" s="1">
        <v>14.8</v>
      </c>
      <c r="S516" s="1">
        <v>26.5</v>
      </c>
      <c r="T516" s="1">
        <v>7</v>
      </c>
      <c r="U516" s="10"/>
      <c r="V516" s="1" t="s">
        <v>30</v>
      </c>
      <c r="W516" s="2" t="s">
        <v>38</v>
      </c>
    </row>
    <row r="517" spans="1:25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2" t="s">
        <v>32</v>
      </c>
      <c r="P517" s="1">
        <v>3</v>
      </c>
      <c r="Q517" s="1">
        <v>58.9</v>
      </c>
      <c r="R517" s="1">
        <v>14.8</v>
      </c>
      <c r="S517" s="1">
        <v>23.6</v>
      </c>
      <c r="T517" s="1">
        <v>9.3000000000000007</v>
      </c>
      <c r="U517" s="10"/>
      <c r="V517" s="1" t="s">
        <v>30</v>
      </c>
      <c r="W517" s="2" t="s">
        <v>38</v>
      </c>
    </row>
    <row r="518" spans="1:25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2" t="s">
        <v>29</v>
      </c>
      <c r="P518" s="1">
        <v>1</v>
      </c>
      <c r="Q518" s="1">
        <v>7.74</v>
      </c>
      <c r="R518" s="1">
        <v>12.9</v>
      </c>
      <c r="S518" s="1">
        <v>7.74</v>
      </c>
      <c r="T518" s="9"/>
      <c r="U518" s="10"/>
      <c r="V518" s="1" t="s">
        <v>23</v>
      </c>
      <c r="W518" s="2" t="s">
        <v>35</v>
      </c>
    </row>
    <row r="519" spans="1:25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2" t="s">
        <v>29</v>
      </c>
      <c r="P519" s="1">
        <v>3</v>
      </c>
      <c r="Q519" s="1">
        <v>15.86</v>
      </c>
      <c r="R519" s="1">
        <v>8.9</v>
      </c>
      <c r="S519" s="1">
        <v>6.27</v>
      </c>
      <c r="T519" s="1">
        <v>1.1599999999999999</v>
      </c>
      <c r="U519" s="10"/>
      <c r="V519" s="1" t="s">
        <v>23</v>
      </c>
      <c r="W519" s="2" t="s">
        <v>654</v>
      </c>
      <c r="X519" s="2" t="s">
        <v>35</v>
      </c>
      <c r="Y519" s="2" t="s">
        <v>24</v>
      </c>
    </row>
    <row r="520" spans="1:25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2" t="s">
        <v>32</v>
      </c>
      <c r="P520" s="1">
        <v>3</v>
      </c>
      <c r="Q520" s="1">
        <v>74</v>
      </c>
      <c r="R520" s="1">
        <v>18.89</v>
      </c>
      <c r="S520" s="1">
        <v>47.5</v>
      </c>
      <c r="T520" s="1">
        <v>5.39</v>
      </c>
      <c r="U520" s="10"/>
      <c r="V520" s="1" t="s">
        <v>23</v>
      </c>
      <c r="W520" s="2" t="s">
        <v>38</v>
      </c>
    </row>
    <row r="521" spans="1:25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2" t="s">
        <v>65</v>
      </c>
      <c r="P521" s="1">
        <v>2</v>
      </c>
      <c r="Q521" s="1">
        <v>46</v>
      </c>
      <c r="R521" s="1">
        <v>12.34</v>
      </c>
      <c r="S521" s="1">
        <v>23</v>
      </c>
      <c r="T521" s="1">
        <v>2.38</v>
      </c>
      <c r="U521" s="10"/>
      <c r="V521" s="1" t="s">
        <v>23</v>
      </c>
      <c r="W521" s="2" t="s">
        <v>24</v>
      </c>
    </row>
    <row r="522" spans="1:25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2" t="s">
        <v>29</v>
      </c>
      <c r="P522" s="1">
        <v>5</v>
      </c>
      <c r="Q522" s="1">
        <v>42.88</v>
      </c>
      <c r="R522" s="1">
        <v>12.34</v>
      </c>
      <c r="S522" s="1">
        <v>10.75</v>
      </c>
      <c r="T522" s="1">
        <v>0.99</v>
      </c>
      <c r="U522" s="10"/>
      <c r="V522" s="1" t="s">
        <v>23</v>
      </c>
      <c r="W522" s="2" t="s">
        <v>35</v>
      </c>
    </row>
    <row r="523" spans="1:25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2" t="s">
        <v>22</v>
      </c>
      <c r="P523" s="1">
        <v>1</v>
      </c>
      <c r="Q523" s="1">
        <v>17.7</v>
      </c>
      <c r="R523" s="1">
        <v>13.1</v>
      </c>
      <c r="S523" s="1">
        <v>17.7</v>
      </c>
      <c r="T523" s="9"/>
      <c r="U523" s="10"/>
      <c r="V523" s="1" t="s">
        <v>23</v>
      </c>
      <c r="W523" s="2" t="s">
        <v>38</v>
      </c>
    </row>
    <row r="524" spans="1:25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2" t="s">
        <v>32</v>
      </c>
      <c r="P524" s="1">
        <v>3</v>
      </c>
      <c r="Q524" s="1">
        <v>31.26</v>
      </c>
      <c r="R524" s="1">
        <v>11.62</v>
      </c>
      <c r="S524" s="1">
        <v>13.16</v>
      </c>
      <c r="T524" s="1">
        <v>6.65</v>
      </c>
      <c r="U524" s="10"/>
      <c r="V524" s="1" t="s">
        <v>46</v>
      </c>
      <c r="W524" s="2" t="s">
        <v>38</v>
      </c>
    </row>
    <row r="525" spans="1:25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2" t="s">
        <v>32</v>
      </c>
      <c r="P525" s="1">
        <v>11</v>
      </c>
      <c r="Q525" s="1">
        <v>753</v>
      </c>
      <c r="R525" s="1">
        <v>8.57</v>
      </c>
      <c r="S525" s="1">
        <v>71</v>
      </c>
      <c r="T525" s="1">
        <v>15</v>
      </c>
      <c r="U525" s="10"/>
      <c r="V525" s="1" t="s">
        <v>23</v>
      </c>
      <c r="W525" s="2" t="s">
        <v>321</v>
      </c>
    </row>
    <row r="526" spans="1:25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2" t="s">
        <v>32</v>
      </c>
      <c r="P526" s="1">
        <v>3</v>
      </c>
      <c r="Q526" s="1">
        <v>30.4</v>
      </c>
      <c r="R526" s="1">
        <v>10.35</v>
      </c>
      <c r="S526" s="1">
        <v>17.399999999999999</v>
      </c>
      <c r="T526" s="1">
        <v>5.72</v>
      </c>
      <c r="U526" s="10"/>
      <c r="V526" s="1" t="s">
        <v>46</v>
      </c>
      <c r="W526" s="2" t="s">
        <v>38</v>
      </c>
    </row>
    <row r="527" spans="1:25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2" t="s">
        <v>333</v>
      </c>
      <c r="P527" s="1">
        <v>5</v>
      </c>
      <c r="Q527" s="1">
        <v>117.5</v>
      </c>
      <c r="R527" s="1">
        <v>11</v>
      </c>
      <c r="S527" s="1">
        <v>31.5</v>
      </c>
      <c r="T527" s="1">
        <v>10</v>
      </c>
      <c r="U527" s="10"/>
      <c r="V527" s="1" t="s">
        <v>46</v>
      </c>
      <c r="W527" s="2" t="s">
        <v>38</v>
      </c>
    </row>
    <row r="528" spans="1:25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2" t="s">
        <v>32</v>
      </c>
      <c r="P528" s="1">
        <v>4</v>
      </c>
      <c r="Q528" s="1">
        <v>127.2</v>
      </c>
      <c r="R528" s="1">
        <v>10.5</v>
      </c>
      <c r="S528" s="1">
        <v>35.6</v>
      </c>
      <c r="T528" s="1">
        <v>13.5</v>
      </c>
      <c r="U528" s="10"/>
      <c r="V528" s="1" t="s">
        <v>46</v>
      </c>
      <c r="W528" s="2" t="s">
        <v>38</v>
      </c>
    </row>
    <row r="529" spans="1:24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2" t="s">
        <v>22</v>
      </c>
      <c r="P529" s="1">
        <v>1</v>
      </c>
      <c r="Q529" s="1">
        <v>12.6</v>
      </c>
      <c r="R529" s="1">
        <v>7.2</v>
      </c>
      <c r="S529" s="1">
        <v>12.6</v>
      </c>
      <c r="T529" s="9"/>
      <c r="U529" s="10"/>
      <c r="V529" s="1" t="s">
        <v>30</v>
      </c>
      <c r="W529" s="2" t="s">
        <v>24</v>
      </c>
    </row>
    <row r="530" spans="1:24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2" t="s">
        <v>77</v>
      </c>
      <c r="P530" s="1">
        <v>3</v>
      </c>
      <c r="Q530" s="1">
        <v>32.700000000000003</v>
      </c>
      <c r="R530" s="1">
        <v>10.8</v>
      </c>
      <c r="S530" s="1">
        <v>10.9</v>
      </c>
      <c r="T530" s="1">
        <v>3</v>
      </c>
      <c r="U530" s="10"/>
      <c r="V530" s="1" t="s">
        <v>30</v>
      </c>
      <c r="W530" s="2" t="s">
        <v>31</v>
      </c>
    </row>
    <row r="531" spans="1:24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2" t="s">
        <v>22</v>
      </c>
      <c r="P531" s="1">
        <v>1</v>
      </c>
      <c r="Q531" s="1">
        <v>21.85</v>
      </c>
      <c r="R531" s="1">
        <v>6.8</v>
      </c>
      <c r="S531" s="1">
        <v>21.85</v>
      </c>
      <c r="T531" s="9"/>
      <c r="U531" s="10"/>
      <c r="V531" s="1" t="s">
        <v>30</v>
      </c>
      <c r="W531" s="2" t="s">
        <v>51</v>
      </c>
      <c r="X531" s="2" t="s">
        <v>24</v>
      </c>
    </row>
    <row r="532" spans="1:24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2" t="s">
        <v>65</v>
      </c>
      <c r="P532" s="1">
        <v>1</v>
      </c>
      <c r="Q532" s="1">
        <v>10.4</v>
      </c>
      <c r="R532" s="1">
        <v>13.2</v>
      </c>
      <c r="S532" s="1">
        <v>10.4</v>
      </c>
      <c r="T532" s="9"/>
      <c r="U532" s="10"/>
      <c r="V532" s="1" t="s">
        <v>46</v>
      </c>
      <c r="W532" s="2" t="s">
        <v>24</v>
      </c>
    </row>
    <row r="533" spans="1:24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2" t="s">
        <v>65</v>
      </c>
      <c r="P533" s="1">
        <v>1</v>
      </c>
      <c r="Q533" s="1">
        <v>23.5</v>
      </c>
      <c r="R533" s="1">
        <v>13</v>
      </c>
      <c r="S533" s="1">
        <v>23.5</v>
      </c>
      <c r="T533" s="9"/>
      <c r="U533" s="10"/>
      <c r="V533" s="1" t="s">
        <v>46</v>
      </c>
      <c r="W533" s="2" t="s">
        <v>38</v>
      </c>
    </row>
    <row r="534" spans="1:24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2" t="s">
        <v>32</v>
      </c>
      <c r="P534" s="1">
        <v>3</v>
      </c>
      <c r="Q534" s="1">
        <v>72.3</v>
      </c>
      <c r="R534" s="1">
        <v>24</v>
      </c>
      <c r="S534" s="1">
        <v>37.9</v>
      </c>
      <c r="T534" s="1">
        <v>5.5</v>
      </c>
      <c r="U534" s="10"/>
      <c r="V534" s="1" t="s">
        <v>46</v>
      </c>
      <c r="W534" s="2" t="s">
        <v>38</v>
      </c>
    </row>
    <row r="535" spans="1:24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2" t="s">
        <v>29</v>
      </c>
      <c r="P535" s="1">
        <v>10</v>
      </c>
      <c r="Q535" s="1">
        <v>86.3</v>
      </c>
      <c r="R535" s="1">
        <v>12</v>
      </c>
      <c r="S535" s="1">
        <v>9.8000000000000007</v>
      </c>
      <c r="T535" s="1">
        <v>7.4</v>
      </c>
      <c r="U535" s="10"/>
      <c r="V535" s="1" t="s">
        <v>30</v>
      </c>
      <c r="W535" s="2" t="s">
        <v>73</v>
      </c>
      <c r="X535" s="2" t="s">
        <v>24</v>
      </c>
    </row>
    <row r="536" spans="1:24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2" t="s">
        <v>133</v>
      </c>
      <c r="P536" s="1">
        <v>1</v>
      </c>
      <c r="Q536" s="1">
        <v>11.8</v>
      </c>
      <c r="R536" s="1">
        <v>13</v>
      </c>
      <c r="S536" s="1">
        <v>11.8</v>
      </c>
      <c r="T536" s="9"/>
      <c r="U536" s="10"/>
      <c r="V536" s="1" t="s">
        <v>46</v>
      </c>
      <c r="W536" s="2" t="s">
        <v>24</v>
      </c>
    </row>
    <row r="537" spans="1:24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2" t="s">
        <v>65</v>
      </c>
      <c r="P537" s="1">
        <v>1</v>
      </c>
      <c r="Q537" s="1">
        <v>7.9</v>
      </c>
      <c r="R537" s="1">
        <v>14.85</v>
      </c>
      <c r="S537" s="1">
        <v>7.9</v>
      </c>
      <c r="T537" s="9"/>
      <c r="U537" s="10"/>
      <c r="V537" s="1" t="s">
        <v>30</v>
      </c>
      <c r="W537" s="2" t="s">
        <v>24</v>
      </c>
    </row>
    <row r="538" spans="1:24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2" t="s">
        <v>32</v>
      </c>
      <c r="P538" s="1">
        <v>5</v>
      </c>
      <c r="Q538" s="1">
        <v>137</v>
      </c>
      <c r="R538" s="1">
        <v>15</v>
      </c>
      <c r="S538" s="1">
        <v>29.5</v>
      </c>
      <c r="T538" s="1">
        <v>15</v>
      </c>
      <c r="U538" s="10"/>
      <c r="V538" s="1" t="s">
        <v>46</v>
      </c>
      <c r="W538" s="2" t="s">
        <v>38</v>
      </c>
    </row>
    <row r="539" spans="1:24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2" t="s">
        <v>32</v>
      </c>
      <c r="P539" s="1">
        <v>3</v>
      </c>
      <c r="Q539" s="1">
        <v>68</v>
      </c>
      <c r="R539" s="1">
        <v>21.9</v>
      </c>
      <c r="S539" s="1">
        <v>33.299999999999997</v>
      </c>
      <c r="T539" s="1">
        <v>10.199999999999999</v>
      </c>
      <c r="U539" s="10"/>
      <c r="V539" s="1" t="s">
        <v>23</v>
      </c>
      <c r="W539" s="2" t="s">
        <v>38</v>
      </c>
    </row>
    <row r="540" spans="1:24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2" t="s">
        <v>32</v>
      </c>
      <c r="P540" s="1">
        <v>16</v>
      </c>
      <c r="Q540" s="1">
        <v>422.36</v>
      </c>
      <c r="R540" s="1">
        <v>14.45</v>
      </c>
      <c r="S540" s="1">
        <v>26.4</v>
      </c>
      <c r="T540" s="1">
        <v>5.19</v>
      </c>
      <c r="U540" s="10"/>
      <c r="V540" s="1" t="s">
        <v>23</v>
      </c>
      <c r="W540" s="2" t="s">
        <v>38</v>
      </c>
    </row>
    <row r="541" spans="1:24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2" t="s">
        <v>32</v>
      </c>
      <c r="P541" s="1">
        <v>3</v>
      </c>
      <c r="Q541" s="1">
        <v>41.15</v>
      </c>
      <c r="R541" s="1">
        <v>18.95</v>
      </c>
      <c r="S541" s="1">
        <v>18.55</v>
      </c>
      <c r="T541" s="1">
        <v>5.4</v>
      </c>
      <c r="U541" s="10"/>
      <c r="V541" s="1" t="s">
        <v>23</v>
      </c>
      <c r="W541" s="2" t="s">
        <v>38</v>
      </c>
    </row>
    <row r="542" spans="1:24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2" t="s">
        <v>77</v>
      </c>
      <c r="P542" s="1">
        <v>2</v>
      </c>
      <c r="Q542" s="1">
        <v>11.2</v>
      </c>
      <c r="R542" s="1">
        <v>9.5</v>
      </c>
      <c r="S542" s="1">
        <v>5.6</v>
      </c>
      <c r="T542" s="1">
        <v>0.2</v>
      </c>
      <c r="U542" s="10"/>
      <c r="V542" s="1" t="s">
        <v>23</v>
      </c>
      <c r="W542" s="2" t="s">
        <v>35</v>
      </c>
      <c r="X542" s="2" t="s">
        <v>24</v>
      </c>
    </row>
    <row r="543" spans="1:24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2" t="s">
        <v>32</v>
      </c>
      <c r="P543" s="1">
        <v>3</v>
      </c>
      <c r="Q543" s="1">
        <v>50.8</v>
      </c>
      <c r="R543" s="1">
        <v>11.3</v>
      </c>
      <c r="S543" s="1">
        <v>22.3</v>
      </c>
      <c r="T543" s="1">
        <v>4.8099999999999996</v>
      </c>
      <c r="U543" s="10"/>
      <c r="V543" s="1" t="s">
        <v>23</v>
      </c>
      <c r="W543" s="2" t="s">
        <v>38</v>
      </c>
    </row>
    <row r="544" spans="1:24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2" t="s">
        <v>32</v>
      </c>
      <c r="P544" s="1">
        <v>3</v>
      </c>
      <c r="Q544" s="1">
        <v>37.6</v>
      </c>
      <c r="R544" s="1">
        <v>14.8</v>
      </c>
      <c r="S544" s="1">
        <v>16.5</v>
      </c>
      <c r="T544" s="1">
        <v>7.2</v>
      </c>
      <c r="U544" s="10"/>
      <c r="V544" s="1" t="s">
        <v>23</v>
      </c>
      <c r="W544" s="2" t="s">
        <v>24</v>
      </c>
    </row>
    <row r="545" spans="1:24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2" t="s">
        <v>32</v>
      </c>
      <c r="P545" s="1">
        <v>3</v>
      </c>
      <c r="Q545" s="1">
        <v>42.7</v>
      </c>
      <c r="R545" s="1">
        <v>11.8</v>
      </c>
      <c r="S545" s="1">
        <v>18.899999999999999</v>
      </c>
      <c r="T545" s="1">
        <v>5.17</v>
      </c>
      <c r="U545" s="10"/>
      <c r="V545" s="1" t="s">
        <v>23</v>
      </c>
      <c r="W545" s="2" t="s">
        <v>38</v>
      </c>
    </row>
    <row r="546" spans="1:24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2" t="s">
        <v>29</v>
      </c>
      <c r="P546" s="1">
        <v>2</v>
      </c>
      <c r="Q546" s="1">
        <v>22</v>
      </c>
      <c r="R546" s="1">
        <v>9.5</v>
      </c>
      <c r="S546" s="1">
        <v>11</v>
      </c>
      <c r="T546" s="1">
        <v>3</v>
      </c>
      <c r="U546" s="10"/>
      <c r="V546" s="1" t="s">
        <v>23</v>
      </c>
      <c r="W546" s="2" t="s">
        <v>24</v>
      </c>
    </row>
    <row r="547" spans="1:24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2" t="s">
        <v>29</v>
      </c>
      <c r="P547" s="1">
        <v>1</v>
      </c>
      <c r="Q547" s="1">
        <v>25.68</v>
      </c>
      <c r="R547" s="1">
        <v>9.6</v>
      </c>
      <c r="S547" s="1">
        <v>25.68</v>
      </c>
      <c r="T547" s="9"/>
      <c r="U547" s="10"/>
      <c r="V547" s="1" t="s">
        <v>23</v>
      </c>
      <c r="W547" s="2" t="s">
        <v>35</v>
      </c>
    </row>
    <row r="548" spans="1:24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2" t="s">
        <v>22</v>
      </c>
      <c r="P548" s="1">
        <v>1</v>
      </c>
      <c r="Q548" s="1">
        <v>17</v>
      </c>
      <c r="R548" s="1">
        <v>11.5</v>
      </c>
      <c r="S548" s="1">
        <v>17</v>
      </c>
      <c r="T548" s="9"/>
      <c r="U548" s="10"/>
      <c r="V548" s="1" t="s">
        <v>23</v>
      </c>
      <c r="W548" s="2" t="s">
        <v>38</v>
      </c>
    </row>
    <row r="549" spans="1:24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2" t="s">
        <v>22</v>
      </c>
      <c r="P549" s="1">
        <v>1</v>
      </c>
      <c r="Q549" s="1">
        <v>6.4</v>
      </c>
      <c r="R549" s="1">
        <v>14.1</v>
      </c>
      <c r="S549" s="1">
        <v>6.4</v>
      </c>
      <c r="T549" s="9"/>
      <c r="U549" s="10"/>
      <c r="V549" s="1" t="s">
        <v>23</v>
      </c>
      <c r="W549" s="2" t="s">
        <v>24</v>
      </c>
    </row>
    <row r="550" spans="1:24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2" t="s">
        <v>29</v>
      </c>
      <c r="P550" s="1">
        <v>3</v>
      </c>
      <c r="Q550" s="1">
        <v>22.5</v>
      </c>
      <c r="R550" s="1">
        <v>13</v>
      </c>
      <c r="S550" s="1">
        <v>11</v>
      </c>
      <c r="T550" s="1">
        <v>1</v>
      </c>
      <c r="U550" s="10"/>
      <c r="V550" s="1" t="s">
        <v>23</v>
      </c>
      <c r="W550" s="2" t="s">
        <v>35</v>
      </c>
    </row>
    <row r="551" spans="1:24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2" t="s">
        <v>77</v>
      </c>
      <c r="P551" s="1">
        <v>3</v>
      </c>
      <c r="Q551" s="1">
        <v>49.5</v>
      </c>
      <c r="R551" s="1">
        <v>11.52</v>
      </c>
      <c r="S551" s="1">
        <v>16.5</v>
      </c>
      <c r="T551" s="1">
        <v>2.4</v>
      </c>
      <c r="U551" s="10"/>
      <c r="V551" s="1" t="s">
        <v>23</v>
      </c>
      <c r="W551" s="2" t="s">
        <v>35</v>
      </c>
      <c r="X551" s="2" t="s">
        <v>24</v>
      </c>
    </row>
    <row r="552" spans="1:24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2" t="s">
        <v>29</v>
      </c>
      <c r="P552" s="1">
        <v>7</v>
      </c>
      <c r="Q552" s="1">
        <v>78.400000000000006</v>
      </c>
      <c r="R552" s="1">
        <v>6.1</v>
      </c>
      <c r="S552" s="1">
        <v>11.4</v>
      </c>
      <c r="T552" s="1">
        <v>11.3</v>
      </c>
      <c r="U552" s="10"/>
      <c r="V552" s="1" t="s">
        <v>30</v>
      </c>
      <c r="W552" s="2" t="s">
        <v>35</v>
      </c>
    </row>
    <row r="553" spans="1:24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2" t="s">
        <v>32</v>
      </c>
      <c r="P553" s="1">
        <v>2</v>
      </c>
      <c r="Q553" s="1">
        <v>82.6</v>
      </c>
      <c r="R553" s="1">
        <v>8.65</v>
      </c>
      <c r="S553" s="1">
        <v>41.3</v>
      </c>
      <c r="T553" s="1">
        <v>3.5</v>
      </c>
      <c r="U553" s="10"/>
      <c r="V553" s="1" t="s">
        <v>23</v>
      </c>
      <c r="W553" s="2" t="s">
        <v>51</v>
      </c>
      <c r="X553" s="2" t="s">
        <v>24</v>
      </c>
    </row>
    <row r="554" spans="1:24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2" t="s">
        <v>32</v>
      </c>
      <c r="P554" s="1">
        <v>3</v>
      </c>
      <c r="Q554" s="1">
        <v>40</v>
      </c>
      <c r="R554" s="1">
        <v>11</v>
      </c>
      <c r="S554" s="1">
        <v>17</v>
      </c>
      <c r="T554" s="1">
        <v>6.3</v>
      </c>
      <c r="U554" s="10"/>
      <c r="V554" s="1" t="s">
        <v>46</v>
      </c>
      <c r="W554" s="2" t="s">
        <v>38</v>
      </c>
    </row>
    <row r="555" spans="1:24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2" t="s">
        <v>29</v>
      </c>
      <c r="P555" s="1">
        <v>2</v>
      </c>
      <c r="Q555" s="1">
        <v>18</v>
      </c>
      <c r="R555" s="1">
        <v>9</v>
      </c>
      <c r="S555" s="1">
        <v>9</v>
      </c>
      <c r="T555" s="1">
        <v>4</v>
      </c>
      <c r="U555" s="10"/>
      <c r="V555" s="1" t="s">
        <v>23</v>
      </c>
      <c r="W555" s="2" t="s">
        <v>35</v>
      </c>
    </row>
    <row r="556" spans="1:24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2" t="s">
        <v>22</v>
      </c>
      <c r="P556" s="1">
        <v>1</v>
      </c>
      <c r="Q556" s="1">
        <v>26.5</v>
      </c>
      <c r="R556" s="1">
        <v>8.42</v>
      </c>
      <c r="S556" s="1">
        <v>26.5</v>
      </c>
      <c r="T556" s="9"/>
      <c r="U556" s="10"/>
      <c r="V556" s="1" t="s">
        <v>30</v>
      </c>
      <c r="W556" s="2" t="s">
        <v>85</v>
      </c>
    </row>
    <row r="557" spans="1:24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2" t="s">
        <v>32</v>
      </c>
      <c r="P557" s="1">
        <v>9</v>
      </c>
      <c r="Q557" s="1">
        <v>586</v>
      </c>
      <c r="R557" s="1">
        <v>8.42</v>
      </c>
      <c r="S557" s="1">
        <v>66</v>
      </c>
      <c r="T557" s="1">
        <v>1</v>
      </c>
      <c r="U557" s="10"/>
      <c r="V557" s="1" t="s">
        <v>23</v>
      </c>
      <c r="W557" s="2" t="s">
        <v>163</v>
      </c>
    </row>
    <row r="558" spans="1:24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2" t="s">
        <v>133</v>
      </c>
      <c r="P558" s="1">
        <v>1</v>
      </c>
      <c r="Q558" s="1">
        <v>5</v>
      </c>
      <c r="R558" s="1">
        <v>25</v>
      </c>
      <c r="S558" s="1">
        <v>5</v>
      </c>
      <c r="T558" s="9"/>
      <c r="U558" s="10"/>
      <c r="V558" s="1" t="s">
        <v>23</v>
      </c>
      <c r="W558" s="2" t="s">
        <v>24</v>
      </c>
    </row>
    <row r="559" spans="1:24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2" t="s">
        <v>32</v>
      </c>
      <c r="P559" s="1">
        <v>9</v>
      </c>
      <c r="Q559" s="1">
        <v>206.4</v>
      </c>
      <c r="R559" s="1">
        <v>12.5</v>
      </c>
      <c r="S559" s="1">
        <v>24</v>
      </c>
      <c r="T559" s="1">
        <v>14</v>
      </c>
      <c r="U559" s="10"/>
      <c r="V559" s="1" t="s">
        <v>46</v>
      </c>
      <c r="W559" s="2" t="s">
        <v>38</v>
      </c>
    </row>
    <row r="560" spans="1:24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2" t="s">
        <v>32</v>
      </c>
      <c r="P560" s="1">
        <v>3</v>
      </c>
      <c r="Q560" s="1">
        <v>180</v>
      </c>
      <c r="R560" s="1">
        <v>10.34</v>
      </c>
      <c r="S560" s="1">
        <v>67</v>
      </c>
      <c r="T560" s="1">
        <v>16</v>
      </c>
      <c r="U560" s="10"/>
      <c r="V560" s="1" t="s">
        <v>23</v>
      </c>
      <c r="W560" s="2" t="s">
        <v>321</v>
      </c>
    </row>
    <row r="561" spans="1:24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2" t="s">
        <v>32</v>
      </c>
      <c r="P561" s="1">
        <v>2</v>
      </c>
      <c r="Q561" s="1">
        <v>64.2</v>
      </c>
      <c r="R561" s="1">
        <v>9.8000000000000007</v>
      </c>
      <c r="S561" s="1">
        <v>32.1</v>
      </c>
      <c r="T561" s="1">
        <v>6.8</v>
      </c>
      <c r="U561" s="10"/>
      <c r="V561" s="1" t="s">
        <v>23</v>
      </c>
      <c r="W561" s="2" t="s">
        <v>85</v>
      </c>
    </row>
    <row r="562" spans="1:24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2" t="s">
        <v>65</v>
      </c>
      <c r="P562" s="1">
        <v>1</v>
      </c>
      <c r="Q562" s="1">
        <v>20.8</v>
      </c>
      <c r="R562" s="1">
        <v>16.399999999999999</v>
      </c>
      <c r="S562" s="1">
        <v>20.8</v>
      </c>
      <c r="T562" s="9"/>
      <c r="U562" s="10"/>
      <c r="V562" s="1" t="s">
        <v>23</v>
      </c>
      <c r="W562" s="2" t="s">
        <v>38</v>
      </c>
    </row>
    <row r="563" spans="1:24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2" t="s">
        <v>333</v>
      </c>
      <c r="P563" s="1">
        <v>11</v>
      </c>
      <c r="Q563" s="1">
        <v>85</v>
      </c>
      <c r="R563" s="1">
        <v>11.5</v>
      </c>
      <c r="S563" s="1">
        <v>8.1999999999999993</v>
      </c>
      <c r="T563" s="1">
        <v>4</v>
      </c>
      <c r="U563" s="10"/>
      <c r="V563" s="1" t="s">
        <v>30</v>
      </c>
      <c r="W563" s="2" t="s">
        <v>24</v>
      </c>
    </row>
    <row r="564" spans="1:24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2" t="s">
        <v>32</v>
      </c>
      <c r="P564" s="1">
        <v>3</v>
      </c>
      <c r="Q564" s="1">
        <v>40.799999999999997</v>
      </c>
      <c r="R564" s="1">
        <v>12.06</v>
      </c>
      <c r="S564" s="1">
        <v>19.899999999999999</v>
      </c>
      <c r="T564" s="1">
        <v>7.03</v>
      </c>
      <c r="U564" s="10"/>
      <c r="V564" s="1" t="s">
        <v>46</v>
      </c>
      <c r="W564" s="2" t="s">
        <v>38</v>
      </c>
    </row>
    <row r="565" spans="1:24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2" t="s">
        <v>32</v>
      </c>
      <c r="P565" s="1">
        <v>3</v>
      </c>
      <c r="Q565" s="1">
        <v>42.7</v>
      </c>
      <c r="R565" s="1">
        <v>10.5</v>
      </c>
      <c r="S565" s="1">
        <v>21</v>
      </c>
      <c r="T565" s="1">
        <v>7</v>
      </c>
      <c r="U565" s="10"/>
      <c r="V565" s="1" t="s">
        <v>46</v>
      </c>
      <c r="W565" s="2" t="s">
        <v>38</v>
      </c>
    </row>
    <row r="566" spans="1:24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2" t="s">
        <v>32</v>
      </c>
      <c r="P566" s="1">
        <v>2</v>
      </c>
      <c r="Q566" s="1">
        <v>47</v>
      </c>
      <c r="R566" s="1">
        <v>26.7</v>
      </c>
      <c r="S566" s="1">
        <v>23.5</v>
      </c>
      <c r="T566" s="1">
        <v>6.3</v>
      </c>
      <c r="U566" s="10"/>
      <c r="V566" s="1" t="s">
        <v>23</v>
      </c>
      <c r="W566" s="2" t="s">
        <v>38</v>
      </c>
    </row>
    <row r="567" spans="1:24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2" t="s">
        <v>22</v>
      </c>
      <c r="P567" s="1">
        <v>1</v>
      </c>
      <c r="Q567" s="1">
        <v>35.700000000000003</v>
      </c>
      <c r="R567" s="1">
        <v>11.56</v>
      </c>
      <c r="S567" s="1">
        <v>35.700000000000003</v>
      </c>
      <c r="T567" s="9"/>
      <c r="U567" s="10"/>
      <c r="V567" s="1" t="s">
        <v>30</v>
      </c>
      <c r="W567" s="2" t="s">
        <v>24</v>
      </c>
    </row>
    <row r="568" spans="1:24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2" t="s">
        <v>22</v>
      </c>
      <c r="P568" s="1">
        <v>1</v>
      </c>
      <c r="Q568" s="1">
        <v>12.15</v>
      </c>
      <c r="R568" s="1">
        <v>7</v>
      </c>
      <c r="S568" s="1">
        <v>12.15</v>
      </c>
      <c r="T568" s="9"/>
      <c r="U568" s="10"/>
      <c r="V568" s="1" t="s">
        <v>30</v>
      </c>
      <c r="W568" s="2" t="s">
        <v>24</v>
      </c>
    </row>
    <row r="569" spans="1:24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2" t="s">
        <v>32</v>
      </c>
      <c r="P569" s="1">
        <v>2</v>
      </c>
      <c r="Q569" s="1">
        <v>81.599999999999994</v>
      </c>
      <c r="R569" s="1">
        <v>8.83</v>
      </c>
      <c r="S569" s="1">
        <v>40.799999999999997</v>
      </c>
      <c r="T569" s="1">
        <v>4.5</v>
      </c>
      <c r="U569" s="10"/>
      <c r="V569" s="1" t="s">
        <v>30</v>
      </c>
      <c r="W569" s="2" t="s">
        <v>321</v>
      </c>
      <c r="X569" s="2" t="s">
        <v>24</v>
      </c>
    </row>
    <row r="570" spans="1:24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2" t="s">
        <v>22</v>
      </c>
      <c r="P570" s="1">
        <v>1</v>
      </c>
      <c r="Q570" s="1">
        <v>41.5</v>
      </c>
      <c r="R570" s="1">
        <v>8.48</v>
      </c>
      <c r="S570" s="1">
        <v>41.5</v>
      </c>
      <c r="T570" s="9"/>
      <c r="U570" s="10"/>
      <c r="V570" s="1" t="s">
        <v>30</v>
      </c>
      <c r="W570" s="2" t="s">
        <v>321</v>
      </c>
      <c r="X570" s="2" t="s">
        <v>24</v>
      </c>
    </row>
    <row r="571" spans="1:24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2" t="s">
        <v>32</v>
      </c>
      <c r="P571" s="1">
        <v>3</v>
      </c>
      <c r="Q571" s="1">
        <v>32.700000000000003</v>
      </c>
      <c r="R571" s="1">
        <v>15</v>
      </c>
      <c r="S571" s="1">
        <v>14.1</v>
      </c>
      <c r="T571" s="1">
        <v>6</v>
      </c>
      <c r="U571" s="10"/>
      <c r="V571" s="1" t="s">
        <v>46</v>
      </c>
      <c r="W571" s="2" t="s">
        <v>38</v>
      </c>
    </row>
    <row r="572" spans="1:24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2" t="s">
        <v>22</v>
      </c>
      <c r="P572" s="1">
        <v>1</v>
      </c>
      <c r="Q572" s="1">
        <v>41.5</v>
      </c>
      <c r="R572" s="1">
        <v>8.34</v>
      </c>
      <c r="S572" s="1">
        <v>41.5</v>
      </c>
      <c r="T572" s="9"/>
      <c r="U572" s="10"/>
      <c r="V572" s="1" t="s">
        <v>23</v>
      </c>
      <c r="W572" s="2" t="s">
        <v>321</v>
      </c>
      <c r="X572" s="2" t="s">
        <v>24</v>
      </c>
    </row>
    <row r="573" spans="1:24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2" t="s">
        <v>133</v>
      </c>
      <c r="P573" s="1">
        <v>1</v>
      </c>
      <c r="Q573" s="1">
        <v>7.1</v>
      </c>
      <c r="R573" s="1">
        <v>11</v>
      </c>
      <c r="S573" s="1">
        <v>7.1</v>
      </c>
      <c r="T573" s="9"/>
      <c r="U573" s="10"/>
      <c r="V573" s="1" t="s">
        <v>23</v>
      </c>
      <c r="W573" s="2" t="s">
        <v>24</v>
      </c>
    </row>
    <row r="574" spans="1:24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2" t="s">
        <v>22</v>
      </c>
      <c r="P574" s="1">
        <v>1</v>
      </c>
      <c r="Q574" s="1">
        <v>41.7</v>
      </c>
      <c r="R574" s="1">
        <v>8.25</v>
      </c>
      <c r="S574" s="1">
        <v>41.7</v>
      </c>
      <c r="T574" s="9"/>
      <c r="U574" s="10"/>
      <c r="V574" s="1" t="s">
        <v>30</v>
      </c>
      <c r="W574" s="2" t="s">
        <v>321</v>
      </c>
      <c r="X574" s="2" t="s">
        <v>24</v>
      </c>
    </row>
    <row r="575" spans="1:24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2" t="s">
        <v>32</v>
      </c>
      <c r="P575" s="1">
        <v>2</v>
      </c>
      <c r="Q575" s="1">
        <v>81.2</v>
      </c>
      <c r="R575" s="1">
        <v>8.65</v>
      </c>
      <c r="S575" s="1">
        <v>40.6</v>
      </c>
      <c r="T575" s="1">
        <v>5</v>
      </c>
      <c r="U575" s="10"/>
      <c r="V575" s="1" t="s">
        <v>30</v>
      </c>
      <c r="W575" s="2" t="s">
        <v>321</v>
      </c>
      <c r="X575" s="2" t="s">
        <v>24</v>
      </c>
    </row>
    <row r="576" spans="1:24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2" t="s">
        <v>32</v>
      </c>
      <c r="P576" s="1">
        <v>1</v>
      </c>
      <c r="Q576" s="1">
        <v>41.05</v>
      </c>
      <c r="R576" s="1">
        <v>9.51</v>
      </c>
      <c r="S576" s="1">
        <v>41.05</v>
      </c>
      <c r="T576" s="9"/>
      <c r="U576" s="10"/>
      <c r="V576" s="1" t="s">
        <v>30</v>
      </c>
      <c r="W576" s="2" t="s">
        <v>321</v>
      </c>
      <c r="X576" s="2" t="s">
        <v>24</v>
      </c>
    </row>
    <row r="577" spans="1:25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2" t="s">
        <v>32</v>
      </c>
      <c r="P577" s="1">
        <v>3</v>
      </c>
      <c r="Q577" s="1">
        <v>30.9</v>
      </c>
      <c r="R577" s="1">
        <v>14.99</v>
      </c>
      <c r="S577" s="1">
        <v>12.5</v>
      </c>
      <c r="T577" s="1">
        <v>5.3</v>
      </c>
      <c r="U577" s="10"/>
      <c r="V577" s="1" t="s">
        <v>46</v>
      </c>
      <c r="W577" s="2" t="s">
        <v>38</v>
      </c>
    </row>
    <row r="578" spans="1:25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2" t="s">
        <v>333</v>
      </c>
      <c r="P578" s="1">
        <v>15</v>
      </c>
      <c r="Q578" s="1">
        <v>118</v>
      </c>
      <c r="R578" s="1">
        <v>11.7</v>
      </c>
      <c r="S578" s="1">
        <v>8.1999999999999993</v>
      </c>
      <c r="T578" s="1">
        <v>4.4000000000000004</v>
      </c>
      <c r="U578" s="10"/>
      <c r="V578" s="1" t="s">
        <v>30</v>
      </c>
      <c r="W578" s="2" t="s">
        <v>24</v>
      </c>
    </row>
    <row r="579" spans="1:25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2" t="s">
        <v>32</v>
      </c>
      <c r="P579" s="1">
        <v>3</v>
      </c>
      <c r="Q579" s="1">
        <v>42.8</v>
      </c>
      <c r="R579" s="1">
        <v>10.5</v>
      </c>
      <c r="S579" s="1">
        <v>20.399999999999999</v>
      </c>
      <c r="T579" s="1">
        <v>7.4</v>
      </c>
      <c r="U579" s="10"/>
      <c r="V579" s="1" t="s">
        <v>46</v>
      </c>
      <c r="W579" s="2" t="s">
        <v>38</v>
      </c>
    </row>
    <row r="580" spans="1:25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2" t="s">
        <v>32</v>
      </c>
      <c r="P580" s="1">
        <v>3</v>
      </c>
      <c r="Q580" s="1">
        <v>34</v>
      </c>
      <c r="R580" s="1">
        <v>148</v>
      </c>
      <c r="S580" s="1">
        <v>14</v>
      </c>
      <c r="T580" s="9"/>
      <c r="U580" s="10"/>
      <c r="V580" s="1" t="s">
        <v>46</v>
      </c>
      <c r="W580" s="2" t="s">
        <v>24</v>
      </c>
    </row>
    <row r="581" spans="1:25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2" t="s">
        <v>32</v>
      </c>
      <c r="P581" s="1">
        <v>7</v>
      </c>
      <c r="Q581" s="1">
        <v>300</v>
      </c>
      <c r="R581" s="1">
        <v>7.88</v>
      </c>
      <c r="S581" s="1">
        <v>60.15</v>
      </c>
      <c r="T581" s="1">
        <v>31.9</v>
      </c>
      <c r="U581" s="10"/>
      <c r="V581" s="1" t="s">
        <v>41</v>
      </c>
      <c r="W581" s="2" t="s">
        <v>321</v>
      </c>
      <c r="X581" s="2" t="s">
        <v>51</v>
      </c>
      <c r="Y581" s="2" t="s">
        <v>85</v>
      </c>
    </row>
    <row r="582" spans="1:25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2" t="s">
        <v>32</v>
      </c>
      <c r="P582" s="1">
        <v>4</v>
      </c>
      <c r="Q582" s="1">
        <v>39.799999999999997</v>
      </c>
      <c r="R582" s="1">
        <v>18.07</v>
      </c>
      <c r="S582" s="1">
        <v>12.6</v>
      </c>
      <c r="T582" s="1">
        <v>6.3</v>
      </c>
      <c r="U582" s="10"/>
      <c r="V582" s="1" t="s">
        <v>23</v>
      </c>
      <c r="W582" s="2" t="s">
        <v>38</v>
      </c>
    </row>
    <row r="583" spans="1:25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2" t="s">
        <v>22</v>
      </c>
      <c r="P583" s="1">
        <v>1</v>
      </c>
      <c r="Q583" s="1">
        <v>20.399999999999999</v>
      </c>
      <c r="R583" s="1">
        <v>12</v>
      </c>
      <c r="S583" s="1">
        <v>20.399999999999999</v>
      </c>
      <c r="T583" s="9"/>
      <c r="U583" s="10"/>
      <c r="V583" s="1" t="s">
        <v>30</v>
      </c>
      <c r="W583" s="2" t="s">
        <v>38</v>
      </c>
    </row>
    <row r="584" spans="1:25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2" t="s">
        <v>22</v>
      </c>
      <c r="P584" s="1">
        <v>1</v>
      </c>
      <c r="Q584" s="1">
        <v>42.35</v>
      </c>
      <c r="R584" s="1">
        <v>12</v>
      </c>
      <c r="S584" s="1">
        <v>42.35</v>
      </c>
      <c r="T584" s="9"/>
      <c r="U584" s="10"/>
      <c r="V584" s="1" t="s">
        <v>30</v>
      </c>
      <c r="W584" s="2" t="s">
        <v>85</v>
      </c>
    </row>
    <row r="585" spans="1:25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2" t="s">
        <v>32</v>
      </c>
      <c r="P585" s="1">
        <v>29</v>
      </c>
      <c r="Q585" s="1">
        <v>750.4</v>
      </c>
      <c r="R585" s="1">
        <v>12</v>
      </c>
      <c r="S585" s="1">
        <v>26.7</v>
      </c>
      <c r="T585" s="1">
        <v>4</v>
      </c>
      <c r="U585" s="10"/>
      <c r="V585" s="1" t="s">
        <v>30</v>
      </c>
      <c r="W585" s="2" t="s">
        <v>38</v>
      </c>
    </row>
    <row r="586" spans="1:25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2" t="s">
        <v>65</v>
      </c>
      <c r="P586" s="1">
        <v>1</v>
      </c>
      <c r="Q586" s="1">
        <v>9.3000000000000007</v>
      </c>
      <c r="R586" s="1">
        <v>11.7</v>
      </c>
      <c r="S586" s="1">
        <v>9.3000000000000007</v>
      </c>
      <c r="T586" s="9"/>
      <c r="U586" s="10"/>
      <c r="V586" s="1" t="s">
        <v>46</v>
      </c>
      <c r="W586" s="2" t="s">
        <v>24</v>
      </c>
    </row>
    <row r="587" spans="1:25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2" t="s">
        <v>22</v>
      </c>
      <c r="P587" s="1">
        <v>1</v>
      </c>
      <c r="Q587" s="1">
        <v>25.5</v>
      </c>
      <c r="R587" s="1">
        <v>9.4</v>
      </c>
      <c r="S587" s="1">
        <v>25.5</v>
      </c>
      <c r="T587" s="9"/>
      <c r="U587" s="10"/>
      <c r="V587" s="1" t="s">
        <v>46</v>
      </c>
      <c r="W587" s="2" t="s">
        <v>24</v>
      </c>
    </row>
    <row r="588" spans="1:25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2" t="s">
        <v>65</v>
      </c>
      <c r="P588" s="1">
        <v>1</v>
      </c>
      <c r="Q588" s="1">
        <v>6.5</v>
      </c>
      <c r="R588" s="1">
        <v>25.5</v>
      </c>
      <c r="S588" s="1">
        <v>6.5</v>
      </c>
      <c r="T588" s="9"/>
      <c r="U588" s="10"/>
      <c r="V588" s="1" t="s">
        <v>30</v>
      </c>
      <c r="W588" s="2" t="s">
        <v>24</v>
      </c>
    </row>
    <row r="589" spans="1:25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2" t="s">
        <v>32</v>
      </c>
      <c r="P589" s="1">
        <v>3</v>
      </c>
      <c r="Q589" s="1">
        <v>52.7</v>
      </c>
      <c r="R589" s="1">
        <v>47.35</v>
      </c>
      <c r="S589" s="1">
        <v>28.9</v>
      </c>
      <c r="T589" s="1">
        <v>7.06</v>
      </c>
      <c r="U589" s="10"/>
      <c r="V589" s="1" t="s">
        <v>41</v>
      </c>
      <c r="W589" s="2" t="s">
        <v>38</v>
      </c>
    </row>
    <row r="590" spans="1:25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2" t="s">
        <v>29</v>
      </c>
      <c r="P590" s="1">
        <v>2</v>
      </c>
      <c r="Q590" s="1">
        <v>61.5</v>
      </c>
      <c r="R590" s="1">
        <v>8.5</v>
      </c>
      <c r="S590" s="1">
        <v>30.75</v>
      </c>
      <c r="T590" s="1">
        <v>6.5</v>
      </c>
      <c r="U590" s="10"/>
      <c r="V590" s="1" t="s">
        <v>30</v>
      </c>
      <c r="W590" s="2" t="s">
        <v>24</v>
      </c>
    </row>
    <row r="591" spans="1:25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2" t="s">
        <v>22</v>
      </c>
      <c r="P591" s="1">
        <v>1</v>
      </c>
      <c r="Q591" s="1">
        <v>17</v>
      </c>
      <c r="R591" s="1">
        <v>14.37</v>
      </c>
      <c r="S591" s="1">
        <v>17</v>
      </c>
      <c r="T591" s="9"/>
      <c r="U591" s="10"/>
      <c r="V591" s="1" t="s">
        <v>30</v>
      </c>
      <c r="W591" s="2" t="s">
        <v>38</v>
      </c>
    </row>
    <row r="592" spans="1:25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2" t="s">
        <v>65</v>
      </c>
      <c r="P592" s="1">
        <v>1</v>
      </c>
      <c r="Q592" s="1">
        <v>11</v>
      </c>
      <c r="R592" s="1">
        <v>11.5</v>
      </c>
      <c r="S592" s="1">
        <v>11</v>
      </c>
      <c r="T592" s="9"/>
      <c r="U592" s="10"/>
      <c r="V592" s="1" t="s">
        <v>23</v>
      </c>
      <c r="W592" s="2" t="s">
        <v>24</v>
      </c>
    </row>
    <row r="593" spans="1:24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2" t="s">
        <v>32</v>
      </c>
      <c r="P593" s="1">
        <v>3</v>
      </c>
      <c r="Q593" s="1">
        <v>29</v>
      </c>
      <c r="R593" s="1">
        <v>16.12</v>
      </c>
      <c r="S593" s="1">
        <v>11.84</v>
      </c>
      <c r="T593" s="1">
        <v>5.58</v>
      </c>
      <c r="U593" s="10"/>
      <c r="V593" s="1" t="s">
        <v>41</v>
      </c>
      <c r="W593" s="2" t="s">
        <v>24</v>
      </c>
    </row>
    <row r="594" spans="1:24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2" t="s">
        <v>65</v>
      </c>
      <c r="P594" s="1">
        <v>1</v>
      </c>
      <c r="Q594" s="1">
        <v>12.4</v>
      </c>
      <c r="R594" s="1">
        <v>14.5</v>
      </c>
      <c r="S594" s="1">
        <v>12.4</v>
      </c>
      <c r="T594" s="9"/>
      <c r="U594" s="10"/>
      <c r="V594" s="1" t="s">
        <v>41</v>
      </c>
      <c r="W594" s="2" t="s">
        <v>24</v>
      </c>
    </row>
    <row r="595" spans="1:24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2" t="s">
        <v>22</v>
      </c>
      <c r="P595" s="1">
        <v>1</v>
      </c>
      <c r="Q595" s="1">
        <v>42</v>
      </c>
      <c r="R595" s="1">
        <v>21</v>
      </c>
      <c r="S595" s="1">
        <v>42</v>
      </c>
      <c r="T595" s="9"/>
      <c r="U595" s="10"/>
      <c r="V595" s="1" t="s">
        <v>30</v>
      </c>
      <c r="W595" s="2" t="s">
        <v>24</v>
      </c>
    </row>
    <row r="596" spans="1:24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2" t="s">
        <v>32</v>
      </c>
      <c r="P596" s="1">
        <v>3</v>
      </c>
      <c r="Q596" s="1">
        <v>76.2</v>
      </c>
      <c r="R596" s="1">
        <v>14.4</v>
      </c>
      <c r="S596" s="1">
        <v>35.299999999999997</v>
      </c>
      <c r="T596" s="1">
        <v>10.199999999999999</v>
      </c>
      <c r="U596" s="10"/>
      <c r="V596" s="1" t="s">
        <v>41</v>
      </c>
      <c r="W596" s="2" t="s">
        <v>38</v>
      </c>
    </row>
    <row r="597" spans="1:24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2" t="s">
        <v>65</v>
      </c>
      <c r="P597" s="1">
        <v>1</v>
      </c>
      <c r="Q597" s="1">
        <v>17.8</v>
      </c>
      <c r="R597" s="1">
        <v>11.7</v>
      </c>
      <c r="S597" s="1">
        <v>17.8</v>
      </c>
      <c r="T597" s="9"/>
      <c r="U597" s="10"/>
      <c r="V597" s="1" t="s">
        <v>41</v>
      </c>
      <c r="W597" s="2" t="s">
        <v>38</v>
      </c>
    </row>
    <row r="598" spans="1:24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2" t="s">
        <v>32</v>
      </c>
      <c r="P598" s="1">
        <v>6</v>
      </c>
      <c r="Q598" s="1">
        <v>99.66</v>
      </c>
      <c r="R598" s="1">
        <v>11.18</v>
      </c>
      <c r="S598" s="1">
        <v>18.2</v>
      </c>
      <c r="T598" s="1">
        <v>7.5</v>
      </c>
      <c r="U598" s="10"/>
      <c r="V598" s="1" t="s">
        <v>23</v>
      </c>
      <c r="W598" s="2" t="s">
        <v>38</v>
      </c>
    </row>
    <row r="599" spans="1:24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2" t="s">
        <v>228</v>
      </c>
      <c r="P599" s="1">
        <v>1</v>
      </c>
      <c r="Q599" s="1">
        <v>6.2</v>
      </c>
      <c r="R599" s="1">
        <v>23.8</v>
      </c>
      <c r="S599" s="1">
        <v>6.2</v>
      </c>
      <c r="T599" s="9"/>
      <c r="U599" s="10"/>
      <c r="V599" s="1" t="s">
        <v>46</v>
      </c>
      <c r="W599" s="2" t="s">
        <v>24</v>
      </c>
    </row>
    <row r="600" spans="1:24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2" t="s">
        <v>22</v>
      </c>
      <c r="P600" s="1">
        <v>1</v>
      </c>
      <c r="Q600" s="1">
        <v>41</v>
      </c>
      <c r="R600" s="1">
        <v>9.8000000000000007</v>
      </c>
      <c r="S600" s="1">
        <v>41</v>
      </c>
      <c r="T600" s="9"/>
      <c r="U600" s="10"/>
      <c r="V600" s="1" t="s">
        <v>30</v>
      </c>
      <c r="W600" s="2" t="s">
        <v>24</v>
      </c>
    </row>
    <row r="601" spans="1:24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2" t="s">
        <v>83</v>
      </c>
      <c r="P601" s="1">
        <v>2</v>
      </c>
      <c r="Q601" s="1">
        <v>10.199999999999999</v>
      </c>
      <c r="R601" s="1">
        <v>9.65</v>
      </c>
      <c r="S601" s="1">
        <v>5.0999999999999996</v>
      </c>
      <c r="T601" s="1">
        <v>3</v>
      </c>
      <c r="U601" s="10"/>
      <c r="V601" s="1" t="s">
        <v>41</v>
      </c>
      <c r="W601" s="2" t="s">
        <v>35</v>
      </c>
      <c r="X601" s="2" t="s">
        <v>740</v>
      </c>
    </row>
    <row r="602" spans="1:24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2" t="s">
        <v>32</v>
      </c>
      <c r="P602" s="1">
        <v>3</v>
      </c>
      <c r="Q602" s="1">
        <v>41.93</v>
      </c>
      <c r="R602" s="1">
        <v>27.59</v>
      </c>
      <c r="S602" s="1">
        <v>22.7</v>
      </c>
      <c r="T602" s="1">
        <v>5.79</v>
      </c>
      <c r="U602" s="10"/>
      <c r="V602" s="1" t="s">
        <v>41</v>
      </c>
      <c r="W602" s="2" t="s">
        <v>38</v>
      </c>
    </row>
    <row r="603" spans="1:24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2" t="s">
        <v>32</v>
      </c>
      <c r="P603" s="1">
        <v>3</v>
      </c>
      <c r="Q603" s="1">
        <v>41</v>
      </c>
      <c r="R603" s="1">
        <v>10.220000000000001</v>
      </c>
      <c r="S603" s="1">
        <v>15.9</v>
      </c>
      <c r="T603" s="1">
        <v>5.62</v>
      </c>
      <c r="U603" s="10"/>
      <c r="V603" s="1" t="s">
        <v>41</v>
      </c>
      <c r="W603" s="2" t="s">
        <v>38</v>
      </c>
    </row>
    <row r="604" spans="1:24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2" t="s">
        <v>32</v>
      </c>
      <c r="P604" s="1">
        <v>6</v>
      </c>
      <c r="Q604" s="1">
        <v>119.5</v>
      </c>
      <c r="R604" s="1">
        <v>16.64</v>
      </c>
      <c r="S604" s="1">
        <v>21.5</v>
      </c>
      <c r="T604" s="1">
        <v>7.35</v>
      </c>
      <c r="U604" s="10"/>
      <c r="V604" s="1" t="s">
        <v>30</v>
      </c>
      <c r="W604" s="2" t="s">
        <v>24</v>
      </c>
    </row>
    <row r="605" spans="1:24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2" t="s">
        <v>29</v>
      </c>
      <c r="P605" s="1">
        <v>1</v>
      </c>
      <c r="Q605" s="1">
        <v>12</v>
      </c>
      <c r="R605" s="1">
        <v>9.4</v>
      </c>
      <c r="S605" s="1">
        <v>12</v>
      </c>
      <c r="T605" s="9"/>
      <c r="U605" s="10"/>
      <c r="V605" s="1" t="s">
        <v>46</v>
      </c>
      <c r="W605" s="2" t="s">
        <v>35</v>
      </c>
      <c r="X605" s="2" t="s">
        <v>24</v>
      </c>
    </row>
    <row r="606" spans="1:24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2" t="s">
        <v>32</v>
      </c>
      <c r="P606" s="1">
        <v>2</v>
      </c>
      <c r="Q606" s="1">
        <v>40.26</v>
      </c>
      <c r="R606" s="1">
        <v>28.36</v>
      </c>
      <c r="S606" s="1">
        <v>20.13</v>
      </c>
      <c r="T606" s="1">
        <v>5.63</v>
      </c>
      <c r="U606" s="10"/>
      <c r="V606" s="1" t="s">
        <v>41</v>
      </c>
      <c r="W606" s="2" t="s">
        <v>24</v>
      </c>
    </row>
    <row r="607" spans="1:24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2" t="s">
        <v>65</v>
      </c>
      <c r="P607" s="1">
        <v>1</v>
      </c>
      <c r="Q607" s="1">
        <v>7.35</v>
      </c>
      <c r="R607" s="1">
        <v>37.380000000000003</v>
      </c>
      <c r="S607" s="1">
        <v>7.35</v>
      </c>
      <c r="T607" s="9"/>
      <c r="U607" s="10"/>
      <c r="V607" s="1" t="s">
        <v>41</v>
      </c>
      <c r="W607" s="2" t="s">
        <v>24</v>
      </c>
    </row>
    <row r="608" spans="1:24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2" t="s">
        <v>32</v>
      </c>
      <c r="P608" s="1">
        <v>4</v>
      </c>
      <c r="Q608" s="1">
        <v>51.2</v>
      </c>
      <c r="R608" s="1">
        <v>14.68</v>
      </c>
      <c r="S608" s="1">
        <v>16.7</v>
      </c>
      <c r="T608" s="1">
        <v>5.94</v>
      </c>
      <c r="U608" s="10"/>
      <c r="V608" s="1" t="s">
        <v>41</v>
      </c>
      <c r="W608" s="2" t="s">
        <v>24</v>
      </c>
    </row>
    <row r="609" spans="1:24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2" t="s">
        <v>32</v>
      </c>
      <c r="P609" s="1">
        <v>2</v>
      </c>
      <c r="Q609" s="1">
        <v>29.79</v>
      </c>
      <c r="R609" s="1">
        <v>13.3</v>
      </c>
      <c r="S609" s="1">
        <v>14.97</v>
      </c>
      <c r="T609" s="1">
        <v>6.3</v>
      </c>
      <c r="U609" s="10"/>
      <c r="V609" s="1" t="s">
        <v>41</v>
      </c>
      <c r="W609" s="2" t="s">
        <v>24</v>
      </c>
    </row>
    <row r="610" spans="1:24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2" t="s">
        <v>228</v>
      </c>
      <c r="P610" s="1">
        <v>1</v>
      </c>
      <c r="Q610" s="1">
        <v>9.25</v>
      </c>
      <c r="R610" s="1">
        <v>50.2</v>
      </c>
      <c r="S610" s="1">
        <v>9.25</v>
      </c>
      <c r="T610" s="9"/>
      <c r="U610" s="10"/>
      <c r="V610" s="1" t="s">
        <v>41</v>
      </c>
      <c r="W610" s="2" t="s">
        <v>24</v>
      </c>
    </row>
    <row r="611" spans="1:24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2" t="s">
        <v>32</v>
      </c>
      <c r="P611" s="1">
        <v>3</v>
      </c>
      <c r="Q611" s="1">
        <v>32.4</v>
      </c>
      <c r="R611" s="1">
        <v>9.5</v>
      </c>
      <c r="S611" s="1">
        <v>11.7</v>
      </c>
      <c r="T611" s="1">
        <v>5.2</v>
      </c>
      <c r="U611" s="10"/>
      <c r="V611" s="1" t="s">
        <v>23</v>
      </c>
      <c r="W611" s="2" t="s">
        <v>24</v>
      </c>
    </row>
    <row r="612" spans="1:24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2" t="s">
        <v>228</v>
      </c>
      <c r="P612" s="1">
        <v>1</v>
      </c>
      <c r="Q612" s="1">
        <v>9.27</v>
      </c>
      <c r="R612" s="1">
        <v>60.1</v>
      </c>
      <c r="S612" s="1">
        <v>9.27</v>
      </c>
      <c r="T612" s="9"/>
      <c r="U612" s="10"/>
      <c r="V612" s="1" t="s">
        <v>41</v>
      </c>
      <c r="W612" s="2" t="s">
        <v>24</v>
      </c>
    </row>
    <row r="613" spans="1:24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2" t="s">
        <v>29</v>
      </c>
      <c r="P613" s="1">
        <v>5</v>
      </c>
      <c r="Q613" s="1">
        <v>19.2</v>
      </c>
      <c r="R613" s="1">
        <v>6.1</v>
      </c>
      <c r="S613" s="1">
        <v>5</v>
      </c>
      <c r="T613" s="1">
        <v>1</v>
      </c>
      <c r="U613" s="10"/>
      <c r="V613" s="1" t="s">
        <v>23</v>
      </c>
      <c r="W613" s="2" t="s">
        <v>31</v>
      </c>
    </row>
    <row r="614" spans="1:24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2" t="s">
        <v>32</v>
      </c>
      <c r="P614" s="1">
        <v>7</v>
      </c>
      <c r="Q614" s="1">
        <v>58.4</v>
      </c>
      <c r="R614" s="1">
        <v>14</v>
      </c>
      <c r="S614" s="1">
        <v>9</v>
      </c>
      <c r="T614" s="1">
        <v>8</v>
      </c>
      <c r="U614" s="10"/>
      <c r="V614" s="1" t="s">
        <v>30</v>
      </c>
      <c r="W614" s="2" t="s">
        <v>24</v>
      </c>
    </row>
    <row r="615" spans="1:24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2" t="s">
        <v>32</v>
      </c>
      <c r="P615" s="1">
        <v>5</v>
      </c>
      <c r="Q615" s="1">
        <v>93</v>
      </c>
      <c r="R615" s="1">
        <v>14.65</v>
      </c>
      <c r="S615" s="1">
        <v>20</v>
      </c>
      <c r="T615" s="1">
        <v>11.8</v>
      </c>
      <c r="U615" s="10"/>
      <c r="V615" s="1" t="s">
        <v>30</v>
      </c>
      <c r="W615" s="2" t="s">
        <v>38</v>
      </c>
    </row>
    <row r="616" spans="1:24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2" t="s">
        <v>29</v>
      </c>
      <c r="P616" s="1">
        <v>3</v>
      </c>
      <c r="Q616" s="1">
        <v>27</v>
      </c>
      <c r="R616" s="1">
        <v>10.5</v>
      </c>
      <c r="S616" s="1">
        <v>9.5</v>
      </c>
      <c r="T616" s="1">
        <v>2.4</v>
      </c>
      <c r="U616" s="10"/>
      <c r="V616" s="1" t="s">
        <v>23</v>
      </c>
      <c r="W616" s="2" t="s">
        <v>35</v>
      </c>
    </row>
    <row r="617" spans="1:24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2" t="s">
        <v>32</v>
      </c>
      <c r="P617" s="1">
        <v>3</v>
      </c>
      <c r="Q617" s="1">
        <v>55.95</v>
      </c>
      <c r="R617" s="1">
        <v>28.9</v>
      </c>
      <c r="S617" s="1">
        <v>31.4</v>
      </c>
      <c r="T617" s="1">
        <v>5.32</v>
      </c>
      <c r="U617" s="10"/>
      <c r="V617" s="1" t="s">
        <v>41</v>
      </c>
      <c r="W617" s="2" t="s">
        <v>38</v>
      </c>
    </row>
    <row r="618" spans="1:24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2" t="s">
        <v>32</v>
      </c>
      <c r="P618" s="1">
        <v>2</v>
      </c>
      <c r="Q618" s="1">
        <v>23.4</v>
      </c>
      <c r="R618" s="1">
        <v>7.15</v>
      </c>
      <c r="S618" s="1">
        <v>11.73</v>
      </c>
      <c r="T618" s="1">
        <v>3.85</v>
      </c>
      <c r="U618" s="10"/>
      <c r="V618" s="1" t="s">
        <v>30</v>
      </c>
      <c r="W618" s="2" t="s">
        <v>38</v>
      </c>
    </row>
    <row r="619" spans="1:24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2" t="s">
        <v>32</v>
      </c>
      <c r="P619" s="1">
        <v>17</v>
      </c>
      <c r="Q619" s="1">
        <v>570</v>
      </c>
      <c r="R619" s="1">
        <v>28</v>
      </c>
      <c r="S619" s="1">
        <v>34</v>
      </c>
      <c r="T619" s="1">
        <v>21</v>
      </c>
      <c r="U619" s="10"/>
      <c r="V619" s="1" t="s">
        <v>41</v>
      </c>
      <c r="W619" s="2" t="s">
        <v>38</v>
      </c>
    </row>
    <row r="620" spans="1:24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2" t="s">
        <v>29</v>
      </c>
      <c r="P620" s="1">
        <v>1</v>
      </c>
      <c r="Q620" s="1">
        <v>13.2</v>
      </c>
      <c r="R620" s="1">
        <v>10.9</v>
      </c>
      <c r="S620" s="1">
        <v>13.2</v>
      </c>
      <c r="T620" s="9"/>
      <c r="U620" s="10"/>
      <c r="V620" s="1" t="s">
        <v>30</v>
      </c>
      <c r="W620" s="2" t="s">
        <v>35</v>
      </c>
      <c r="X620" s="2" t="s">
        <v>24</v>
      </c>
    </row>
    <row r="621" spans="1:24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2" t="s">
        <v>228</v>
      </c>
      <c r="P621" s="1">
        <v>1</v>
      </c>
      <c r="Q621" s="1">
        <v>11.8</v>
      </c>
      <c r="R621" s="1">
        <v>25</v>
      </c>
      <c r="S621" s="1">
        <v>11.8</v>
      </c>
      <c r="T621" s="9"/>
      <c r="U621" s="10"/>
      <c r="V621" s="1" t="s">
        <v>30</v>
      </c>
      <c r="W621" s="2" t="s">
        <v>24</v>
      </c>
    </row>
    <row r="622" spans="1:24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2" t="s">
        <v>32</v>
      </c>
      <c r="P622" s="1">
        <v>3</v>
      </c>
      <c r="Q622" s="1">
        <v>63.15</v>
      </c>
      <c r="R622" s="1">
        <v>11.7</v>
      </c>
      <c r="S622" s="1">
        <v>34.5</v>
      </c>
      <c r="T622" s="1">
        <v>6.07</v>
      </c>
      <c r="U622" s="10"/>
      <c r="V622" s="1" t="s">
        <v>41</v>
      </c>
      <c r="W622" s="2" t="s">
        <v>38</v>
      </c>
    </row>
    <row r="623" spans="1:24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2" t="s">
        <v>228</v>
      </c>
      <c r="P623" s="1">
        <v>1</v>
      </c>
      <c r="Q623" s="1">
        <v>8.4</v>
      </c>
      <c r="R623" s="1">
        <v>17.5</v>
      </c>
      <c r="S623" s="1">
        <v>8.4</v>
      </c>
      <c r="T623" s="9"/>
      <c r="U623" s="10"/>
      <c r="V623" s="1" t="s">
        <v>30</v>
      </c>
      <c r="W623" s="2" t="s">
        <v>24</v>
      </c>
    </row>
    <row r="624" spans="1:24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2" t="s">
        <v>32</v>
      </c>
      <c r="P624" s="1">
        <v>3</v>
      </c>
      <c r="Q624" s="1">
        <v>26.93</v>
      </c>
      <c r="R624" s="1">
        <v>27.5</v>
      </c>
      <c r="S624" s="1">
        <v>12.01</v>
      </c>
      <c r="T624" s="1">
        <v>5.47</v>
      </c>
      <c r="U624" s="10"/>
      <c r="V624" s="1" t="s">
        <v>41</v>
      </c>
      <c r="W624" s="2" t="s">
        <v>24</v>
      </c>
    </row>
    <row r="625" spans="1:24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2" t="s">
        <v>32</v>
      </c>
      <c r="P625" s="1">
        <v>3</v>
      </c>
      <c r="Q625" s="1">
        <v>39.229999999999997</v>
      </c>
      <c r="R625" s="1">
        <v>31.27</v>
      </c>
      <c r="S625" s="1">
        <v>20.62</v>
      </c>
      <c r="T625" s="1">
        <v>5.48</v>
      </c>
      <c r="U625" s="10"/>
      <c r="V625" s="1" t="s">
        <v>41</v>
      </c>
      <c r="W625" s="2" t="s">
        <v>24</v>
      </c>
    </row>
    <row r="626" spans="1:24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2" t="s">
        <v>228</v>
      </c>
      <c r="P626" s="1">
        <v>1</v>
      </c>
      <c r="Q626" s="1">
        <v>13.1</v>
      </c>
      <c r="R626" s="1">
        <v>40.15</v>
      </c>
      <c r="S626" s="1">
        <v>13.1</v>
      </c>
      <c r="T626" s="9"/>
      <c r="U626" s="10"/>
      <c r="V626" s="1" t="s">
        <v>41</v>
      </c>
      <c r="W626" s="2" t="s">
        <v>24</v>
      </c>
    </row>
    <row r="627" spans="1:24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2" t="s">
        <v>22</v>
      </c>
      <c r="P627" s="1">
        <v>1</v>
      </c>
      <c r="Q627" s="1">
        <v>31</v>
      </c>
      <c r="R627" s="1">
        <v>11.7</v>
      </c>
      <c r="S627" s="1">
        <v>31</v>
      </c>
      <c r="T627" s="9"/>
      <c r="U627" s="10"/>
      <c r="V627" s="1" t="s">
        <v>41</v>
      </c>
      <c r="W627" s="2" t="s">
        <v>38</v>
      </c>
    </row>
    <row r="628" spans="1:24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2" t="s">
        <v>29</v>
      </c>
      <c r="P628" s="1">
        <v>4</v>
      </c>
      <c r="Q628" s="1">
        <v>39.75</v>
      </c>
      <c r="R628" s="1">
        <v>9.1999999999999993</v>
      </c>
      <c r="S628" s="1">
        <v>13.75</v>
      </c>
      <c r="T628" s="1">
        <v>2</v>
      </c>
      <c r="U628" s="10"/>
      <c r="V628" s="1" t="s">
        <v>23</v>
      </c>
      <c r="W628" s="2" t="s">
        <v>24</v>
      </c>
    </row>
    <row r="629" spans="1:24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2" t="s">
        <v>32</v>
      </c>
      <c r="P629" s="1">
        <v>30</v>
      </c>
      <c r="Q629" s="1">
        <v>878.08</v>
      </c>
      <c r="R629" s="1">
        <v>27.7</v>
      </c>
      <c r="S629" s="1">
        <v>29.83</v>
      </c>
      <c r="T629" s="1">
        <v>11.96</v>
      </c>
      <c r="U629" s="10"/>
      <c r="V629" s="1" t="s">
        <v>41</v>
      </c>
      <c r="W629" s="2" t="s">
        <v>24</v>
      </c>
    </row>
    <row r="630" spans="1:24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2" t="s">
        <v>228</v>
      </c>
      <c r="P630" s="1">
        <v>1</v>
      </c>
      <c r="Q630" s="1">
        <v>13.15</v>
      </c>
      <c r="R630" s="1">
        <v>55.15</v>
      </c>
      <c r="S630" s="1">
        <v>13.15</v>
      </c>
      <c r="T630" s="9"/>
      <c r="U630" s="10"/>
      <c r="V630" s="1" t="s">
        <v>41</v>
      </c>
      <c r="W630" s="2" t="s">
        <v>24</v>
      </c>
    </row>
    <row r="631" spans="1:24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2" t="s">
        <v>32</v>
      </c>
      <c r="P631" s="1">
        <v>12</v>
      </c>
      <c r="Q631" s="1">
        <v>272.3</v>
      </c>
      <c r="R631" s="1">
        <v>37.299999999999997</v>
      </c>
      <c r="S631" s="1">
        <v>24.05</v>
      </c>
      <c r="T631" s="1">
        <v>5</v>
      </c>
      <c r="U631" s="10"/>
      <c r="V631" s="1" t="s">
        <v>41</v>
      </c>
      <c r="W631" s="2" t="s">
        <v>38</v>
      </c>
    </row>
    <row r="632" spans="1:24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2" t="s">
        <v>228</v>
      </c>
      <c r="P632" s="1">
        <v>1</v>
      </c>
      <c r="Q632" s="1">
        <v>13</v>
      </c>
      <c r="R632" s="1">
        <v>45.2</v>
      </c>
      <c r="S632" s="1">
        <v>13</v>
      </c>
      <c r="T632" s="9"/>
      <c r="U632" s="10"/>
      <c r="V632" s="1" t="s">
        <v>41</v>
      </c>
      <c r="W632" s="2" t="s">
        <v>24</v>
      </c>
    </row>
    <row r="633" spans="1:24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2" t="s">
        <v>32</v>
      </c>
      <c r="P633" s="1">
        <v>5</v>
      </c>
      <c r="Q633" s="1">
        <v>151.25</v>
      </c>
      <c r="R633" s="1">
        <v>14.05</v>
      </c>
      <c r="S633" s="1">
        <v>35.049999999999997</v>
      </c>
      <c r="T633" s="1">
        <v>18.5</v>
      </c>
      <c r="U633" s="10"/>
      <c r="V633" s="1" t="s">
        <v>41</v>
      </c>
      <c r="W633" s="2" t="s">
        <v>38</v>
      </c>
    </row>
    <row r="634" spans="1:24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2" t="s">
        <v>32</v>
      </c>
      <c r="P634" s="1">
        <v>6</v>
      </c>
      <c r="Q634" s="1">
        <v>168.05</v>
      </c>
      <c r="R634" s="1">
        <v>14.05</v>
      </c>
      <c r="S634" s="1">
        <v>30.5</v>
      </c>
      <c r="T634" s="1">
        <v>24</v>
      </c>
      <c r="U634" s="10"/>
      <c r="V634" s="1" t="s">
        <v>41</v>
      </c>
      <c r="W634" s="2" t="s">
        <v>38</v>
      </c>
    </row>
    <row r="635" spans="1:24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2" t="s">
        <v>29</v>
      </c>
      <c r="P635" s="1">
        <v>3</v>
      </c>
      <c r="Q635" s="1">
        <v>34.200000000000003</v>
      </c>
      <c r="R635" s="1">
        <v>10.199999999999999</v>
      </c>
      <c r="S635" s="1">
        <v>12.2</v>
      </c>
      <c r="T635" s="1">
        <v>2.65</v>
      </c>
      <c r="U635" s="10"/>
      <c r="V635" s="1" t="s">
        <v>30</v>
      </c>
      <c r="W635" s="2" t="s">
        <v>73</v>
      </c>
      <c r="X635" s="2" t="s">
        <v>24</v>
      </c>
    </row>
    <row r="636" spans="1:24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2" t="s">
        <v>32</v>
      </c>
      <c r="P636" s="1">
        <v>6</v>
      </c>
      <c r="Q636" s="1">
        <v>199.2</v>
      </c>
      <c r="R636" s="1">
        <v>14.4</v>
      </c>
      <c r="S636" s="1">
        <v>34.200000000000003</v>
      </c>
      <c r="T636" s="1">
        <v>36</v>
      </c>
      <c r="U636" s="10"/>
      <c r="V636" s="1" t="s">
        <v>46</v>
      </c>
      <c r="W636" s="2" t="s">
        <v>24</v>
      </c>
    </row>
    <row r="637" spans="1:24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2" t="s">
        <v>29</v>
      </c>
      <c r="P637" s="1">
        <v>9</v>
      </c>
      <c r="Q637" s="1">
        <v>74.2</v>
      </c>
      <c r="R637" s="1">
        <v>6.18</v>
      </c>
      <c r="S637" s="1">
        <v>8.6</v>
      </c>
      <c r="T637" s="1">
        <v>2.7</v>
      </c>
      <c r="U637" s="10"/>
      <c r="V637" s="1" t="s">
        <v>30</v>
      </c>
      <c r="W637" s="2" t="s">
        <v>31</v>
      </c>
    </row>
    <row r="638" spans="1:24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2" t="s">
        <v>65</v>
      </c>
      <c r="P638" s="1">
        <v>1</v>
      </c>
      <c r="Q638" s="1">
        <v>9.9</v>
      </c>
      <c r="R638" s="1">
        <v>12.4</v>
      </c>
      <c r="S638" s="1">
        <v>9.9</v>
      </c>
      <c r="T638" s="9"/>
      <c r="U638" s="10"/>
      <c r="V638" s="1" t="s">
        <v>46</v>
      </c>
      <c r="W638" s="2" t="s">
        <v>24</v>
      </c>
    </row>
    <row r="639" spans="1:24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2" t="s">
        <v>32</v>
      </c>
      <c r="P639" s="1">
        <v>9</v>
      </c>
      <c r="Q639" s="1">
        <v>400.4</v>
      </c>
      <c r="R639" s="1">
        <v>10.8</v>
      </c>
      <c r="S639" s="1">
        <v>229</v>
      </c>
      <c r="T639" s="1">
        <v>90</v>
      </c>
      <c r="U639" s="10"/>
      <c r="V639" s="1" t="s">
        <v>23</v>
      </c>
      <c r="W639" s="2" t="s">
        <v>24</v>
      </c>
      <c r="X639" s="2" t="s">
        <v>38</v>
      </c>
    </row>
    <row r="640" spans="1:24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2" t="s">
        <v>32</v>
      </c>
      <c r="P640" s="1">
        <v>9</v>
      </c>
      <c r="Q640" s="1">
        <v>370.3</v>
      </c>
      <c r="R640" s="1">
        <v>13.6</v>
      </c>
      <c r="S640" s="1">
        <v>44.9</v>
      </c>
      <c r="T640" s="1">
        <v>20</v>
      </c>
      <c r="U640" s="10"/>
      <c r="V640" s="1" t="s">
        <v>30</v>
      </c>
      <c r="W640" s="2" t="s">
        <v>38</v>
      </c>
    </row>
    <row r="641" spans="1:24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2" t="s">
        <v>22</v>
      </c>
      <c r="P641" s="1">
        <v>1</v>
      </c>
      <c r="Q641" s="1">
        <v>19.5</v>
      </c>
      <c r="R641" s="1">
        <v>11</v>
      </c>
      <c r="S641" s="1">
        <v>19.5</v>
      </c>
      <c r="T641" s="9"/>
      <c r="U641" s="10"/>
      <c r="V641" s="1" t="s">
        <v>30</v>
      </c>
      <c r="W641" s="2" t="s">
        <v>38</v>
      </c>
    </row>
    <row r="642" spans="1:24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2" t="s">
        <v>32</v>
      </c>
      <c r="P642" s="1">
        <v>6</v>
      </c>
      <c r="Q642" s="1">
        <v>115</v>
      </c>
      <c r="R642" s="1">
        <v>13.4</v>
      </c>
      <c r="S642" s="1">
        <v>20.6</v>
      </c>
      <c r="T642" s="1">
        <v>9</v>
      </c>
      <c r="U642" s="10"/>
      <c r="V642" s="1" t="s">
        <v>30</v>
      </c>
      <c r="W642" s="2" t="s">
        <v>38</v>
      </c>
    </row>
    <row r="643" spans="1:24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2" t="s">
        <v>228</v>
      </c>
      <c r="P643" s="1">
        <v>1</v>
      </c>
      <c r="Q643" s="1">
        <v>9.8000000000000007</v>
      </c>
      <c r="R643" s="1">
        <v>15</v>
      </c>
      <c r="S643" s="1">
        <v>9.8000000000000007</v>
      </c>
      <c r="T643" s="9"/>
      <c r="U643" s="10"/>
      <c r="V643" s="1" t="s">
        <v>46</v>
      </c>
      <c r="W643" s="2" t="s">
        <v>24</v>
      </c>
    </row>
    <row r="644" spans="1:24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2" t="s">
        <v>32</v>
      </c>
      <c r="P644" s="1">
        <v>3</v>
      </c>
      <c r="Q644" s="1">
        <v>51.45</v>
      </c>
      <c r="R644" s="1">
        <v>11.1</v>
      </c>
      <c r="S644" s="1">
        <v>23.15</v>
      </c>
      <c r="T644" s="1">
        <v>7.8</v>
      </c>
      <c r="U644" s="10"/>
      <c r="V644" s="1" t="s">
        <v>46</v>
      </c>
      <c r="W644" s="2" t="s">
        <v>24</v>
      </c>
    </row>
    <row r="645" spans="1:24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2" t="s">
        <v>22</v>
      </c>
      <c r="P645" s="1">
        <v>1</v>
      </c>
      <c r="Q645" s="1">
        <v>12</v>
      </c>
      <c r="R645" s="1">
        <v>11</v>
      </c>
      <c r="S645" s="1">
        <v>12</v>
      </c>
      <c r="T645" s="9"/>
      <c r="U645" s="10"/>
      <c r="V645" s="1" t="s">
        <v>23</v>
      </c>
      <c r="W645" s="2" t="s">
        <v>24</v>
      </c>
    </row>
    <row r="646" spans="1:24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2" t="s">
        <v>29</v>
      </c>
      <c r="P646" s="1">
        <v>3</v>
      </c>
      <c r="Q646" s="1">
        <v>63.6</v>
      </c>
      <c r="R646" s="1">
        <v>8.25</v>
      </c>
      <c r="S646" s="1">
        <v>21.8</v>
      </c>
      <c r="T646" s="1">
        <v>1.95</v>
      </c>
      <c r="U646" s="10"/>
      <c r="V646" s="1" t="s">
        <v>23</v>
      </c>
      <c r="W646" s="2" t="s">
        <v>24</v>
      </c>
    </row>
    <row r="647" spans="1:24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2" t="s">
        <v>133</v>
      </c>
      <c r="P647" s="1">
        <v>1</v>
      </c>
      <c r="Q647" s="1">
        <v>4.4000000000000004</v>
      </c>
      <c r="R647" s="1">
        <v>13.9</v>
      </c>
      <c r="S647" s="1">
        <v>4.4000000000000004</v>
      </c>
      <c r="T647" s="9"/>
      <c r="U647" s="10"/>
      <c r="V647" s="1" t="s">
        <v>30</v>
      </c>
      <c r="W647" s="2" t="s">
        <v>24</v>
      </c>
    </row>
    <row r="648" spans="1:24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2" t="s">
        <v>32</v>
      </c>
      <c r="P648" s="1">
        <v>21</v>
      </c>
      <c r="Q648" s="1">
        <v>309.7</v>
      </c>
      <c r="R648" s="1">
        <v>12.71</v>
      </c>
      <c r="S648" s="1">
        <v>15</v>
      </c>
      <c r="T648" s="1">
        <v>4</v>
      </c>
      <c r="U648" s="10"/>
      <c r="V648" s="1" t="s">
        <v>30</v>
      </c>
      <c r="W648" s="2" t="s">
        <v>38</v>
      </c>
    </row>
    <row r="649" spans="1:24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2" t="s">
        <v>29</v>
      </c>
      <c r="P649" s="1">
        <v>2</v>
      </c>
      <c r="Q649" s="1">
        <v>8.9</v>
      </c>
      <c r="R649" s="1">
        <v>15.3</v>
      </c>
      <c r="S649" s="1">
        <v>4.45</v>
      </c>
      <c r="T649" s="1">
        <v>2</v>
      </c>
      <c r="U649" s="10"/>
      <c r="V649" s="1" t="s">
        <v>30</v>
      </c>
      <c r="W649" s="2" t="s">
        <v>31</v>
      </c>
      <c r="X649" s="2" t="s">
        <v>24</v>
      </c>
    </row>
    <row r="650" spans="1:24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2" t="s">
        <v>65</v>
      </c>
      <c r="P650" s="1">
        <v>1</v>
      </c>
      <c r="Q650" s="1">
        <v>30</v>
      </c>
      <c r="R650" s="1">
        <v>15.5</v>
      </c>
      <c r="S650" s="1">
        <v>30</v>
      </c>
      <c r="T650" s="9"/>
      <c r="U650" s="10"/>
      <c r="V650" s="1" t="s">
        <v>30</v>
      </c>
      <c r="W650" s="2" t="s">
        <v>24</v>
      </c>
    </row>
    <row r="651" spans="1:24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2" t="s">
        <v>32</v>
      </c>
      <c r="P651" s="1">
        <v>2</v>
      </c>
      <c r="Q651" s="1">
        <v>33.4</v>
      </c>
      <c r="R651" s="1">
        <v>12</v>
      </c>
      <c r="S651" s="1">
        <v>16.7</v>
      </c>
      <c r="T651" s="1">
        <v>5</v>
      </c>
      <c r="U651" s="10"/>
      <c r="V651" s="1" t="s">
        <v>30</v>
      </c>
      <c r="W651" s="2" t="s">
        <v>24</v>
      </c>
    </row>
    <row r="652" spans="1:24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2" t="s">
        <v>32</v>
      </c>
      <c r="P652" s="1">
        <v>3</v>
      </c>
      <c r="Q652" s="1">
        <v>51.44</v>
      </c>
      <c r="R652" s="1">
        <v>11.1</v>
      </c>
      <c r="S652" s="1">
        <v>28.24</v>
      </c>
      <c r="T652" s="1">
        <v>6.3</v>
      </c>
      <c r="U652" s="10"/>
      <c r="V652" s="1" t="s">
        <v>41</v>
      </c>
      <c r="W652" s="2" t="s">
        <v>38</v>
      </c>
    </row>
    <row r="653" spans="1:24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2" t="s">
        <v>29</v>
      </c>
      <c r="P653" s="1">
        <v>2</v>
      </c>
      <c r="Q653" s="1">
        <v>13.8</v>
      </c>
      <c r="R653" s="1">
        <v>6.4</v>
      </c>
      <c r="S653" s="1">
        <v>6.9</v>
      </c>
      <c r="T653" s="1">
        <v>3.87</v>
      </c>
      <c r="U653" s="10"/>
      <c r="V653" s="1" t="s">
        <v>30</v>
      </c>
      <c r="W653" s="2" t="s">
        <v>35</v>
      </c>
    </row>
    <row r="654" spans="1:24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2" t="s">
        <v>29</v>
      </c>
      <c r="P654" s="1">
        <v>2</v>
      </c>
      <c r="Q654" s="1">
        <v>13.5</v>
      </c>
      <c r="R654" s="1">
        <v>6.7</v>
      </c>
      <c r="S654" s="1">
        <v>6.75</v>
      </c>
      <c r="T654" s="1">
        <v>1.74</v>
      </c>
      <c r="U654" s="10"/>
      <c r="V654" s="1" t="s">
        <v>23</v>
      </c>
      <c r="W654" s="2" t="s">
        <v>73</v>
      </c>
    </row>
    <row r="655" spans="1:24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2" t="s">
        <v>22</v>
      </c>
      <c r="P655" s="1">
        <v>1</v>
      </c>
      <c r="Q655" s="1">
        <v>18.2</v>
      </c>
      <c r="R655" s="1">
        <v>8</v>
      </c>
      <c r="S655" s="1">
        <v>18.2</v>
      </c>
      <c r="T655" s="9"/>
      <c r="U655" s="10"/>
      <c r="V655" s="1" t="s">
        <v>23</v>
      </c>
      <c r="W655" s="2" t="s">
        <v>24</v>
      </c>
    </row>
    <row r="656" spans="1:24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2" t="s">
        <v>65</v>
      </c>
      <c r="P656" s="1">
        <v>1</v>
      </c>
      <c r="Q656" s="1">
        <v>27.65</v>
      </c>
      <c r="R656" s="1">
        <v>14.3</v>
      </c>
      <c r="S656" s="1">
        <v>27.65</v>
      </c>
      <c r="T656" s="9"/>
      <c r="U656" s="10"/>
      <c r="V656" s="1" t="s">
        <v>41</v>
      </c>
      <c r="W656" s="2" t="s">
        <v>24</v>
      </c>
    </row>
    <row r="657" spans="1:24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2" t="s">
        <v>22</v>
      </c>
      <c r="P657" s="1">
        <v>1</v>
      </c>
      <c r="Q657" s="1">
        <v>24.5</v>
      </c>
      <c r="R657" s="1">
        <v>14.8</v>
      </c>
      <c r="S657" s="1">
        <v>24.5</v>
      </c>
      <c r="T657" s="9"/>
      <c r="U657" s="10"/>
      <c r="V657" s="1" t="s">
        <v>30</v>
      </c>
      <c r="W657" s="2" t="s">
        <v>38</v>
      </c>
    </row>
    <row r="658" spans="1:24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2" t="s">
        <v>22</v>
      </c>
      <c r="P658" s="1">
        <v>1</v>
      </c>
      <c r="Q658" s="1">
        <v>14.65</v>
      </c>
      <c r="R658" s="1">
        <v>10.7</v>
      </c>
      <c r="S658" s="1">
        <v>14.65</v>
      </c>
      <c r="T658" s="9"/>
      <c r="U658" s="10"/>
      <c r="V658" s="1" t="s">
        <v>41</v>
      </c>
      <c r="W658" s="2" t="s">
        <v>24</v>
      </c>
    </row>
    <row r="659" spans="1:24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2" t="s">
        <v>22</v>
      </c>
      <c r="P659" s="1">
        <v>1</v>
      </c>
      <c r="Q659" s="1">
        <v>6.7</v>
      </c>
      <c r="R659" s="1">
        <v>9.1199999999999992</v>
      </c>
      <c r="S659" s="1">
        <v>6.7</v>
      </c>
      <c r="T659" s="9"/>
      <c r="U659" s="10"/>
      <c r="V659" s="1" t="s">
        <v>41</v>
      </c>
      <c r="W659" s="2" t="s">
        <v>24</v>
      </c>
    </row>
    <row r="660" spans="1:24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2" t="s">
        <v>29</v>
      </c>
      <c r="P660" s="1">
        <v>1</v>
      </c>
      <c r="Q660" s="1">
        <v>13.7</v>
      </c>
      <c r="R660" s="1">
        <v>9.8000000000000007</v>
      </c>
      <c r="S660" s="1">
        <v>13.7</v>
      </c>
      <c r="T660" s="9"/>
      <c r="U660" s="10"/>
      <c r="V660" s="1" t="s">
        <v>41</v>
      </c>
      <c r="W660" s="2" t="s">
        <v>35</v>
      </c>
      <c r="X660" s="2" t="s">
        <v>38</v>
      </c>
    </row>
    <row r="661" spans="1:24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2" t="s">
        <v>22</v>
      </c>
      <c r="P661" s="1">
        <v>1</v>
      </c>
      <c r="Q661" s="1">
        <v>11.5</v>
      </c>
      <c r="R661" s="1">
        <v>6.7</v>
      </c>
      <c r="S661" s="1">
        <v>11.5</v>
      </c>
      <c r="T661" s="9"/>
      <c r="U661" s="10"/>
      <c r="V661" s="1" t="s">
        <v>41</v>
      </c>
      <c r="W661" s="2" t="s">
        <v>24</v>
      </c>
    </row>
    <row r="662" spans="1:24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2" t="s">
        <v>29</v>
      </c>
      <c r="P662" s="1">
        <v>1</v>
      </c>
      <c r="Q662" s="1">
        <v>16</v>
      </c>
      <c r="R662" s="1">
        <v>6.5</v>
      </c>
      <c r="S662" s="1">
        <v>16</v>
      </c>
      <c r="T662" s="9"/>
      <c r="U662" s="10"/>
      <c r="V662" s="1" t="s">
        <v>41</v>
      </c>
      <c r="W662" s="2" t="s">
        <v>35</v>
      </c>
    </row>
    <row r="663" spans="1:24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2" t="s">
        <v>32</v>
      </c>
      <c r="P663" s="1">
        <v>2</v>
      </c>
      <c r="Q663" s="1">
        <v>9</v>
      </c>
      <c r="R663" s="1">
        <v>6.4</v>
      </c>
      <c r="S663" s="1">
        <v>4.5</v>
      </c>
      <c r="T663" s="1">
        <v>3</v>
      </c>
      <c r="U663" s="10"/>
      <c r="V663" s="1" t="s">
        <v>41</v>
      </c>
      <c r="W663" s="2" t="s">
        <v>24</v>
      </c>
    </row>
    <row r="664" spans="1:24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2" t="s">
        <v>228</v>
      </c>
      <c r="P664" s="1">
        <v>1</v>
      </c>
      <c r="Q664" s="1">
        <v>6.9</v>
      </c>
      <c r="R664" s="1">
        <v>15.2</v>
      </c>
      <c r="S664" s="1">
        <v>6.9</v>
      </c>
      <c r="T664" s="9"/>
      <c r="U664" s="10"/>
      <c r="V664" s="1" t="s">
        <v>46</v>
      </c>
      <c r="W664" s="2" t="s">
        <v>24</v>
      </c>
    </row>
    <row r="665" spans="1:24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2" t="s">
        <v>65</v>
      </c>
      <c r="P665" s="1">
        <v>1</v>
      </c>
      <c r="Q665" s="1">
        <v>10.1</v>
      </c>
      <c r="R665" s="1">
        <v>12.8</v>
      </c>
      <c r="S665" s="1">
        <v>10.1</v>
      </c>
      <c r="T665" s="9"/>
      <c r="U665" s="10"/>
      <c r="V665" s="1" t="s">
        <v>46</v>
      </c>
      <c r="W665" s="2" t="s">
        <v>24</v>
      </c>
    </row>
    <row r="666" spans="1:24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2" t="s">
        <v>29</v>
      </c>
      <c r="P666" s="1">
        <v>2</v>
      </c>
      <c r="Q666" s="1">
        <v>17</v>
      </c>
      <c r="R666" s="1">
        <v>3.75</v>
      </c>
      <c r="S666" s="1">
        <v>8.5</v>
      </c>
      <c r="T666" s="1">
        <v>1.85</v>
      </c>
      <c r="U666" s="10"/>
      <c r="V666" s="1" t="s">
        <v>41</v>
      </c>
      <c r="W666" s="2" t="s">
        <v>35</v>
      </c>
    </row>
    <row r="667" spans="1:24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2" t="s">
        <v>32</v>
      </c>
      <c r="P667" s="1">
        <v>10</v>
      </c>
      <c r="Q667" s="1">
        <v>229.55</v>
      </c>
      <c r="R667" s="1">
        <v>12</v>
      </c>
      <c r="S667" s="1">
        <v>24.1</v>
      </c>
      <c r="T667" s="1">
        <v>16.399999999999999</v>
      </c>
      <c r="U667" s="10"/>
      <c r="V667" s="1" t="s">
        <v>41</v>
      </c>
      <c r="W667" s="2" t="s">
        <v>38</v>
      </c>
    </row>
    <row r="668" spans="1:24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2" t="s">
        <v>32</v>
      </c>
      <c r="P668" s="1">
        <v>3</v>
      </c>
      <c r="Q668" s="1">
        <v>22.9</v>
      </c>
      <c r="R668" s="1">
        <v>19</v>
      </c>
      <c r="T668" s="1">
        <v>5.6</v>
      </c>
      <c r="U668" s="10"/>
      <c r="V668" s="1" t="s">
        <v>23</v>
      </c>
      <c r="W668" s="2" t="s">
        <v>24</v>
      </c>
    </row>
    <row r="669" spans="1:24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2" t="s">
        <v>32</v>
      </c>
      <c r="P669" s="1">
        <v>3</v>
      </c>
      <c r="Q669" s="1">
        <v>53.9</v>
      </c>
      <c r="R669" s="1">
        <v>10.95</v>
      </c>
      <c r="S669" s="1">
        <v>27.3</v>
      </c>
      <c r="T669" s="1">
        <v>7.5</v>
      </c>
      <c r="U669" s="10"/>
      <c r="V669" s="1" t="s">
        <v>41</v>
      </c>
      <c r="W669" s="2" t="s">
        <v>38</v>
      </c>
    </row>
    <row r="670" spans="1:24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2" t="s">
        <v>32</v>
      </c>
      <c r="P670" s="1">
        <v>3</v>
      </c>
      <c r="Q670" s="1">
        <v>34.299999999999997</v>
      </c>
      <c r="R670" s="1">
        <v>9</v>
      </c>
      <c r="S670" s="1">
        <v>16.5</v>
      </c>
      <c r="T670" s="1">
        <v>7</v>
      </c>
      <c r="U670" s="10"/>
      <c r="V670" s="1" t="s">
        <v>23</v>
      </c>
      <c r="W670" s="2" t="s">
        <v>24</v>
      </c>
    </row>
    <row r="671" spans="1:24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2" t="s">
        <v>32</v>
      </c>
      <c r="P671" s="1">
        <v>3</v>
      </c>
      <c r="Q671" s="1">
        <v>38.450000000000003</v>
      </c>
      <c r="R671" s="1">
        <v>9.9</v>
      </c>
      <c r="S671" s="1">
        <v>20</v>
      </c>
      <c r="T671" s="1">
        <v>5.25</v>
      </c>
      <c r="U671" s="10"/>
      <c r="V671" s="1" t="s">
        <v>41</v>
      </c>
      <c r="W671" s="2" t="s">
        <v>24</v>
      </c>
    </row>
    <row r="672" spans="1:24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2" t="s">
        <v>65</v>
      </c>
      <c r="P672" s="1">
        <v>1</v>
      </c>
      <c r="Q672" s="1">
        <v>21.7</v>
      </c>
      <c r="R672" s="1">
        <v>11.15</v>
      </c>
      <c r="S672" s="1">
        <v>21.7</v>
      </c>
      <c r="T672" s="9"/>
      <c r="U672" s="10"/>
      <c r="V672" s="1" t="s">
        <v>41</v>
      </c>
      <c r="W672" s="2" t="s">
        <v>38</v>
      </c>
    </row>
    <row r="673" spans="1:24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2" t="s">
        <v>29</v>
      </c>
      <c r="P673" s="1">
        <v>1</v>
      </c>
      <c r="Q673" s="1">
        <v>10.45</v>
      </c>
      <c r="R673" s="1">
        <v>6.6</v>
      </c>
      <c r="S673" s="1">
        <v>10.45</v>
      </c>
      <c r="T673" s="9"/>
      <c r="U673" s="10"/>
      <c r="V673" s="1" t="s">
        <v>41</v>
      </c>
      <c r="W673" s="2" t="s">
        <v>35</v>
      </c>
    </row>
    <row r="674" spans="1:24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2" t="s">
        <v>65</v>
      </c>
      <c r="P674" s="1">
        <v>1</v>
      </c>
      <c r="Q674" s="1">
        <v>25.5</v>
      </c>
      <c r="R674" s="1">
        <v>10.1</v>
      </c>
      <c r="S674" s="1">
        <v>25.5</v>
      </c>
      <c r="T674" s="9"/>
      <c r="U674" s="10"/>
      <c r="V674" s="1" t="s">
        <v>23</v>
      </c>
      <c r="W674" s="2" t="s">
        <v>24</v>
      </c>
    </row>
    <row r="675" spans="1:24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2" t="s">
        <v>29</v>
      </c>
      <c r="P675" s="1">
        <v>3</v>
      </c>
      <c r="Q675" s="1">
        <v>197</v>
      </c>
      <c r="R675" s="1">
        <v>9</v>
      </c>
      <c r="S675" s="1">
        <v>110.8</v>
      </c>
      <c r="T675" s="1">
        <v>2.7</v>
      </c>
      <c r="U675" s="10"/>
      <c r="V675" s="1" t="s">
        <v>41</v>
      </c>
      <c r="W675" s="2" t="s">
        <v>24</v>
      </c>
      <c r="X675" s="2" t="s">
        <v>38</v>
      </c>
    </row>
    <row r="676" spans="1:24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2" t="s">
        <v>29</v>
      </c>
      <c r="P676" s="1">
        <v>1</v>
      </c>
      <c r="Q676" s="1">
        <v>12</v>
      </c>
      <c r="R676" s="1">
        <v>10</v>
      </c>
      <c r="S676" s="1">
        <v>12</v>
      </c>
      <c r="T676" s="9"/>
      <c r="U676" s="10"/>
      <c r="V676" s="1" t="s">
        <v>41</v>
      </c>
      <c r="W676" s="2" t="s">
        <v>35</v>
      </c>
      <c r="X676" s="2" t="s">
        <v>24</v>
      </c>
    </row>
    <row r="677" spans="1:24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2" t="s">
        <v>77</v>
      </c>
      <c r="P677" s="1">
        <v>3</v>
      </c>
      <c r="Q677" s="1">
        <v>35.340000000000003</v>
      </c>
      <c r="R677" s="1">
        <v>13</v>
      </c>
      <c r="S677" s="1">
        <v>11.83</v>
      </c>
      <c r="T677" s="1">
        <v>3</v>
      </c>
      <c r="U677" s="10"/>
      <c r="V677" s="1" t="s">
        <v>30</v>
      </c>
      <c r="W677" s="2" t="s">
        <v>24</v>
      </c>
    </row>
    <row r="678" spans="1:24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2" t="s">
        <v>32</v>
      </c>
      <c r="P678" s="1">
        <v>7</v>
      </c>
      <c r="Q678" s="1">
        <v>51.8</v>
      </c>
      <c r="R678" s="1">
        <v>11</v>
      </c>
      <c r="S678" s="1">
        <v>8.1999999999999993</v>
      </c>
      <c r="T678" s="1">
        <v>8.8000000000000007</v>
      </c>
      <c r="U678" s="10"/>
      <c r="V678" s="1" t="s">
        <v>30</v>
      </c>
      <c r="W678" s="2" t="s">
        <v>24</v>
      </c>
    </row>
    <row r="679" spans="1:24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2" t="s">
        <v>65</v>
      </c>
      <c r="P679" s="1">
        <v>1</v>
      </c>
      <c r="Q679" s="1">
        <v>6.45</v>
      </c>
      <c r="R679" s="1">
        <v>18.7</v>
      </c>
      <c r="T679" s="9"/>
      <c r="U679" s="10"/>
      <c r="V679" s="1" t="s">
        <v>23</v>
      </c>
      <c r="W679" s="2" t="s">
        <v>24</v>
      </c>
    </row>
    <row r="680" spans="1:24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2" t="s">
        <v>29</v>
      </c>
      <c r="P680" s="1">
        <v>3</v>
      </c>
      <c r="Q680" s="1">
        <v>17.600000000000001</v>
      </c>
      <c r="R680" s="1">
        <v>5.3</v>
      </c>
      <c r="S680" s="1">
        <v>6.3</v>
      </c>
      <c r="T680" s="1">
        <v>2.4</v>
      </c>
      <c r="U680" s="10"/>
      <c r="V680" s="1" t="s">
        <v>30</v>
      </c>
      <c r="W680" s="2" t="s">
        <v>31</v>
      </c>
    </row>
    <row r="681" spans="1:24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2" t="s">
        <v>29</v>
      </c>
      <c r="P681" s="1">
        <v>2</v>
      </c>
      <c r="Q681" s="1">
        <v>18</v>
      </c>
      <c r="R681" s="1">
        <v>10.6</v>
      </c>
      <c r="S681" s="1">
        <v>9</v>
      </c>
      <c r="T681" s="1">
        <v>1.8</v>
      </c>
      <c r="U681" s="10"/>
      <c r="V681" s="1" t="s">
        <v>23</v>
      </c>
      <c r="W681" s="2" t="s">
        <v>73</v>
      </c>
      <c r="X681" s="2" t="s">
        <v>24</v>
      </c>
    </row>
    <row r="682" spans="1:24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2" t="s">
        <v>29</v>
      </c>
      <c r="P682" s="1">
        <v>5</v>
      </c>
      <c r="Q682" s="1">
        <v>68.599999999999994</v>
      </c>
      <c r="R682" s="1">
        <v>10.9</v>
      </c>
      <c r="S682" s="1">
        <v>16.3</v>
      </c>
      <c r="T682" s="1">
        <v>4</v>
      </c>
      <c r="U682" s="10"/>
      <c r="V682" s="1" t="s">
        <v>30</v>
      </c>
      <c r="W682" s="2" t="s">
        <v>35</v>
      </c>
      <c r="X682" s="2" t="s">
        <v>24</v>
      </c>
    </row>
    <row r="683" spans="1:24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2" t="s">
        <v>133</v>
      </c>
      <c r="P683" s="1">
        <v>2</v>
      </c>
      <c r="Q683" s="1">
        <v>6.3</v>
      </c>
      <c r="R683" s="1">
        <v>24.5</v>
      </c>
      <c r="S683" s="1">
        <v>3.15</v>
      </c>
      <c r="T683" s="1">
        <v>3</v>
      </c>
      <c r="U683" s="10"/>
      <c r="V683" s="1" t="s">
        <v>30</v>
      </c>
      <c r="W683" s="2" t="s">
        <v>24</v>
      </c>
    </row>
    <row r="684" spans="1:24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2" t="s">
        <v>32</v>
      </c>
      <c r="P684" s="1">
        <v>3</v>
      </c>
      <c r="Q684" s="1">
        <v>45</v>
      </c>
      <c r="R684" s="1">
        <v>18</v>
      </c>
      <c r="S684" s="1">
        <v>22.6</v>
      </c>
      <c r="T684" s="1">
        <v>6.1</v>
      </c>
      <c r="U684" s="10"/>
      <c r="V684" s="1" t="s">
        <v>30</v>
      </c>
      <c r="W684" s="2" t="s">
        <v>38</v>
      </c>
    </row>
    <row r="685" spans="1:24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2" t="s">
        <v>65</v>
      </c>
      <c r="P685" s="1">
        <v>1</v>
      </c>
      <c r="Q685" s="1">
        <v>32</v>
      </c>
      <c r="R685" s="1">
        <v>16.7</v>
      </c>
      <c r="S685" s="1">
        <v>32</v>
      </c>
      <c r="T685" s="9"/>
      <c r="U685" s="10"/>
      <c r="V685" s="1" t="s">
        <v>30</v>
      </c>
      <c r="W685" s="2" t="s">
        <v>24</v>
      </c>
    </row>
    <row r="686" spans="1:24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2" t="s">
        <v>32</v>
      </c>
      <c r="P686" s="1">
        <v>3</v>
      </c>
      <c r="Q686" s="1">
        <v>39.200000000000003</v>
      </c>
      <c r="R686" s="1">
        <v>26</v>
      </c>
      <c r="S686" s="1">
        <v>16</v>
      </c>
      <c r="T686" s="1">
        <v>5.5</v>
      </c>
      <c r="U686" s="10"/>
      <c r="V686" s="1" t="s">
        <v>30</v>
      </c>
      <c r="W686" s="2" t="s">
        <v>38</v>
      </c>
    </row>
    <row r="687" spans="1:24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2" t="s">
        <v>32</v>
      </c>
      <c r="P687" s="1">
        <v>3</v>
      </c>
      <c r="Q687" s="1">
        <v>53.09</v>
      </c>
      <c r="R687" s="1">
        <v>30.94</v>
      </c>
      <c r="S687" s="1">
        <v>29</v>
      </c>
      <c r="T687" s="1">
        <v>3</v>
      </c>
      <c r="U687" s="10"/>
      <c r="V687" s="1" t="s">
        <v>30</v>
      </c>
      <c r="W687" s="2" t="s">
        <v>38</v>
      </c>
    </row>
    <row r="688" spans="1:24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2" t="s">
        <v>32</v>
      </c>
      <c r="P688" s="1">
        <v>3</v>
      </c>
      <c r="Q688" s="1">
        <v>48.2</v>
      </c>
      <c r="R688" s="1">
        <v>13.1</v>
      </c>
      <c r="S688" s="1">
        <v>26.4</v>
      </c>
      <c r="T688" s="1">
        <v>6.9</v>
      </c>
      <c r="U688" s="10"/>
      <c r="V688" s="1" t="s">
        <v>23</v>
      </c>
      <c r="W688" s="2" t="s">
        <v>38</v>
      </c>
    </row>
    <row r="689" spans="1:23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2" t="s">
        <v>22</v>
      </c>
      <c r="P689" s="1">
        <v>1</v>
      </c>
      <c r="Q689" s="1">
        <v>26.1</v>
      </c>
      <c r="R689" s="1">
        <v>15.04</v>
      </c>
      <c r="S689" s="1">
        <v>26.1</v>
      </c>
      <c r="T689" s="9"/>
      <c r="U689" s="10"/>
      <c r="V689" s="1" t="s">
        <v>23</v>
      </c>
      <c r="W689" s="2" t="s">
        <v>38</v>
      </c>
    </row>
    <row r="690" spans="1:23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2" t="s">
        <v>32</v>
      </c>
      <c r="P690" s="1">
        <v>3</v>
      </c>
      <c r="Q690" s="1">
        <v>55</v>
      </c>
      <c r="R690" s="1">
        <v>15</v>
      </c>
      <c r="S690" s="1">
        <v>22.3</v>
      </c>
      <c r="T690" s="1">
        <v>3.7</v>
      </c>
      <c r="U690" s="10"/>
      <c r="V690" s="1" t="s">
        <v>23</v>
      </c>
      <c r="W690" s="2" t="s">
        <v>38</v>
      </c>
    </row>
    <row r="691" spans="1:23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2" t="s">
        <v>29</v>
      </c>
      <c r="P691" s="1">
        <v>1</v>
      </c>
      <c r="Q691" s="1">
        <v>5.7</v>
      </c>
      <c r="R691" s="1">
        <v>8</v>
      </c>
      <c r="S691" s="1">
        <v>5.7</v>
      </c>
      <c r="T691" s="9"/>
      <c r="U691" s="10"/>
      <c r="V691" s="1" t="s">
        <v>23</v>
      </c>
      <c r="W691" s="2" t="s">
        <v>35</v>
      </c>
    </row>
    <row r="692" spans="1:23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2" t="s">
        <v>22</v>
      </c>
      <c r="P692" s="1">
        <v>1</v>
      </c>
      <c r="Q692" s="1">
        <v>11.05</v>
      </c>
      <c r="R692" s="1">
        <v>7.1</v>
      </c>
      <c r="S692" s="1">
        <v>11.05</v>
      </c>
      <c r="T692" s="9"/>
      <c r="U692" s="10"/>
      <c r="V692" s="1" t="s">
        <v>30</v>
      </c>
      <c r="W692" s="2" t="s">
        <v>24</v>
      </c>
    </row>
    <row r="693" spans="1:23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2" t="s">
        <v>32</v>
      </c>
      <c r="P693" s="1">
        <v>3</v>
      </c>
      <c r="Q693" s="1">
        <v>23.7</v>
      </c>
      <c r="R693" s="1">
        <v>14.65</v>
      </c>
      <c r="S693" s="1">
        <v>10.199999999999999</v>
      </c>
      <c r="T693" s="1">
        <v>4.7</v>
      </c>
      <c r="U693" s="10"/>
      <c r="V693" s="1" t="s">
        <v>23</v>
      </c>
      <c r="W693" s="2" t="s">
        <v>24</v>
      </c>
    </row>
    <row r="694" spans="1:23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2" t="s">
        <v>32</v>
      </c>
      <c r="P694" s="1">
        <v>3</v>
      </c>
      <c r="Q694" s="1">
        <v>45.57</v>
      </c>
      <c r="R694" s="1">
        <v>17.3</v>
      </c>
      <c r="S694" s="1">
        <v>20.9</v>
      </c>
      <c r="T694" s="1">
        <v>2</v>
      </c>
      <c r="U694" s="10"/>
      <c r="V694" s="1" t="s">
        <v>23</v>
      </c>
      <c r="W694" s="2" t="s">
        <v>24</v>
      </c>
    </row>
    <row r="695" spans="1:23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2" t="s">
        <v>32</v>
      </c>
      <c r="P695" s="1">
        <v>3</v>
      </c>
      <c r="Q695" s="1">
        <v>35.9</v>
      </c>
      <c r="R695" s="1">
        <v>14.9</v>
      </c>
      <c r="S695" s="1">
        <v>15.7</v>
      </c>
      <c r="T695" s="1">
        <v>6.5</v>
      </c>
      <c r="U695" s="10"/>
      <c r="V695" s="1" t="s">
        <v>23</v>
      </c>
      <c r="W695" s="2" t="s">
        <v>24</v>
      </c>
    </row>
    <row r="696" spans="1:23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2" t="s">
        <v>32</v>
      </c>
      <c r="P696" s="1">
        <v>3</v>
      </c>
      <c r="Q696" s="1">
        <v>39.799999999999997</v>
      </c>
      <c r="R696" s="1">
        <v>14.7</v>
      </c>
      <c r="S696" s="1">
        <v>15.6</v>
      </c>
      <c r="T696" s="1">
        <v>8.48</v>
      </c>
      <c r="U696" s="10"/>
      <c r="V696" s="1" t="s">
        <v>23</v>
      </c>
      <c r="W696" s="2" t="s">
        <v>24</v>
      </c>
    </row>
    <row r="697" spans="1:23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2" t="s">
        <v>32</v>
      </c>
      <c r="P697" s="1">
        <v>3</v>
      </c>
      <c r="Q697" s="1">
        <v>54.65</v>
      </c>
      <c r="R697" s="1">
        <v>15</v>
      </c>
      <c r="S697" s="1">
        <v>18.399999999999999</v>
      </c>
      <c r="T697" s="1">
        <v>9</v>
      </c>
      <c r="U697" s="10"/>
      <c r="V697" s="1" t="s">
        <v>23</v>
      </c>
      <c r="W697" s="2" t="s">
        <v>24</v>
      </c>
    </row>
    <row r="698" spans="1:23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2" t="s">
        <v>65</v>
      </c>
      <c r="P698" s="1">
        <v>1</v>
      </c>
      <c r="Q698" s="1">
        <v>13.9</v>
      </c>
      <c r="R698" s="1">
        <v>13.8</v>
      </c>
      <c r="S698" s="1">
        <v>13.9</v>
      </c>
      <c r="T698" s="9"/>
      <c r="U698" s="10"/>
      <c r="V698" s="1" t="s">
        <v>23</v>
      </c>
      <c r="W698" s="2" t="s">
        <v>24</v>
      </c>
    </row>
    <row r="699" spans="1:23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2" t="s">
        <v>32</v>
      </c>
      <c r="P699" s="1">
        <v>3</v>
      </c>
      <c r="Q699" s="1">
        <v>40</v>
      </c>
      <c r="R699" s="1">
        <v>24.4</v>
      </c>
      <c r="T699" s="1">
        <v>6</v>
      </c>
      <c r="U699" s="10"/>
      <c r="V699" s="1" t="s">
        <v>41</v>
      </c>
      <c r="W699" s="2" t="s">
        <v>38</v>
      </c>
    </row>
    <row r="700" spans="1:23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2" t="s">
        <v>32</v>
      </c>
      <c r="P700" s="1">
        <v>5</v>
      </c>
      <c r="Q700" s="1">
        <v>141</v>
      </c>
      <c r="R700" s="1">
        <v>14.75</v>
      </c>
      <c r="S700" s="1">
        <v>31</v>
      </c>
      <c r="T700" s="1">
        <v>11.5</v>
      </c>
      <c r="U700" s="10"/>
      <c r="V700" s="1" t="s">
        <v>46</v>
      </c>
      <c r="W700" s="2" t="s">
        <v>38</v>
      </c>
    </row>
    <row r="701" spans="1:23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2" t="s">
        <v>32</v>
      </c>
      <c r="P701" s="1">
        <v>5</v>
      </c>
      <c r="Q701" s="1">
        <v>139</v>
      </c>
      <c r="R701" s="1">
        <v>14.85</v>
      </c>
      <c r="S701" s="1">
        <v>30.5</v>
      </c>
      <c r="T701" s="1">
        <v>12</v>
      </c>
      <c r="U701" s="10"/>
      <c r="V701" s="1" t="s">
        <v>41</v>
      </c>
      <c r="W701" s="2" t="s">
        <v>38</v>
      </c>
    </row>
    <row r="702" spans="1:23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2" t="s">
        <v>32</v>
      </c>
      <c r="P702" s="1">
        <v>3</v>
      </c>
      <c r="Q702" s="1">
        <v>37.799999999999997</v>
      </c>
      <c r="R702" s="1">
        <v>21.94</v>
      </c>
      <c r="S702" s="1">
        <v>16</v>
      </c>
      <c r="T702" s="1">
        <v>9.6999999999999993</v>
      </c>
      <c r="U702" s="10"/>
      <c r="V702" s="1" t="s">
        <v>41</v>
      </c>
      <c r="W702" s="2" t="s">
        <v>38</v>
      </c>
    </row>
    <row r="703" spans="1:23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2" t="s">
        <v>32</v>
      </c>
      <c r="P703" s="1">
        <v>7</v>
      </c>
      <c r="Q703" s="1">
        <v>233.75</v>
      </c>
      <c r="R703" s="1">
        <v>18.350000000000001</v>
      </c>
      <c r="S703" s="1">
        <v>36.799999999999997</v>
      </c>
      <c r="T703" s="1">
        <v>28.5</v>
      </c>
      <c r="U703" s="10"/>
      <c r="V703" s="1" t="s">
        <v>41</v>
      </c>
      <c r="W703" s="2" t="s">
        <v>38</v>
      </c>
    </row>
    <row r="704" spans="1:23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2" t="s">
        <v>32</v>
      </c>
      <c r="P704" s="1">
        <v>6</v>
      </c>
      <c r="Q704" s="1">
        <v>173</v>
      </c>
      <c r="R704" s="1">
        <v>18.350000000000001</v>
      </c>
      <c r="S704" s="1">
        <v>30.7</v>
      </c>
      <c r="T704" s="1">
        <v>18</v>
      </c>
      <c r="U704" s="10"/>
      <c r="V704" s="1" t="s">
        <v>41</v>
      </c>
      <c r="W704" s="2" t="s">
        <v>38</v>
      </c>
    </row>
    <row r="705" spans="1:23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2" t="s">
        <v>32</v>
      </c>
      <c r="P705" s="1">
        <v>3</v>
      </c>
      <c r="Q705" s="1">
        <v>48.01</v>
      </c>
      <c r="R705" s="1">
        <v>14.9</v>
      </c>
      <c r="S705" s="1">
        <v>17.649999999999999</v>
      </c>
      <c r="T705" s="1">
        <v>8</v>
      </c>
      <c r="U705" s="10"/>
      <c r="V705" s="1" t="s">
        <v>23</v>
      </c>
      <c r="W705" s="2" t="s">
        <v>24</v>
      </c>
    </row>
    <row r="706" spans="1:23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2" t="s">
        <v>32</v>
      </c>
      <c r="P706" s="1">
        <v>4</v>
      </c>
      <c r="Q706" s="1">
        <v>115.73</v>
      </c>
      <c r="R706" s="1">
        <v>24.36</v>
      </c>
      <c r="S706" s="1">
        <v>38.049999999999997</v>
      </c>
      <c r="T706" s="1">
        <v>31.1</v>
      </c>
      <c r="U706" s="10"/>
      <c r="V706" s="1" t="s">
        <v>30</v>
      </c>
      <c r="W706" s="2" t="s">
        <v>24</v>
      </c>
    </row>
    <row r="707" spans="1:23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2" t="s">
        <v>32</v>
      </c>
      <c r="P707" s="1">
        <v>2</v>
      </c>
      <c r="Q707" s="1">
        <v>21.5</v>
      </c>
      <c r="R707" s="1">
        <v>28</v>
      </c>
      <c r="S707" s="1">
        <v>10.75</v>
      </c>
      <c r="T707" s="1">
        <v>2</v>
      </c>
      <c r="U707" s="10"/>
      <c r="V707" s="1" t="s">
        <v>23</v>
      </c>
      <c r="W707" s="2" t="s">
        <v>24</v>
      </c>
    </row>
    <row r="708" spans="1:23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2" t="s">
        <v>32</v>
      </c>
      <c r="P708" s="1">
        <v>3</v>
      </c>
      <c r="Q708" s="1">
        <v>33.4</v>
      </c>
      <c r="R708" s="1">
        <v>11.6</v>
      </c>
      <c r="S708" s="1">
        <v>14</v>
      </c>
      <c r="T708" s="1">
        <v>4.9800000000000004</v>
      </c>
      <c r="U708" s="10"/>
      <c r="V708" s="1" t="s">
        <v>23</v>
      </c>
      <c r="W708" s="2" t="s">
        <v>24</v>
      </c>
    </row>
    <row r="709" spans="1:23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2" t="s">
        <v>32</v>
      </c>
      <c r="P709" s="1">
        <v>3</v>
      </c>
      <c r="Q709" s="1">
        <v>33.4</v>
      </c>
      <c r="R709" s="1">
        <v>10.8</v>
      </c>
      <c r="S709" s="1">
        <v>14</v>
      </c>
      <c r="T709" s="1">
        <v>5.62</v>
      </c>
      <c r="U709" s="10"/>
      <c r="V709" s="1" t="s">
        <v>23</v>
      </c>
      <c r="W709" s="2" t="s">
        <v>24</v>
      </c>
    </row>
    <row r="710" spans="1:23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2" t="s">
        <v>65</v>
      </c>
      <c r="P710" s="1">
        <v>1</v>
      </c>
      <c r="Q710" s="1">
        <v>12</v>
      </c>
      <c r="R710" s="1">
        <v>15</v>
      </c>
      <c r="S710" s="1">
        <v>12</v>
      </c>
      <c r="T710" s="9"/>
      <c r="U710" s="10"/>
      <c r="V710" s="1" t="s">
        <v>30</v>
      </c>
      <c r="W710" s="2" t="s">
        <v>24</v>
      </c>
    </row>
    <row r="711" spans="1:23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2" t="s">
        <v>32</v>
      </c>
      <c r="P711" s="1">
        <v>3</v>
      </c>
      <c r="Q711" s="1">
        <v>52.1</v>
      </c>
      <c r="R711" s="1">
        <v>12.25</v>
      </c>
      <c r="S711" s="1">
        <v>19.98</v>
      </c>
      <c r="T711" s="1">
        <v>7</v>
      </c>
      <c r="U711" s="10"/>
      <c r="V711" s="1" t="s">
        <v>30</v>
      </c>
      <c r="W711" s="2" t="s">
        <v>24</v>
      </c>
    </row>
    <row r="712" spans="1:23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2" t="s">
        <v>22</v>
      </c>
      <c r="P712" s="1">
        <v>1</v>
      </c>
      <c r="Q712" s="1">
        <v>12.61</v>
      </c>
      <c r="R712" s="1">
        <v>19.3</v>
      </c>
      <c r="S712" s="1">
        <v>12.61</v>
      </c>
      <c r="T712" s="9"/>
      <c r="U712" s="10"/>
      <c r="V712" s="1" t="s">
        <v>23</v>
      </c>
      <c r="W712" s="2" t="s">
        <v>24</v>
      </c>
    </row>
    <row r="713" spans="1:23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2" t="s">
        <v>32</v>
      </c>
      <c r="P713" s="1">
        <v>3</v>
      </c>
      <c r="Q713" s="1">
        <v>36</v>
      </c>
      <c r="R713" s="1">
        <v>10.9</v>
      </c>
      <c r="S713" s="1">
        <v>16.25</v>
      </c>
      <c r="T713" s="1">
        <v>4.5</v>
      </c>
      <c r="U713" s="10"/>
      <c r="V713" s="1" t="s">
        <v>23</v>
      </c>
      <c r="W713" s="2" t="s">
        <v>24</v>
      </c>
    </row>
    <row r="714" spans="1:23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2" t="s">
        <v>65</v>
      </c>
      <c r="P714" s="1">
        <v>1</v>
      </c>
      <c r="Q714" s="1">
        <v>10.8</v>
      </c>
      <c r="R714" s="1">
        <v>14.6</v>
      </c>
      <c r="S714" s="1">
        <v>10.8</v>
      </c>
      <c r="T714" s="9"/>
      <c r="U714" s="10"/>
      <c r="V714" s="1" t="s">
        <v>41</v>
      </c>
      <c r="W714" s="2" t="s">
        <v>24</v>
      </c>
    </row>
    <row r="715" spans="1:23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2" t="s">
        <v>32</v>
      </c>
      <c r="P715" s="1">
        <v>3</v>
      </c>
      <c r="Q715" s="1">
        <v>43.05</v>
      </c>
      <c r="R715" s="1">
        <v>9.3000000000000007</v>
      </c>
      <c r="S715" s="1">
        <v>21.8</v>
      </c>
      <c r="T715" s="1">
        <v>8.4</v>
      </c>
      <c r="U715" s="10"/>
      <c r="V715" s="1" t="s">
        <v>41</v>
      </c>
      <c r="W715" s="2" t="s">
        <v>38</v>
      </c>
    </row>
    <row r="716" spans="1:23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2" t="s">
        <v>32</v>
      </c>
      <c r="P716" s="1">
        <v>3</v>
      </c>
      <c r="Q716" s="1">
        <v>45.8</v>
      </c>
      <c r="R716" s="1">
        <v>8.3000000000000007</v>
      </c>
      <c r="S716" s="1">
        <v>23.3</v>
      </c>
      <c r="T716" s="1">
        <v>8.1999999999999993</v>
      </c>
      <c r="U716" s="10"/>
      <c r="V716" s="1" t="s">
        <v>41</v>
      </c>
      <c r="W716" s="2" t="s">
        <v>38</v>
      </c>
    </row>
    <row r="717" spans="1:23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2" t="s">
        <v>32</v>
      </c>
      <c r="P717" s="1">
        <v>3</v>
      </c>
      <c r="Q717" s="1">
        <v>51.4</v>
      </c>
      <c r="R717" s="1">
        <v>10.3</v>
      </c>
      <c r="S717" s="1">
        <v>26.4</v>
      </c>
      <c r="T717" s="1">
        <v>6.45</v>
      </c>
      <c r="U717" s="10"/>
      <c r="V717" s="1" t="s">
        <v>41</v>
      </c>
      <c r="W717" s="2" t="s">
        <v>38</v>
      </c>
    </row>
    <row r="718" spans="1:23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2" t="s">
        <v>32</v>
      </c>
      <c r="P718" s="1">
        <v>3</v>
      </c>
      <c r="Q718" s="1">
        <v>46.8</v>
      </c>
      <c r="R718" s="1">
        <v>9.5</v>
      </c>
      <c r="S718" s="1">
        <v>23.75</v>
      </c>
      <c r="T718" s="1">
        <v>11.13</v>
      </c>
      <c r="U718" s="10"/>
      <c r="V718" s="1" t="s">
        <v>41</v>
      </c>
      <c r="W718" s="2" t="s">
        <v>38</v>
      </c>
    </row>
    <row r="719" spans="1:23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2" t="s">
        <v>65</v>
      </c>
      <c r="P719" s="1">
        <v>1</v>
      </c>
      <c r="Q719" s="1">
        <v>25.5</v>
      </c>
      <c r="R719" s="1">
        <v>10.1</v>
      </c>
      <c r="S719" s="1">
        <v>25.5</v>
      </c>
      <c r="T719" s="9"/>
      <c r="U719" s="10"/>
      <c r="V719" s="1" t="s">
        <v>41</v>
      </c>
      <c r="W719" s="2" t="s">
        <v>38</v>
      </c>
    </row>
    <row r="720" spans="1:23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2" t="s">
        <v>32</v>
      </c>
      <c r="P720" s="1">
        <v>9</v>
      </c>
      <c r="Q720" s="1">
        <v>329</v>
      </c>
      <c r="R720" s="1">
        <v>13.05</v>
      </c>
      <c r="S720" s="1">
        <v>38.200000000000003</v>
      </c>
      <c r="T720" s="1">
        <v>14</v>
      </c>
      <c r="U720" s="10"/>
      <c r="V720" s="1" t="s">
        <v>41</v>
      </c>
      <c r="W720" s="2" t="s">
        <v>38</v>
      </c>
    </row>
    <row r="721" spans="1:24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2" t="s">
        <v>32</v>
      </c>
      <c r="P721" s="1">
        <v>4</v>
      </c>
      <c r="Q721" s="1">
        <v>51.34</v>
      </c>
      <c r="R721" s="1">
        <v>11.5</v>
      </c>
      <c r="S721" s="1">
        <v>17.059999999999999</v>
      </c>
      <c r="T721" s="1">
        <v>7.26</v>
      </c>
      <c r="U721" s="10"/>
      <c r="V721" s="1" t="s">
        <v>41</v>
      </c>
      <c r="W721" s="2" t="s">
        <v>24</v>
      </c>
    </row>
    <row r="722" spans="1:24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2" t="s">
        <v>228</v>
      </c>
      <c r="P722" s="1">
        <v>1</v>
      </c>
      <c r="Q722" s="1">
        <v>9.1999999999999993</v>
      </c>
      <c r="R722" s="1">
        <v>15.1</v>
      </c>
      <c r="S722" s="1">
        <v>9.1999999999999993</v>
      </c>
      <c r="T722" s="9"/>
      <c r="U722" s="10"/>
      <c r="V722" s="1" t="s">
        <v>41</v>
      </c>
      <c r="W722" s="2" t="s">
        <v>24</v>
      </c>
      <c r="X722" s="2" t="s">
        <v>740</v>
      </c>
    </row>
    <row r="723" spans="1:24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2" t="s">
        <v>32</v>
      </c>
      <c r="P723" s="1">
        <v>3</v>
      </c>
      <c r="Q723" s="1">
        <v>37.4</v>
      </c>
      <c r="R723" s="1">
        <v>10.55</v>
      </c>
      <c r="S723" s="1">
        <v>18.25</v>
      </c>
      <c r="T723" s="1">
        <v>7.6</v>
      </c>
      <c r="U723" s="10"/>
      <c r="V723" s="1" t="s">
        <v>41</v>
      </c>
      <c r="W723" s="2" t="s">
        <v>24</v>
      </c>
    </row>
    <row r="724" spans="1:24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2" t="s">
        <v>65</v>
      </c>
      <c r="P724" s="1">
        <v>1</v>
      </c>
      <c r="Q724" s="1">
        <v>10.8</v>
      </c>
      <c r="R724" s="1">
        <v>11.2</v>
      </c>
      <c r="S724" s="1">
        <v>10.8</v>
      </c>
      <c r="T724" s="9"/>
      <c r="U724" s="10"/>
      <c r="V724" s="1" t="s">
        <v>41</v>
      </c>
      <c r="W724" s="2" t="s">
        <v>24</v>
      </c>
    </row>
    <row r="725" spans="1:24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2" t="s">
        <v>32</v>
      </c>
      <c r="P725" s="1">
        <v>3</v>
      </c>
      <c r="Q725" s="1">
        <v>68.260000000000005</v>
      </c>
      <c r="R725" s="1">
        <v>17.8</v>
      </c>
      <c r="S725" s="1">
        <v>32.74</v>
      </c>
      <c r="T725" s="1">
        <v>5.31</v>
      </c>
      <c r="U725" s="10"/>
      <c r="V725" s="1" t="s">
        <v>41</v>
      </c>
      <c r="W725" s="2" t="s">
        <v>24</v>
      </c>
    </row>
    <row r="726" spans="1:24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2" t="s">
        <v>32</v>
      </c>
      <c r="P726" s="1">
        <v>5</v>
      </c>
      <c r="Q726" s="1">
        <v>109.4</v>
      </c>
      <c r="R726" s="1">
        <v>11.9</v>
      </c>
      <c r="S726" s="1">
        <v>24</v>
      </c>
      <c r="T726" s="1">
        <v>11.55</v>
      </c>
      <c r="U726" s="10"/>
      <c r="V726" s="1" t="s">
        <v>41</v>
      </c>
      <c r="W726" s="2" t="s">
        <v>38</v>
      </c>
    </row>
    <row r="727" spans="1:24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2" t="s">
        <v>32</v>
      </c>
      <c r="P727" s="1">
        <v>10</v>
      </c>
      <c r="Q727" s="1">
        <v>290.3</v>
      </c>
      <c r="R727" s="1">
        <v>14.35</v>
      </c>
      <c r="S727" s="1">
        <v>30.4</v>
      </c>
      <c r="T727" s="1">
        <v>19</v>
      </c>
      <c r="U727" s="10"/>
      <c r="V727" s="1" t="s">
        <v>41</v>
      </c>
      <c r="W727" s="2" t="s">
        <v>38</v>
      </c>
    </row>
    <row r="728" spans="1:24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2" t="s">
        <v>32</v>
      </c>
      <c r="P728" s="1">
        <v>14</v>
      </c>
      <c r="Q728" s="1">
        <v>410.75</v>
      </c>
      <c r="R728" s="1">
        <v>14.6</v>
      </c>
      <c r="S728" s="1">
        <v>31.1</v>
      </c>
      <c r="T728" s="1">
        <v>19.600000000000001</v>
      </c>
      <c r="U728" s="10"/>
      <c r="V728" s="1" t="s">
        <v>41</v>
      </c>
      <c r="W728" s="2" t="s">
        <v>38</v>
      </c>
    </row>
    <row r="729" spans="1:24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2" t="s">
        <v>32</v>
      </c>
      <c r="P729" s="1">
        <v>4</v>
      </c>
      <c r="Q729" s="1">
        <v>57.3</v>
      </c>
      <c r="R729" s="1">
        <v>5.98</v>
      </c>
      <c r="S729" s="1">
        <v>22.05</v>
      </c>
      <c r="T729" s="1">
        <v>6</v>
      </c>
      <c r="U729" s="10"/>
      <c r="V729" s="1" t="s">
        <v>41</v>
      </c>
      <c r="W729" s="2" t="s">
        <v>740</v>
      </c>
    </row>
    <row r="730" spans="1:24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2" t="s">
        <v>32</v>
      </c>
      <c r="P730" s="1">
        <v>5</v>
      </c>
      <c r="Q730" s="1">
        <v>180</v>
      </c>
      <c r="R730" s="1">
        <v>15.2</v>
      </c>
      <c r="S730" s="1">
        <v>40</v>
      </c>
      <c r="T730" s="1">
        <v>35</v>
      </c>
      <c r="U730" s="10"/>
      <c r="V730" s="1" t="s">
        <v>46</v>
      </c>
      <c r="W730" s="2" t="s">
        <v>38</v>
      </c>
    </row>
    <row r="731" spans="1:24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2" t="s">
        <v>32</v>
      </c>
      <c r="P731" s="1">
        <v>3</v>
      </c>
      <c r="Q731" s="1">
        <v>55.8</v>
      </c>
      <c r="R731" s="1">
        <v>11.4</v>
      </c>
      <c r="S731" s="1">
        <v>28.4</v>
      </c>
      <c r="T731" s="1">
        <v>6.3</v>
      </c>
      <c r="U731" s="10"/>
      <c r="V731" s="1" t="s">
        <v>41</v>
      </c>
      <c r="W731" s="2" t="s">
        <v>38</v>
      </c>
    </row>
    <row r="732" spans="1:24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2" t="s">
        <v>32</v>
      </c>
      <c r="P732" s="1">
        <v>3</v>
      </c>
      <c r="Q732" s="1">
        <v>45.8</v>
      </c>
      <c r="R732" s="1">
        <v>13</v>
      </c>
      <c r="S732" s="1">
        <v>23.8</v>
      </c>
      <c r="T732" s="1">
        <v>6.8</v>
      </c>
      <c r="U732" s="10"/>
      <c r="V732" s="1" t="s">
        <v>23</v>
      </c>
      <c r="W732" s="2" t="s">
        <v>38</v>
      </c>
    </row>
    <row r="733" spans="1:24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2" t="s">
        <v>32</v>
      </c>
      <c r="P733" s="1">
        <v>8</v>
      </c>
      <c r="Q733" s="1">
        <v>300</v>
      </c>
      <c r="R733" s="1">
        <v>15.2</v>
      </c>
      <c r="S733" s="1">
        <v>40</v>
      </c>
      <c r="T733" s="1">
        <v>64</v>
      </c>
      <c r="U733" s="10"/>
      <c r="V733" s="1" t="s">
        <v>46</v>
      </c>
      <c r="W733" s="2" t="s">
        <v>38</v>
      </c>
    </row>
    <row r="734" spans="1:24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2" t="s">
        <v>77</v>
      </c>
      <c r="P734" s="1">
        <v>7</v>
      </c>
      <c r="Q734" s="1">
        <v>77.290000000000006</v>
      </c>
      <c r="R734" s="1">
        <v>13.15</v>
      </c>
      <c r="S734" s="1">
        <v>11.43</v>
      </c>
      <c r="T734" s="1">
        <v>2.35</v>
      </c>
      <c r="U734" s="10"/>
      <c r="V734" s="1" t="s">
        <v>23</v>
      </c>
      <c r="W734" s="2" t="s">
        <v>35</v>
      </c>
      <c r="X734" s="2" t="s">
        <v>24</v>
      </c>
    </row>
    <row r="735" spans="1:24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2" t="s">
        <v>32</v>
      </c>
      <c r="P735" s="1">
        <v>3</v>
      </c>
      <c r="Q735" s="1">
        <v>41.5</v>
      </c>
      <c r="R735" s="1">
        <v>10.050000000000001</v>
      </c>
      <c r="S735" s="1">
        <v>15.11</v>
      </c>
      <c r="T735" s="1">
        <v>6.3</v>
      </c>
      <c r="U735" s="10"/>
      <c r="V735" s="1" t="s">
        <v>41</v>
      </c>
      <c r="W735" s="2" t="s">
        <v>24</v>
      </c>
    </row>
    <row r="736" spans="1:24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2" t="s">
        <v>32</v>
      </c>
      <c r="P736" s="1">
        <v>3</v>
      </c>
      <c r="Q736" s="1">
        <v>44.9</v>
      </c>
      <c r="R736" s="1">
        <v>18</v>
      </c>
      <c r="S736" s="1">
        <v>18.5</v>
      </c>
      <c r="T736" s="1">
        <v>5.69</v>
      </c>
      <c r="U736" s="10"/>
      <c r="V736" s="1" t="s">
        <v>23</v>
      </c>
      <c r="W736" s="2" t="s">
        <v>38</v>
      </c>
    </row>
    <row r="737" spans="1:24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2" t="s">
        <v>65</v>
      </c>
      <c r="P737" s="1">
        <v>1</v>
      </c>
      <c r="Q737" s="1">
        <v>12.2</v>
      </c>
      <c r="R737" s="1">
        <v>15.05</v>
      </c>
      <c r="S737" s="1">
        <v>12.2</v>
      </c>
      <c r="T737" s="9"/>
      <c r="U737" s="10"/>
      <c r="V737" s="1" t="s">
        <v>41</v>
      </c>
      <c r="W737" s="2" t="s">
        <v>24</v>
      </c>
    </row>
    <row r="738" spans="1:24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2" t="s">
        <v>32</v>
      </c>
      <c r="P738" s="1">
        <v>3</v>
      </c>
      <c r="Q738" s="1">
        <v>165</v>
      </c>
      <c r="R738" s="1">
        <v>9</v>
      </c>
      <c r="S738" s="1">
        <v>63</v>
      </c>
      <c r="T738" s="1">
        <v>20</v>
      </c>
      <c r="U738" s="10"/>
      <c r="V738" s="1" t="s">
        <v>46</v>
      </c>
      <c r="W738" s="2" t="s">
        <v>51</v>
      </c>
      <c r="X738" s="2" t="s">
        <v>24</v>
      </c>
    </row>
    <row r="739" spans="1:24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2" t="s">
        <v>32</v>
      </c>
      <c r="P739" s="1">
        <v>3</v>
      </c>
      <c r="Q739" s="1">
        <v>47.1</v>
      </c>
      <c r="R739" s="1">
        <v>17.2</v>
      </c>
      <c r="S739" s="1">
        <v>18.899999999999999</v>
      </c>
      <c r="T739" s="1">
        <v>11.6</v>
      </c>
      <c r="U739" s="10"/>
      <c r="V739" s="1" t="s">
        <v>41</v>
      </c>
      <c r="W739" s="2" t="s">
        <v>38</v>
      </c>
    </row>
    <row r="740" spans="1:24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2" t="s">
        <v>77</v>
      </c>
      <c r="P740" s="1">
        <v>3</v>
      </c>
      <c r="Q740" s="1">
        <v>31.95</v>
      </c>
      <c r="R740" s="1">
        <v>17.64</v>
      </c>
      <c r="S740" s="1">
        <v>11.65</v>
      </c>
      <c r="T740" s="1">
        <v>3.75</v>
      </c>
      <c r="U740" s="10"/>
      <c r="V740" s="1" t="s">
        <v>23</v>
      </c>
      <c r="W740" s="2" t="s">
        <v>24</v>
      </c>
      <c r="X740" s="2" t="s">
        <v>38</v>
      </c>
    </row>
    <row r="741" spans="1:24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2" t="s">
        <v>65</v>
      </c>
      <c r="P741" s="1">
        <v>1</v>
      </c>
      <c r="Q741" s="1">
        <v>6.45</v>
      </c>
      <c r="R741" s="1">
        <v>16.5</v>
      </c>
      <c r="S741" s="1">
        <v>6.45</v>
      </c>
      <c r="T741" s="9"/>
      <c r="U741" s="10"/>
      <c r="V741" s="1" t="s">
        <v>41</v>
      </c>
      <c r="W741" s="2" t="s">
        <v>24</v>
      </c>
    </row>
    <row r="742" spans="1:24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2" t="s">
        <v>65</v>
      </c>
      <c r="P742" s="1">
        <v>1</v>
      </c>
      <c r="Q742" s="1">
        <v>16.75</v>
      </c>
      <c r="R742" s="1">
        <v>5.8</v>
      </c>
      <c r="S742" s="1">
        <v>16.75</v>
      </c>
      <c r="T742" s="9"/>
      <c r="U742" s="10"/>
      <c r="V742" s="1" t="s">
        <v>41</v>
      </c>
      <c r="W742" s="2" t="s">
        <v>24</v>
      </c>
    </row>
    <row r="743" spans="1:24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2" t="s">
        <v>900</v>
      </c>
      <c r="P743" s="1">
        <v>1</v>
      </c>
      <c r="Q743" s="1">
        <v>17.100000000000001</v>
      </c>
      <c r="R743" s="1">
        <v>16.5</v>
      </c>
      <c r="S743" s="1">
        <v>17.100000000000001</v>
      </c>
      <c r="T743" s="9"/>
      <c r="U743" s="10"/>
      <c r="V743" s="1" t="s">
        <v>23</v>
      </c>
      <c r="W743" s="2" t="s">
        <v>321</v>
      </c>
      <c r="X743" s="2" t="s">
        <v>24</v>
      </c>
    </row>
    <row r="744" spans="1:24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2" t="s">
        <v>65</v>
      </c>
      <c r="P744" s="1">
        <v>1</v>
      </c>
      <c r="Q744" s="1">
        <v>6.3</v>
      </c>
      <c r="R744" s="1">
        <v>15.6</v>
      </c>
      <c r="S744" s="1">
        <v>6.3</v>
      </c>
      <c r="T744" s="9"/>
      <c r="U744" s="10"/>
      <c r="V744" s="1" t="s">
        <v>41</v>
      </c>
      <c r="W744" s="2" t="s">
        <v>24</v>
      </c>
    </row>
    <row r="745" spans="1:24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2" t="s">
        <v>65</v>
      </c>
      <c r="P745" s="1">
        <v>1</v>
      </c>
      <c r="Q745" s="1">
        <v>22.15</v>
      </c>
      <c r="R745" s="1">
        <v>10.199999999999999</v>
      </c>
      <c r="S745" s="1">
        <v>22.15</v>
      </c>
      <c r="T745" s="9"/>
      <c r="U745" s="10"/>
      <c r="V745" s="1" t="s">
        <v>41</v>
      </c>
      <c r="W745" s="2" t="s">
        <v>24</v>
      </c>
    </row>
    <row r="746" spans="1:24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2" t="s">
        <v>65</v>
      </c>
      <c r="P746" s="1">
        <v>1</v>
      </c>
      <c r="Q746" s="1">
        <v>17.05</v>
      </c>
      <c r="R746" s="1">
        <v>5.75</v>
      </c>
      <c r="S746" s="1">
        <v>17.05</v>
      </c>
      <c r="T746" s="9"/>
      <c r="U746" s="10"/>
      <c r="V746" s="1" t="s">
        <v>41</v>
      </c>
      <c r="W746" s="2" t="s">
        <v>24</v>
      </c>
    </row>
    <row r="747" spans="1:24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2" t="s">
        <v>32</v>
      </c>
      <c r="P747" s="1">
        <v>3</v>
      </c>
      <c r="Q747" s="1">
        <v>37.65</v>
      </c>
      <c r="R747" s="1">
        <v>16.55</v>
      </c>
      <c r="S747" s="1">
        <v>18.05</v>
      </c>
      <c r="T747" s="1">
        <v>4.0999999999999996</v>
      </c>
      <c r="U747" s="10"/>
      <c r="V747" s="1" t="s">
        <v>41</v>
      </c>
      <c r="W747" s="2" t="s">
        <v>24</v>
      </c>
    </row>
    <row r="748" spans="1:24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2" t="s">
        <v>65</v>
      </c>
      <c r="P748" s="1">
        <v>1</v>
      </c>
      <c r="Q748" s="1">
        <v>11.25</v>
      </c>
      <c r="R748" s="1">
        <v>15.9</v>
      </c>
      <c r="S748" s="1">
        <v>11.25</v>
      </c>
      <c r="T748" s="9"/>
      <c r="U748" s="10"/>
      <c r="V748" s="1" t="s">
        <v>41</v>
      </c>
      <c r="W748" s="2" t="s">
        <v>24</v>
      </c>
    </row>
    <row r="749" spans="1:24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2" t="s">
        <v>65</v>
      </c>
      <c r="P749" s="1">
        <v>1</v>
      </c>
      <c r="Q749" s="1">
        <v>16.399999999999999</v>
      </c>
      <c r="R749" s="1">
        <v>10.35</v>
      </c>
      <c r="S749" s="1">
        <v>16.399999999999999</v>
      </c>
      <c r="T749" s="9"/>
      <c r="U749" s="10"/>
      <c r="V749" s="1" t="s">
        <v>41</v>
      </c>
      <c r="W749" s="2" t="s">
        <v>24</v>
      </c>
    </row>
    <row r="750" spans="1:24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2" t="s">
        <v>65</v>
      </c>
      <c r="P750" s="1">
        <v>1</v>
      </c>
      <c r="Q750" s="1">
        <v>17.100000000000001</v>
      </c>
      <c r="R750" s="1">
        <v>5.6</v>
      </c>
      <c r="S750" s="1">
        <v>17.100000000000001</v>
      </c>
      <c r="T750" s="9"/>
      <c r="U750" s="10"/>
      <c r="V750" s="1" t="s">
        <v>41</v>
      </c>
      <c r="W750" s="2" t="s">
        <v>24</v>
      </c>
    </row>
    <row r="751" spans="1:24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2" t="s">
        <v>32</v>
      </c>
      <c r="P751" s="1">
        <v>3</v>
      </c>
      <c r="Q751" s="1">
        <v>90.5</v>
      </c>
      <c r="R751" s="1">
        <v>15.6</v>
      </c>
      <c r="S751" s="1">
        <v>36.1</v>
      </c>
      <c r="T751" s="1">
        <v>19.3</v>
      </c>
      <c r="U751" s="10"/>
      <c r="V751" s="1" t="s">
        <v>41</v>
      </c>
      <c r="W751" s="2" t="s">
        <v>38</v>
      </c>
    </row>
    <row r="752" spans="1:24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2" t="s">
        <v>32</v>
      </c>
      <c r="P752" s="1">
        <v>5</v>
      </c>
      <c r="Q752" s="1">
        <v>485.4</v>
      </c>
      <c r="R752" s="1">
        <v>16</v>
      </c>
      <c r="S752" s="1">
        <v>180.4</v>
      </c>
      <c r="T752" s="1">
        <v>100</v>
      </c>
      <c r="U752" s="10"/>
      <c r="V752" s="1" t="s">
        <v>46</v>
      </c>
      <c r="W752" s="2" t="s">
        <v>38</v>
      </c>
    </row>
    <row r="753" spans="1:23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2" t="s">
        <v>32</v>
      </c>
      <c r="P753" s="1">
        <v>3</v>
      </c>
      <c r="Q753" s="1">
        <v>90.9</v>
      </c>
      <c r="R753" s="1">
        <v>15.65</v>
      </c>
      <c r="S753" s="1">
        <v>36.700000000000003</v>
      </c>
      <c r="T753" s="1">
        <v>18.8</v>
      </c>
      <c r="U753" s="10"/>
      <c r="V753" s="1" t="s">
        <v>41</v>
      </c>
      <c r="W753" s="2" t="s">
        <v>38</v>
      </c>
    </row>
    <row r="754" spans="1:23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2" t="s">
        <v>32</v>
      </c>
      <c r="P754" s="1">
        <v>3</v>
      </c>
      <c r="Q754" s="1">
        <v>98.7</v>
      </c>
      <c r="R754" s="1">
        <v>16.25</v>
      </c>
      <c r="S754" s="1">
        <v>37.6</v>
      </c>
      <c r="T754" s="1">
        <v>20.3</v>
      </c>
      <c r="U754" s="10"/>
      <c r="V754" s="1" t="s">
        <v>41</v>
      </c>
      <c r="W754" s="2" t="s">
        <v>38</v>
      </c>
    </row>
    <row r="755" spans="1:23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2" t="s">
        <v>65</v>
      </c>
      <c r="P755" s="1">
        <v>1</v>
      </c>
      <c r="Q755" s="1">
        <v>16.5</v>
      </c>
      <c r="R755" s="1">
        <v>15.7</v>
      </c>
      <c r="S755" s="1">
        <v>16.5</v>
      </c>
      <c r="T755" s="9"/>
      <c r="U755" s="10"/>
      <c r="V755" s="1" t="s">
        <v>41</v>
      </c>
      <c r="W755" s="2" t="s">
        <v>24</v>
      </c>
    </row>
    <row r="756" spans="1:23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2" t="s">
        <v>65</v>
      </c>
      <c r="P756" s="1">
        <v>1</v>
      </c>
      <c r="Q756" s="1">
        <v>17.3</v>
      </c>
      <c r="R756" s="1">
        <v>16.100000000000001</v>
      </c>
      <c r="S756" s="1">
        <v>17.3</v>
      </c>
      <c r="T756" s="9"/>
      <c r="U756" s="10"/>
      <c r="V756" s="1" t="s">
        <v>41</v>
      </c>
      <c r="W756" s="2" t="s">
        <v>24</v>
      </c>
    </row>
    <row r="757" spans="1:23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2" t="s">
        <v>65</v>
      </c>
      <c r="P757" s="1">
        <v>1</v>
      </c>
      <c r="Q757" s="1">
        <v>16</v>
      </c>
      <c r="R757" s="1">
        <v>16</v>
      </c>
      <c r="S757" s="1">
        <v>16</v>
      </c>
      <c r="T757" s="9"/>
      <c r="U757" s="10"/>
      <c r="V757" s="1" t="s">
        <v>41</v>
      </c>
      <c r="W757" s="2" t="s">
        <v>24</v>
      </c>
    </row>
    <row r="758" spans="1:23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2" t="s">
        <v>22</v>
      </c>
      <c r="P758" s="1">
        <v>1</v>
      </c>
      <c r="Q758" s="1">
        <v>17.2</v>
      </c>
      <c r="R758" s="1">
        <v>29.3</v>
      </c>
      <c r="S758" s="1">
        <v>17.2</v>
      </c>
      <c r="T758" s="9"/>
      <c r="U758" s="10"/>
      <c r="V758" s="1" t="s">
        <v>46</v>
      </c>
      <c r="W758" s="2" t="s">
        <v>38</v>
      </c>
    </row>
    <row r="759" spans="1:23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2" t="s">
        <v>32</v>
      </c>
      <c r="P759" s="1">
        <v>3</v>
      </c>
      <c r="Q759" s="1">
        <v>71.61</v>
      </c>
      <c r="R759" s="1">
        <v>9.4</v>
      </c>
      <c r="S759" s="1">
        <v>37.39</v>
      </c>
      <c r="T759" s="1">
        <v>10.64</v>
      </c>
      <c r="U759" s="10"/>
      <c r="V759" s="1" t="s">
        <v>46</v>
      </c>
      <c r="W759" s="2" t="s">
        <v>38</v>
      </c>
    </row>
    <row r="760" spans="1:23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2" t="s">
        <v>32</v>
      </c>
      <c r="P760" s="1">
        <v>3</v>
      </c>
      <c r="Q760" s="1">
        <v>90.9</v>
      </c>
      <c r="R760" s="1">
        <v>16.2</v>
      </c>
      <c r="S760" s="1">
        <v>36.700000000000003</v>
      </c>
      <c r="T760" s="1">
        <v>17.5</v>
      </c>
      <c r="U760" s="10"/>
      <c r="V760" s="1" t="s">
        <v>41</v>
      </c>
      <c r="W760" s="2" t="s">
        <v>38</v>
      </c>
    </row>
    <row r="761" spans="1:23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2" t="s">
        <v>32</v>
      </c>
      <c r="P761" s="1">
        <v>5</v>
      </c>
      <c r="Q761" s="1">
        <v>163.9</v>
      </c>
      <c r="R761" s="1">
        <v>15.7</v>
      </c>
      <c r="S761" s="1">
        <v>36.5</v>
      </c>
      <c r="T761" s="1">
        <v>32.5</v>
      </c>
      <c r="U761" s="10"/>
      <c r="V761" s="1" t="s">
        <v>41</v>
      </c>
      <c r="W761" s="2" t="s">
        <v>38</v>
      </c>
    </row>
    <row r="762" spans="1:23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2" t="s">
        <v>32</v>
      </c>
      <c r="P762" s="1">
        <v>4</v>
      </c>
      <c r="Q762" s="1">
        <v>127.6</v>
      </c>
      <c r="R762" s="1">
        <v>15.7</v>
      </c>
      <c r="S762" s="1">
        <v>36.6</v>
      </c>
      <c r="T762" s="1">
        <v>25</v>
      </c>
      <c r="U762" s="10"/>
      <c r="V762" s="1" t="s">
        <v>41</v>
      </c>
      <c r="W762" s="2" t="s">
        <v>38</v>
      </c>
    </row>
    <row r="763" spans="1:23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2" t="s">
        <v>29</v>
      </c>
      <c r="P763" s="1">
        <v>1</v>
      </c>
      <c r="Q763" s="1">
        <v>10.64</v>
      </c>
      <c r="R763" s="1">
        <v>5</v>
      </c>
      <c r="S763" s="1">
        <v>10.64</v>
      </c>
      <c r="T763" s="9"/>
      <c r="U763" s="10"/>
      <c r="V763" s="1" t="s">
        <v>41</v>
      </c>
      <c r="W763" s="2" t="s">
        <v>35</v>
      </c>
    </row>
    <row r="764" spans="1:23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2" t="s">
        <v>65</v>
      </c>
      <c r="P764" s="1">
        <v>1</v>
      </c>
      <c r="Q764" s="1">
        <v>12</v>
      </c>
      <c r="R764" s="1">
        <v>30</v>
      </c>
      <c r="S764" s="1">
        <v>12</v>
      </c>
      <c r="T764" s="9"/>
      <c r="U764" s="10"/>
      <c r="V764" s="1" t="s">
        <v>46</v>
      </c>
      <c r="W764" s="2" t="s">
        <v>24</v>
      </c>
    </row>
    <row r="765" spans="1:23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2" t="s">
        <v>29</v>
      </c>
      <c r="P765" s="1">
        <v>1</v>
      </c>
      <c r="Q765" s="1">
        <v>12</v>
      </c>
      <c r="R765" s="1">
        <v>13.6</v>
      </c>
      <c r="T765" s="9"/>
      <c r="U765" s="10"/>
      <c r="V765" s="1" t="s">
        <v>23</v>
      </c>
      <c r="W765" s="2" t="s">
        <v>24</v>
      </c>
    </row>
    <row r="766" spans="1:23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2" t="s">
        <v>32</v>
      </c>
      <c r="P766" s="1">
        <v>3</v>
      </c>
      <c r="Q766" s="1">
        <v>66.599999999999994</v>
      </c>
      <c r="R766" s="1">
        <v>32.21</v>
      </c>
      <c r="S766" s="1">
        <v>36.01</v>
      </c>
      <c r="T766" s="1">
        <v>10.5</v>
      </c>
      <c r="U766" s="10"/>
      <c r="V766" s="1" t="s">
        <v>46</v>
      </c>
      <c r="W766" s="2" t="s">
        <v>38</v>
      </c>
    </row>
    <row r="767" spans="1:23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2" t="s">
        <v>32</v>
      </c>
      <c r="P767" s="1">
        <v>3</v>
      </c>
      <c r="Q767" s="1">
        <v>38.5</v>
      </c>
      <c r="R767" s="1">
        <v>13.53</v>
      </c>
      <c r="S767" s="1">
        <v>18.2</v>
      </c>
      <c r="T767" s="1">
        <v>4.7</v>
      </c>
      <c r="U767" s="10"/>
      <c r="V767" s="1" t="s">
        <v>30</v>
      </c>
      <c r="W767" s="2" t="s">
        <v>38</v>
      </c>
    </row>
    <row r="768" spans="1:23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2" t="s">
        <v>22</v>
      </c>
      <c r="P768" s="1">
        <v>1</v>
      </c>
      <c r="Q768" s="1">
        <v>21.83</v>
      </c>
      <c r="R768" s="1">
        <v>27.6</v>
      </c>
      <c r="S768" s="1">
        <v>21.83</v>
      </c>
      <c r="T768" s="9"/>
      <c r="U768" s="10"/>
      <c r="V768" s="1" t="s">
        <v>46</v>
      </c>
      <c r="W768" s="2" t="s">
        <v>38</v>
      </c>
    </row>
    <row r="769" spans="1:24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2" t="s">
        <v>29</v>
      </c>
      <c r="P769" s="1">
        <v>4</v>
      </c>
      <c r="Q769" s="1">
        <v>32.64</v>
      </c>
      <c r="R769" s="1">
        <v>10.5</v>
      </c>
      <c r="S769" s="1">
        <v>9.1999999999999993</v>
      </c>
      <c r="T769" s="1">
        <v>5.66</v>
      </c>
      <c r="U769" s="10"/>
      <c r="V769" s="1" t="s">
        <v>41</v>
      </c>
      <c r="W769" s="2" t="s">
        <v>35</v>
      </c>
      <c r="X769" s="2" t="s">
        <v>38</v>
      </c>
    </row>
    <row r="770" spans="1:24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2" t="s">
        <v>32</v>
      </c>
      <c r="P770" s="1">
        <v>3</v>
      </c>
      <c r="Q770" s="1">
        <v>98.3</v>
      </c>
      <c r="R770" s="1">
        <v>10.8</v>
      </c>
      <c r="S770" s="1">
        <v>37</v>
      </c>
      <c r="T770" s="1">
        <v>15</v>
      </c>
      <c r="U770" s="10"/>
      <c r="V770" s="1" t="s">
        <v>41</v>
      </c>
      <c r="W770" s="2" t="s">
        <v>38</v>
      </c>
    </row>
    <row r="771" spans="1:24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2" t="s">
        <v>83</v>
      </c>
      <c r="P771" s="1">
        <v>1</v>
      </c>
      <c r="Q771" s="1">
        <v>11.34</v>
      </c>
      <c r="R771" s="1">
        <v>8.3000000000000007</v>
      </c>
      <c r="S771" s="1">
        <v>11.34</v>
      </c>
      <c r="T771" s="9"/>
      <c r="U771" s="10"/>
      <c r="V771" s="1" t="s">
        <v>41</v>
      </c>
      <c r="W771" s="2" t="s">
        <v>35</v>
      </c>
      <c r="X771" s="2" t="s">
        <v>24</v>
      </c>
    </row>
    <row r="772" spans="1:24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2" t="s">
        <v>22</v>
      </c>
      <c r="P772" s="1">
        <v>1</v>
      </c>
      <c r="Q772" s="1">
        <v>15.8</v>
      </c>
      <c r="R772" s="1">
        <v>12.5</v>
      </c>
      <c r="S772" s="1">
        <v>15.8</v>
      </c>
      <c r="T772" s="9"/>
      <c r="U772" s="10"/>
      <c r="V772" s="1" t="s">
        <v>23</v>
      </c>
      <c r="W772" s="2" t="s">
        <v>38</v>
      </c>
    </row>
    <row r="773" spans="1:24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2" t="s">
        <v>32</v>
      </c>
      <c r="P773" s="1">
        <v>3</v>
      </c>
      <c r="Q773" s="1">
        <v>39.159999999999997</v>
      </c>
      <c r="R773" s="1">
        <v>12.5</v>
      </c>
      <c r="S773" s="1">
        <v>18.96</v>
      </c>
      <c r="T773" s="1">
        <v>5.5</v>
      </c>
      <c r="U773" s="10"/>
      <c r="V773" s="1" t="s">
        <v>23</v>
      </c>
      <c r="W773" s="2" t="s">
        <v>24</v>
      </c>
      <c r="X773" s="2" t="s">
        <v>38</v>
      </c>
    </row>
    <row r="774" spans="1:24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2" t="s">
        <v>83</v>
      </c>
      <c r="P774" s="1">
        <v>3</v>
      </c>
      <c r="Q774" s="1">
        <v>45.25</v>
      </c>
      <c r="R774" s="1">
        <v>11.25</v>
      </c>
      <c r="S774" s="1">
        <v>15.25</v>
      </c>
      <c r="T774" s="1">
        <v>1.3</v>
      </c>
      <c r="U774" s="10"/>
      <c r="V774" s="1" t="s">
        <v>41</v>
      </c>
      <c r="W774" s="2" t="s">
        <v>35</v>
      </c>
      <c r="X774" s="2" t="s">
        <v>24</v>
      </c>
    </row>
    <row r="775" spans="1:24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2" t="s">
        <v>32</v>
      </c>
      <c r="P775" s="1">
        <v>3</v>
      </c>
      <c r="Q775" s="1">
        <v>50.95</v>
      </c>
      <c r="R775" s="1">
        <v>11.87</v>
      </c>
      <c r="S775" s="1">
        <v>17.3</v>
      </c>
      <c r="T775" s="1">
        <v>10.25</v>
      </c>
      <c r="U775" s="10"/>
      <c r="V775" s="1" t="s">
        <v>41</v>
      </c>
      <c r="W775" s="2" t="s">
        <v>24</v>
      </c>
    </row>
    <row r="776" spans="1:24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2" t="s">
        <v>22</v>
      </c>
      <c r="P776" s="1">
        <v>1</v>
      </c>
      <c r="Q776" s="1">
        <v>9.44</v>
      </c>
      <c r="R776" s="1">
        <v>16.350000000000001</v>
      </c>
      <c r="S776" s="1">
        <v>9.44</v>
      </c>
      <c r="T776" s="9"/>
      <c r="U776" s="10"/>
      <c r="V776" s="1" t="s">
        <v>46</v>
      </c>
      <c r="W776" s="2" t="s">
        <v>24</v>
      </c>
    </row>
    <row r="777" spans="1:24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2" t="s">
        <v>32</v>
      </c>
      <c r="P777" s="1">
        <v>3</v>
      </c>
      <c r="Q777" s="1">
        <v>73.77</v>
      </c>
      <c r="R777" s="1">
        <v>11.6</v>
      </c>
      <c r="S777" s="1">
        <v>40.07</v>
      </c>
      <c r="T777" s="1">
        <v>4.5999999999999996</v>
      </c>
      <c r="U777" s="10"/>
      <c r="V777" s="1" t="s">
        <v>41</v>
      </c>
      <c r="W777" s="2" t="s">
        <v>24</v>
      </c>
    </row>
    <row r="778" spans="1:24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2" t="s">
        <v>32</v>
      </c>
      <c r="P778" s="1">
        <v>5</v>
      </c>
      <c r="Q778" s="1">
        <v>134.1</v>
      </c>
      <c r="R778" s="1">
        <v>14.15</v>
      </c>
      <c r="S778" s="1">
        <v>30.5</v>
      </c>
      <c r="T778" s="1">
        <v>21.58</v>
      </c>
      <c r="U778" s="10"/>
      <c r="V778" s="1" t="s">
        <v>41</v>
      </c>
      <c r="W778" s="2" t="s">
        <v>38</v>
      </c>
    </row>
    <row r="779" spans="1:24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2" t="s">
        <v>32</v>
      </c>
      <c r="P779" s="1">
        <v>4</v>
      </c>
      <c r="Q779" s="1">
        <v>122.61</v>
      </c>
      <c r="R779" s="1">
        <v>14.15</v>
      </c>
      <c r="S779" s="1">
        <v>36.1</v>
      </c>
      <c r="T779" s="1">
        <v>16.25</v>
      </c>
      <c r="U779" s="10"/>
      <c r="V779" s="1" t="s">
        <v>41</v>
      </c>
      <c r="W779" s="2" t="s">
        <v>38</v>
      </c>
    </row>
    <row r="780" spans="1:24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2" t="s">
        <v>32</v>
      </c>
      <c r="P780" s="1">
        <v>13</v>
      </c>
      <c r="Q780" s="1">
        <v>420.1</v>
      </c>
      <c r="R780" s="1">
        <v>14</v>
      </c>
      <c r="S780" s="1">
        <v>33.950000000000003</v>
      </c>
      <c r="T780" s="1">
        <v>20.8</v>
      </c>
      <c r="U780" s="10"/>
      <c r="V780" s="1" t="s">
        <v>41</v>
      </c>
      <c r="W780" s="2" t="s">
        <v>38</v>
      </c>
    </row>
    <row r="781" spans="1:24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2" t="s">
        <v>32</v>
      </c>
      <c r="P781" s="1">
        <v>10</v>
      </c>
      <c r="Q781" s="1">
        <v>339.5</v>
      </c>
      <c r="R781" s="1">
        <v>14</v>
      </c>
      <c r="S781" s="1">
        <v>35.25</v>
      </c>
      <c r="T781" s="1">
        <v>10.3</v>
      </c>
      <c r="U781" s="10"/>
      <c r="V781" s="1" t="s">
        <v>41</v>
      </c>
      <c r="W781" s="2" t="s">
        <v>38</v>
      </c>
    </row>
    <row r="782" spans="1:24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2" t="s">
        <v>228</v>
      </c>
      <c r="P782" s="1">
        <v>1</v>
      </c>
      <c r="Q782" s="1">
        <v>6.59</v>
      </c>
      <c r="R782" s="1">
        <v>20</v>
      </c>
      <c r="S782" s="1">
        <v>6.59</v>
      </c>
      <c r="T782" s="9"/>
      <c r="U782" s="10"/>
      <c r="V782" s="1" t="s">
        <v>46</v>
      </c>
      <c r="W782" s="2" t="s">
        <v>24</v>
      </c>
    </row>
    <row r="783" spans="1:24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2" t="s">
        <v>32</v>
      </c>
      <c r="P783" s="1">
        <v>4</v>
      </c>
      <c r="Q783" s="1">
        <v>100</v>
      </c>
      <c r="R783" s="1">
        <v>28.2</v>
      </c>
      <c r="S783" s="1">
        <v>30</v>
      </c>
      <c r="T783" s="1">
        <v>12.5</v>
      </c>
      <c r="U783" s="10"/>
      <c r="V783" s="1" t="s">
        <v>41</v>
      </c>
      <c r="W783" s="2" t="s">
        <v>38</v>
      </c>
    </row>
    <row r="784" spans="1:24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2" t="s">
        <v>22</v>
      </c>
      <c r="P784" s="1">
        <v>1</v>
      </c>
      <c r="Q784" s="1">
        <v>15.7</v>
      </c>
      <c r="R784" s="1">
        <v>15.2</v>
      </c>
      <c r="S784" s="1">
        <v>15.7</v>
      </c>
      <c r="T784" s="9"/>
      <c r="U784" s="10"/>
      <c r="V784" s="1" t="s">
        <v>46</v>
      </c>
      <c r="W784" s="2" t="s">
        <v>24</v>
      </c>
    </row>
    <row r="785" spans="1:23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2" t="s">
        <v>32</v>
      </c>
      <c r="P785" s="1">
        <v>3</v>
      </c>
      <c r="Q785" s="1">
        <v>91.9</v>
      </c>
      <c r="R785" s="1">
        <v>13.85</v>
      </c>
      <c r="S785" s="1">
        <v>36.5</v>
      </c>
      <c r="T785" s="1">
        <v>20</v>
      </c>
      <c r="U785" s="10"/>
      <c r="V785" s="1" t="s">
        <v>41</v>
      </c>
      <c r="W785" s="2" t="s">
        <v>38</v>
      </c>
    </row>
    <row r="786" spans="1:23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2" t="s">
        <v>32</v>
      </c>
      <c r="P786" s="1">
        <v>3</v>
      </c>
      <c r="Q786" s="1">
        <v>85.9</v>
      </c>
      <c r="R786" s="1">
        <v>13.85</v>
      </c>
      <c r="S786" s="1">
        <v>35.700000000000003</v>
      </c>
      <c r="T786" s="1">
        <v>20</v>
      </c>
      <c r="U786" s="10"/>
      <c r="V786" s="1" t="s">
        <v>41</v>
      </c>
      <c r="W786" s="2" t="s">
        <v>38</v>
      </c>
    </row>
    <row r="787" spans="1:23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2" t="s">
        <v>32</v>
      </c>
      <c r="P787" s="1">
        <v>2</v>
      </c>
      <c r="Q787" s="1">
        <v>41.1</v>
      </c>
      <c r="R787" s="1">
        <v>12.5</v>
      </c>
      <c r="S787" s="1">
        <v>20.7</v>
      </c>
      <c r="T787" s="1">
        <v>6.84</v>
      </c>
      <c r="U787" s="10"/>
      <c r="V787" s="1" t="s">
        <v>41</v>
      </c>
      <c r="W787" s="2" t="s">
        <v>38</v>
      </c>
    </row>
    <row r="788" spans="1:23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2" t="s">
        <v>32</v>
      </c>
      <c r="P788" s="1">
        <v>3</v>
      </c>
      <c r="Q788" s="1">
        <v>73.47</v>
      </c>
      <c r="R788" s="1">
        <v>10.44</v>
      </c>
      <c r="S788" s="1">
        <v>39.799999999999997</v>
      </c>
      <c r="T788" s="1">
        <v>4.21</v>
      </c>
      <c r="U788" s="10"/>
      <c r="V788" s="1" t="s">
        <v>41</v>
      </c>
      <c r="W788" s="2" t="s">
        <v>38</v>
      </c>
    </row>
    <row r="789" spans="1:23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2" t="s">
        <v>32</v>
      </c>
      <c r="P789" s="1">
        <v>3</v>
      </c>
      <c r="Q789" s="1">
        <v>70.22</v>
      </c>
      <c r="R789" s="1">
        <v>13.03</v>
      </c>
      <c r="S789" s="1">
        <v>38.299999999999997</v>
      </c>
      <c r="T789" s="1">
        <v>4.75</v>
      </c>
      <c r="U789" s="10"/>
      <c r="V789" s="1" t="s">
        <v>41</v>
      </c>
      <c r="W789" s="2" t="s">
        <v>24</v>
      </c>
    </row>
    <row r="790" spans="1:23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2" t="s">
        <v>333</v>
      </c>
      <c r="P790" s="1">
        <v>5</v>
      </c>
      <c r="Q790" s="1">
        <v>48.6</v>
      </c>
      <c r="R790" s="1">
        <v>10</v>
      </c>
      <c r="S790" s="1">
        <v>10.8</v>
      </c>
      <c r="T790" s="1">
        <v>2.9</v>
      </c>
      <c r="U790" s="10"/>
      <c r="V790" s="1" t="s">
        <v>30</v>
      </c>
      <c r="W790" s="2" t="s">
        <v>24</v>
      </c>
    </row>
    <row r="791" spans="1:23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2" t="s">
        <v>65</v>
      </c>
      <c r="P791" s="1">
        <v>1</v>
      </c>
      <c r="Q791" s="1">
        <v>11.4</v>
      </c>
      <c r="R791" s="1">
        <v>23.7</v>
      </c>
      <c r="S791" s="1">
        <v>11.4</v>
      </c>
      <c r="T791" s="9"/>
      <c r="U791" s="10"/>
      <c r="V791" s="1" t="s">
        <v>41</v>
      </c>
      <c r="W791" s="2" t="s">
        <v>24</v>
      </c>
    </row>
    <row r="792" spans="1:23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2" t="s">
        <v>65</v>
      </c>
      <c r="P792" s="1">
        <v>1</v>
      </c>
      <c r="Q792" s="1">
        <v>11.75</v>
      </c>
      <c r="R792" s="1">
        <v>9.5</v>
      </c>
      <c r="S792" s="1">
        <v>11.75</v>
      </c>
      <c r="T792" s="9"/>
      <c r="U792" s="10"/>
      <c r="V792" s="1" t="s">
        <v>41</v>
      </c>
      <c r="W792" s="2" t="s">
        <v>24</v>
      </c>
    </row>
    <row r="793" spans="1:23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2" t="s">
        <v>32</v>
      </c>
      <c r="P793" s="1">
        <v>2</v>
      </c>
      <c r="Q793" s="1">
        <v>36.229999999999997</v>
      </c>
      <c r="R793" s="1">
        <v>9.9600000000000009</v>
      </c>
      <c r="S793" s="1">
        <v>18.149999999999999</v>
      </c>
      <c r="T793" s="1">
        <v>5.12</v>
      </c>
      <c r="U793" s="10"/>
      <c r="V793" s="1" t="s">
        <v>41</v>
      </c>
      <c r="W793" s="2" t="s">
        <v>24</v>
      </c>
    </row>
    <row r="794" spans="1:23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2" t="s">
        <v>32</v>
      </c>
      <c r="P794" s="1">
        <v>3</v>
      </c>
      <c r="Q794" s="1">
        <v>32.299999999999997</v>
      </c>
      <c r="R794" s="1">
        <v>20.95</v>
      </c>
      <c r="S794" s="1">
        <v>16.3</v>
      </c>
      <c r="T794" s="1">
        <v>5.2</v>
      </c>
      <c r="U794" s="10"/>
      <c r="V794" s="1" t="s">
        <v>30</v>
      </c>
      <c r="W794" s="2" t="s">
        <v>38</v>
      </c>
    </row>
    <row r="795" spans="1:23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2" t="s">
        <v>32</v>
      </c>
      <c r="P795" s="1">
        <v>3</v>
      </c>
      <c r="Q795" s="1">
        <v>37</v>
      </c>
      <c r="R795" s="1">
        <v>26.85</v>
      </c>
      <c r="S795" s="1">
        <v>18.899999999999999</v>
      </c>
      <c r="T795" s="1">
        <v>8.5500000000000007</v>
      </c>
      <c r="U795" s="10"/>
      <c r="V795" s="1" t="s">
        <v>30</v>
      </c>
      <c r="W795" s="2" t="s">
        <v>38</v>
      </c>
    </row>
    <row r="796" spans="1:23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2" t="s">
        <v>29</v>
      </c>
      <c r="P796" s="1">
        <v>3</v>
      </c>
      <c r="Q796" s="1">
        <v>41.4</v>
      </c>
      <c r="R796" s="1">
        <v>7.5</v>
      </c>
      <c r="S796" s="1">
        <v>13.8</v>
      </c>
      <c r="T796" s="1">
        <v>3</v>
      </c>
      <c r="U796" s="10"/>
      <c r="V796" s="1" t="s">
        <v>30</v>
      </c>
      <c r="W796" s="2" t="s">
        <v>24</v>
      </c>
    </row>
    <row r="797" spans="1:23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2" t="s">
        <v>32</v>
      </c>
      <c r="P797" s="1">
        <v>3</v>
      </c>
      <c r="Q797" s="1">
        <v>84.4</v>
      </c>
      <c r="R797" s="1">
        <v>11.2</v>
      </c>
      <c r="S797" s="1">
        <v>32.200000000000003</v>
      </c>
      <c r="T797" s="1">
        <v>6.15</v>
      </c>
      <c r="U797" s="10"/>
      <c r="V797" s="1" t="s">
        <v>41</v>
      </c>
      <c r="W797" s="2" t="s">
        <v>38</v>
      </c>
    </row>
    <row r="798" spans="1:23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2" t="s">
        <v>65</v>
      </c>
      <c r="P798" s="1">
        <v>1</v>
      </c>
      <c r="Q798" s="1">
        <v>10.4</v>
      </c>
      <c r="R798" s="1">
        <v>30.2</v>
      </c>
      <c r="S798" s="1">
        <v>10.4</v>
      </c>
      <c r="T798" s="9"/>
      <c r="U798" s="10"/>
      <c r="V798" s="1" t="s">
        <v>41</v>
      </c>
      <c r="W798" s="2" t="s">
        <v>24</v>
      </c>
    </row>
    <row r="799" spans="1:23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2" t="s">
        <v>65</v>
      </c>
      <c r="P799" s="1">
        <v>1</v>
      </c>
      <c r="Q799" s="1">
        <v>10.4</v>
      </c>
      <c r="R799" s="1">
        <v>30.1</v>
      </c>
      <c r="S799" s="1">
        <v>10.4</v>
      </c>
      <c r="T799" s="9"/>
      <c r="U799" s="10"/>
      <c r="V799" s="1" t="s">
        <v>41</v>
      </c>
      <c r="W799" s="2" t="s">
        <v>24</v>
      </c>
    </row>
    <row r="800" spans="1:23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2" t="s">
        <v>65</v>
      </c>
      <c r="P800" s="1">
        <v>1</v>
      </c>
      <c r="Q800" s="1">
        <v>10.42</v>
      </c>
      <c r="R800" s="1">
        <v>15</v>
      </c>
      <c r="S800" s="1">
        <v>10.42</v>
      </c>
      <c r="T800" s="9"/>
      <c r="U800" s="10"/>
      <c r="V800" s="1" t="s">
        <v>46</v>
      </c>
      <c r="W800" s="2" t="s">
        <v>24</v>
      </c>
    </row>
    <row r="801" spans="1:24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2" t="s">
        <v>65</v>
      </c>
      <c r="P801" s="1">
        <v>1</v>
      </c>
      <c r="Q801" s="1">
        <v>10.3</v>
      </c>
      <c r="R801" s="1">
        <v>15.5</v>
      </c>
      <c r="S801" s="1">
        <v>10.3</v>
      </c>
      <c r="T801" s="9"/>
      <c r="U801" s="10"/>
      <c r="V801" s="1" t="s">
        <v>46</v>
      </c>
      <c r="W801" s="2" t="s">
        <v>24</v>
      </c>
    </row>
    <row r="802" spans="1:24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2" t="s">
        <v>22</v>
      </c>
      <c r="P802" s="1">
        <v>1</v>
      </c>
      <c r="Q802" s="1">
        <v>11.5</v>
      </c>
      <c r="R802" s="1">
        <v>50.3</v>
      </c>
      <c r="S802" s="1">
        <v>11.5</v>
      </c>
      <c r="T802" s="9"/>
      <c r="U802" s="10"/>
      <c r="V802" s="1" t="s">
        <v>41</v>
      </c>
      <c r="W802" s="2" t="s">
        <v>24</v>
      </c>
    </row>
    <row r="803" spans="1:24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2" t="s">
        <v>65</v>
      </c>
      <c r="P803" s="1">
        <v>1</v>
      </c>
      <c r="Q803" s="1">
        <v>10.4</v>
      </c>
      <c r="R803" s="1">
        <v>30.1</v>
      </c>
      <c r="S803" s="1">
        <v>10.4</v>
      </c>
      <c r="T803" s="9"/>
      <c r="U803" s="10"/>
      <c r="V803" s="1" t="s">
        <v>41</v>
      </c>
      <c r="W803" s="2" t="s">
        <v>24</v>
      </c>
    </row>
    <row r="804" spans="1:24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2" t="s">
        <v>65</v>
      </c>
      <c r="P804" s="1">
        <v>1</v>
      </c>
      <c r="Q804" s="1">
        <v>7.6</v>
      </c>
      <c r="R804" s="1">
        <v>15.1</v>
      </c>
      <c r="S804" s="1">
        <v>7.6</v>
      </c>
      <c r="T804" s="9"/>
      <c r="U804" s="10"/>
      <c r="V804" s="1" t="s">
        <v>41</v>
      </c>
      <c r="W804" s="2" t="s">
        <v>24</v>
      </c>
    </row>
    <row r="805" spans="1:24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2" t="s">
        <v>32</v>
      </c>
      <c r="P805" s="1">
        <v>3</v>
      </c>
      <c r="Q805" s="1">
        <v>22.8</v>
      </c>
      <c r="R805" s="1">
        <v>9.15</v>
      </c>
      <c r="S805" s="1">
        <v>9</v>
      </c>
      <c r="T805" s="1">
        <v>2.2000000000000002</v>
      </c>
      <c r="U805" s="10"/>
      <c r="V805" s="1" t="s">
        <v>41</v>
      </c>
      <c r="W805" s="2" t="s">
        <v>24</v>
      </c>
    </row>
    <row r="806" spans="1:24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2" t="s">
        <v>32</v>
      </c>
      <c r="P806" s="1">
        <v>7</v>
      </c>
      <c r="Q806" s="1">
        <v>156.25</v>
      </c>
      <c r="R806" s="1">
        <v>13.25</v>
      </c>
      <c r="S806" s="1">
        <v>22.5</v>
      </c>
      <c r="T806" s="1">
        <v>25</v>
      </c>
      <c r="U806" s="10"/>
      <c r="V806" s="1" t="s">
        <v>41</v>
      </c>
      <c r="W806" s="2" t="s">
        <v>24</v>
      </c>
    </row>
    <row r="807" spans="1:24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2" t="s">
        <v>32</v>
      </c>
      <c r="P807" s="1">
        <v>3</v>
      </c>
      <c r="Q807" s="1">
        <v>54.31</v>
      </c>
      <c r="R807" s="1">
        <v>12.4</v>
      </c>
      <c r="S807" s="1">
        <v>22.2</v>
      </c>
      <c r="T807" s="1">
        <v>10</v>
      </c>
      <c r="U807" s="10"/>
      <c r="V807" s="1" t="s">
        <v>30</v>
      </c>
      <c r="W807" s="2" t="s">
        <v>24</v>
      </c>
    </row>
    <row r="808" spans="1:24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2" t="s">
        <v>333</v>
      </c>
      <c r="P808" s="1">
        <v>3</v>
      </c>
      <c r="Q808" s="1">
        <v>34.200000000000003</v>
      </c>
      <c r="R808" s="1">
        <v>9.5</v>
      </c>
      <c r="S808" s="1">
        <v>15</v>
      </c>
      <c r="T808" s="1">
        <v>6.85</v>
      </c>
      <c r="U808" s="10"/>
      <c r="V808" s="1" t="s">
        <v>30</v>
      </c>
      <c r="W808" s="2" t="s">
        <v>24</v>
      </c>
    </row>
    <row r="809" spans="1:24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2" t="s">
        <v>22</v>
      </c>
      <c r="P809" s="1">
        <v>1</v>
      </c>
      <c r="Q809" s="1">
        <v>13.8</v>
      </c>
      <c r="R809" s="1">
        <v>9.1</v>
      </c>
      <c r="S809" s="1">
        <v>13.8</v>
      </c>
      <c r="T809" s="9"/>
      <c r="U809" s="10"/>
      <c r="V809" s="1" t="s">
        <v>30</v>
      </c>
      <c r="W809" s="2" t="s">
        <v>24</v>
      </c>
    </row>
    <row r="810" spans="1:24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2" t="s">
        <v>29</v>
      </c>
      <c r="P810" s="1">
        <v>8</v>
      </c>
      <c r="Q810" s="1">
        <v>119.1</v>
      </c>
      <c r="R810" s="1">
        <v>4.13</v>
      </c>
      <c r="S810" s="1">
        <v>19.75</v>
      </c>
      <c r="T810" s="1">
        <v>6.8</v>
      </c>
      <c r="U810" s="10"/>
      <c r="V810" s="1" t="s">
        <v>41</v>
      </c>
      <c r="W810" s="2" t="s">
        <v>35</v>
      </c>
    </row>
    <row r="811" spans="1:24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2" t="s">
        <v>65</v>
      </c>
      <c r="P811" s="1">
        <v>1</v>
      </c>
      <c r="Q811" s="1">
        <v>8.3000000000000007</v>
      </c>
      <c r="R811" s="1">
        <v>10.28</v>
      </c>
      <c r="S811" s="1">
        <v>8.3000000000000007</v>
      </c>
      <c r="T811" s="9"/>
      <c r="U811" s="10"/>
      <c r="V811" s="1" t="s">
        <v>41</v>
      </c>
      <c r="W811" s="2" t="s">
        <v>321</v>
      </c>
      <c r="X811" s="2" t="s">
        <v>24</v>
      </c>
    </row>
    <row r="812" spans="1:24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2" t="s">
        <v>77</v>
      </c>
      <c r="P812" s="1">
        <v>1</v>
      </c>
      <c r="Q812" s="1">
        <v>12.3</v>
      </c>
      <c r="R812" s="1">
        <v>14.3</v>
      </c>
      <c r="S812" s="1">
        <v>12.3</v>
      </c>
      <c r="T812" s="9"/>
      <c r="U812" s="10"/>
      <c r="V812" s="1" t="s">
        <v>30</v>
      </c>
      <c r="W812" s="2" t="s">
        <v>35</v>
      </c>
      <c r="X812" s="2" t="s">
        <v>38</v>
      </c>
    </row>
    <row r="813" spans="1:24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2" t="s">
        <v>32</v>
      </c>
      <c r="P813" s="1">
        <v>3</v>
      </c>
      <c r="Q813" s="1">
        <v>43.125</v>
      </c>
      <c r="R813" s="1">
        <v>21.5</v>
      </c>
      <c r="S813" s="1">
        <v>23.125</v>
      </c>
      <c r="T813" s="1">
        <v>4.75</v>
      </c>
      <c r="U813" s="10"/>
      <c r="V813" s="1" t="s">
        <v>41</v>
      </c>
      <c r="W813" s="2" t="s">
        <v>24</v>
      </c>
    </row>
    <row r="814" spans="1:24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2" t="s">
        <v>77</v>
      </c>
      <c r="P814" s="1">
        <v>1</v>
      </c>
      <c r="Q814" s="1">
        <v>8.0500000000000007</v>
      </c>
      <c r="R814" s="1">
        <v>11.5</v>
      </c>
      <c r="S814" s="1">
        <v>8.0500000000000007</v>
      </c>
      <c r="T814" s="9"/>
      <c r="U814" s="10"/>
      <c r="V814" s="1" t="s">
        <v>30</v>
      </c>
      <c r="W814" s="2" t="s">
        <v>35</v>
      </c>
      <c r="X814" s="2" t="s">
        <v>24</v>
      </c>
    </row>
    <row r="815" spans="1:24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2" t="s">
        <v>22</v>
      </c>
      <c r="P815" s="1">
        <v>1</v>
      </c>
      <c r="Q815" s="1">
        <v>24.8</v>
      </c>
      <c r="R815" s="1">
        <v>82.1</v>
      </c>
      <c r="S815" s="1">
        <v>24.8</v>
      </c>
      <c r="T815" s="9"/>
      <c r="U815" s="10"/>
      <c r="V815" s="1" t="s">
        <v>41</v>
      </c>
      <c r="W815" s="2" t="s">
        <v>24</v>
      </c>
    </row>
    <row r="816" spans="1:24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2" t="s">
        <v>22</v>
      </c>
      <c r="P816" s="1">
        <v>1</v>
      </c>
      <c r="Q816" s="1">
        <v>17.3</v>
      </c>
      <c r="R816" s="1">
        <v>20.8</v>
      </c>
      <c r="S816" s="1">
        <v>17.3</v>
      </c>
      <c r="T816" s="9"/>
      <c r="U816" s="10"/>
      <c r="V816" s="1" t="s">
        <v>41</v>
      </c>
      <c r="W816" s="2" t="s">
        <v>24</v>
      </c>
    </row>
    <row r="817" spans="1:25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2" t="s">
        <v>22</v>
      </c>
      <c r="P817" s="1">
        <v>1</v>
      </c>
      <c r="Q817" s="1">
        <v>10.6</v>
      </c>
      <c r="R817" s="1">
        <v>23</v>
      </c>
      <c r="S817" s="1">
        <v>10.6</v>
      </c>
      <c r="T817" s="9"/>
      <c r="U817" s="10"/>
      <c r="V817" s="1" t="s">
        <v>41</v>
      </c>
      <c r="W817" s="2" t="s">
        <v>24</v>
      </c>
    </row>
    <row r="818" spans="1:25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2" t="s">
        <v>32</v>
      </c>
      <c r="P818" s="1">
        <v>6</v>
      </c>
      <c r="Q818" s="1">
        <v>149.85</v>
      </c>
      <c r="R818" s="1">
        <v>11.7</v>
      </c>
      <c r="S818" s="1">
        <v>27.92</v>
      </c>
      <c r="T818" s="1">
        <v>17.72</v>
      </c>
      <c r="U818" s="10"/>
      <c r="V818" s="1" t="s">
        <v>41</v>
      </c>
      <c r="W818" s="2" t="s">
        <v>24</v>
      </c>
    </row>
    <row r="819" spans="1:25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2" t="s">
        <v>32</v>
      </c>
      <c r="P819" s="1">
        <v>6</v>
      </c>
      <c r="Q819" s="1">
        <v>144.16</v>
      </c>
      <c r="R819" s="1">
        <v>11.7</v>
      </c>
      <c r="S819" s="1">
        <v>27.9</v>
      </c>
      <c r="T819" s="1">
        <v>17.48</v>
      </c>
      <c r="U819" s="10"/>
      <c r="V819" s="1" t="s">
        <v>41</v>
      </c>
      <c r="W819" s="2" t="s">
        <v>24</v>
      </c>
    </row>
    <row r="820" spans="1:25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2" t="s">
        <v>32</v>
      </c>
      <c r="P820" s="1">
        <v>8</v>
      </c>
      <c r="Q820" s="1">
        <v>706.76</v>
      </c>
      <c r="R820" s="1">
        <v>36</v>
      </c>
      <c r="S820" s="1">
        <v>140</v>
      </c>
      <c r="T820" s="1">
        <v>30.3</v>
      </c>
      <c r="U820" s="10"/>
      <c r="V820" s="1" t="s">
        <v>41</v>
      </c>
      <c r="W820" s="2" t="s">
        <v>38</v>
      </c>
    </row>
    <row r="821" spans="1:25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2" t="s">
        <v>32</v>
      </c>
      <c r="P821" s="1">
        <v>5</v>
      </c>
      <c r="Q821" s="1">
        <v>122.21</v>
      </c>
      <c r="R821" s="1">
        <v>26</v>
      </c>
      <c r="S821" s="1">
        <v>24.76</v>
      </c>
      <c r="T821" s="1">
        <v>17.53</v>
      </c>
      <c r="U821" s="10"/>
      <c r="V821" s="1" t="s">
        <v>41</v>
      </c>
      <c r="W821" s="2" t="s">
        <v>24</v>
      </c>
    </row>
    <row r="822" spans="1:25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2" t="s">
        <v>32</v>
      </c>
      <c r="P822" s="1">
        <v>4</v>
      </c>
      <c r="Q822" s="1">
        <v>65</v>
      </c>
      <c r="R822" s="1">
        <v>11.8</v>
      </c>
      <c r="S822" s="1">
        <v>19</v>
      </c>
      <c r="T822" s="1">
        <v>5.2</v>
      </c>
      <c r="U822" s="10"/>
      <c r="V822" s="1" t="s">
        <v>30</v>
      </c>
      <c r="W822" s="2" t="s">
        <v>24</v>
      </c>
    </row>
    <row r="823" spans="1:25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2" t="s">
        <v>32</v>
      </c>
      <c r="P823" s="1">
        <v>3</v>
      </c>
      <c r="Q823" s="1">
        <v>60.65</v>
      </c>
      <c r="R823" s="1">
        <v>39</v>
      </c>
      <c r="S823" s="1">
        <v>28.55</v>
      </c>
      <c r="T823" s="1">
        <v>7.23</v>
      </c>
      <c r="U823" s="10"/>
      <c r="V823" s="1" t="s">
        <v>41</v>
      </c>
      <c r="W823" s="2" t="s">
        <v>24</v>
      </c>
    </row>
    <row r="824" spans="1:25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2" t="s">
        <v>32</v>
      </c>
      <c r="P824" s="1">
        <v>3</v>
      </c>
      <c r="Q824" s="1">
        <v>74.180000000000007</v>
      </c>
      <c r="R824" s="1">
        <v>42.25</v>
      </c>
      <c r="S824" s="1">
        <v>35.090000000000003</v>
      </c>
      <c r="T824" s="1">
        <v>7.88</v>
      </c>
      <c r="U824" s="10"/>
      <c r="V824" s="1" t="s">
        <v>41</v>
      </c>
      <c r="W824" s="2" t="s">
        <v>38</v>
      </c>
    </row>
    <row r="825" spans="1:25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2" t="s">
        <v>29</v>
      </c>
      <c r="P825" s="1">
        <v>1</v>
      </c>
      <c r="Q825" s="1">
        <v>27.18</v>
      </c>
      <c r="R825" s="1">
        <v>11.5</v>
      </c>
      <c r="S825" s="1">
        <v>27.18</v>
      </c>
      <c r="T825" s="9"/>
      <c r="U825" s="10"/>
      <c r="V825" s="1" t="s">
        <v>23</v>
      </c>
      <c r="W825" s="2" t="s">
        <v>24</v>
      </c>
    </row>
    <row r="826" spans="1:25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2" t="s">
        <v>32</v>
      </c>
      <c r="P826" s="1">
        <v>3</v>
      </c>
      <c r="Q826" s="1">
        <v>58</v>
      </c>
      <c r="R826" s="1">
        <v>9.1999999999999993</v>
      </c>
      <c r="S826" s="1">
        <v>28</v>
      </c>
      <c r="T826" s="1">
        <v>8</v>
      </c>
      <c r="U826" s="10"/>
      <c r="V826" s="1" t="s">
        <v>41</v>
      </c>
      <c r="W826" s="2" t="s">
        <v>38</v>
      </c>
    </row>
    <row r="827" spans="1:25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2" t="s">
        <v>32</v>
      </c>
      <c r="P827" s="1">
        <v>3</v>
      </c>
      <c r="Q827" s="1">
        <v>64.75</v>
      </c>
      <c r="R827" s="1">
        <v>12.4</v>
      </c>
      <c r="S827" s="1">
        <v>34.450000000000003</v>
      </c>
      <c r="T827" s="1">
        <v>5.6</v>
      </c>
      <c r="U827" s="10"/>
      <c r="V827" s="1" t="s">
        <v>41</v>
      </c>
      <c r="W827" s="2" t="s">
        <v>38</v>
      </c>
    </row>
    <row r="828" spans="1:25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2" t="s">
        <v>65</v>
      </c>
      <c r="P828" s="1">
        <v>1</v>
      </c>
      <c r="Q828" s="1">
        <v>10.6</v>
      </c>
      <c r="R828" s="1">
        <v>29</v>
      </c>
      <c r="S828" s="1">
        <v>10.6</v>
      </c>
      <c r="T828" s="9"/>
      <c r="U828" s="10"/>
      <c r="V828" s="1" t="s">
        <v>41</v>
      </c>
      <c r="W828" s="2" t="s">
        <v>24</v>
      </c>
    </row>
    <row r="829" spans="1:25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2" t="s">
        <v>65</v>
      </c>
      <c r="P829" s="1">
        <v>1</v>
      </c>
      <c r="Q829" s="1">
        <v>17</v>
      </c>
      <c r="R829" s="1">
        <v>18.3</v>
      </c>
      <c r="S829" s="1">
        <v>17</v>
      </c>
      <c r="T829" s="9"/>
      <c r="U829" s="10"/>
      <c r="V829" s="1" t="s">
        <v>41</v>
      </c>
      <c r="W829" s="2" t="s">
        <v>24</v>
      </c>
    </row>
    <row r="830" spans="1:25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2" t="s">
        <v>32</v>
      </c>
      <c r="P830" s="1">
        <v>3</v>
      </c>
      <c r="Q830" s="1">
        <v>54</v>
      </c>
      <c r="R830" s="1">
        <v>32.700000000000003</v>
      </c>
      <c r="S830" s="1">
        <v>27</v>
      </c>
      <c r="T830" s="1">
        <v>7.37</v>
      </c>
      <c r="U830" s="10"/>
      <c r="V830" s="1" t="s">
        <v>41</v>
      </c>
      <c r="W830" s="2" t="s">
        <v>38</v>
      </c>
    </row>
    <row r="831" spans="1:25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2" t="s">
        <v>77</v>
      </c>
      <c r="P831" s="1">
        <v>3</v>
      </c>
      <c r="Q831" s="1">
        <v>20.45</v>
      </c>
      <c r="R831" s="1">
        <v>11.2</v>
      </c>
      <c r="T831" s="1">
        <v>1.2</v>
      </c>
      <c r="U831" s="10"/>
      <c r="V831" s="1" t="s">
        <v>23</v>
      </c>
      <c r="W831" s="2" t="s">
        <v>35</v>
      </c>
      <c r="X831" s="2" t="s">
        <v>31</v>
      </c>
      <c r="Y831" s="2" t="s">
        <v>24</v>
      </c>
    </row>
    <row r="832" spans="1:25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2" t="s">
        <v>32</v>
      </c>
      <c r="P832" s="1">
        <v>3</v>
      </c>
      <c r="Q832" s="1">
        <v>74.2</v>
      </c>
      <c r="R832" s="1">
        <v>16.399999999999999</v>
      </c>
      <c r="S832" s="1">
        <v>31.8</v>
      </c>
      <c r="T832" s="1">
        <v>5</v>
      </c>
      <c r="U832" s="10"/>
      <c r="V832" s="1" t="s">
        <v>41</v>
      </c>
      <c r="W832" s="2" t="s">
        <v>38</v>
      </c>
    </row>
    <row r="833" spans="1:24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2" t="s">
        <v>22</v>
      </c>
      <c r="P833" s="1">
        <v>1</v>
      </c>
      <c r="Q833" s="1">
        <v>9.8000000000000007</v>
      </c>
      <c r="R833" s="1">
        <v>26.3</v>
      </c>
      <c r="S833" s="1">
        <v>9.8000000000000007</v>
      </c>
      <c r="T833" s="9"/>
      <c r="U833" s="10"/>
      <c r="V833" s="1" t="s">
        <v>41</v>
      </c>
      <c r="W833" s="2" t="s">
        <v>24</v>
      </c>
    </row>
    <row r="834" spans="1:24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2" t="s">
        <v>32</v>
      </c>
      <c r="P834" s="1">
        <v>3</v>
      </c>
      <c r="Q834" s="1">
        <v>65</v>
      </c>
      <c r="R834" s="1">
        <v>36</v>
      </c>
      <c r="S834" s="1">
        <v>38</v>
      </c>
      <c r="T834" s="1">
        <v>5.5</v>
      </c>
      <c r="U834" s="10"/>
      <c r="V834" s="1" t="s">
        <v>41</v>
      </c>
      <c r="W834" s="2" t="s">
        <v>38</v>
      </c>
    </row>
    <row r="835" spans="1:24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2" t="s">
        <v>29</v>
      </c>
      <c r="P835" s="1">
        <v>7</v>
      </c>
      <c r="Q835" s="1">
        <v>170.1</v>
      </c>
      <c r="R835" s="1">
        <v>9.36</v>
      </c>
      <c r="S835" s="1">
        <v>45.3</v>
      </c>
      <c r="T835" s="1">
        <v>13.4</v>
      </c>
      <c r="U835" s="10"/>
      <c r="V835" s="1" t="s">
        <v>41</v>
      </c>
      <c r="W835" s="2" t="s">
        <v>35</v>
      </c>
    </row>
    <row r="836" spans="1:24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2" t="s">
        <v>32</v>
      </c>
      <c r="P836" s="1">
        <v>8</v>
      </c>
      <c r="Q836" s="1">
        <v>576.54999999999995</v>
      </c>
      <c r="R836" s="1">
        <v>15.25</v>
      </c>
      <c r="S836" s="1">
        <v>178.5</v>
      </c>
      <c r="T836" s="1">
        <v>23.65</v>
      </c>
      <c r="U836" s="1">
        <v>80</v>
      </c>
      <c r="V836" s="1" t="s">
        <v>41</v>
      </c>
      <c r="W836" s="2" t="s">
        <v>38</v>
      </c>
    </row>
    <row r="837" spans="1:24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2" t="s">
        <v>32</v>
      </c>
      <c r="P837" s="1">
        <v>6</v>
      </c>
      <c r="Q837" s="1">
        <v>302.8</v>
      </c>
      <c r="R837" s="1">
        <v>11.2</v>
      </c>
      <c r="S837" s="1">
        <v>55</v>
      </c>
      <c r="T837" s="1">
        <v>19.600000000000001</v>
      </c>
      <c r="U837" s="10"/>
      <c r="V837" s="1" t="s">
        <v>41</v>
      </c>
      <c r="W837" s="2" t="s">
        <v>321</v>
      </c>
      <c r="X837" s="2" t="s">
        <v>38</v>
      </c>
    </row>
    <row r="838" spans="1:24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2" t="s">
        <v>32</v>
      </c>
      <c r="P838" s="1">
        <v>3</v>
      </c>
      <c r="Q838" s="1">
        <v>39</v>
      </c>
      <c r="R838" s="1">
        <v>9.5</v>
      </c>
      <c r="S838" s="1">
        <v>19</v>
      </c>
      <c r="T838" s="1">
        <v>7.58</v>
      </c>
      <c r="U838" s="10"/>
      <c r="V838" s="1" t="s">
        <v>41</v>
      </c>
      <c r="W838" s="2" t="s">
        <v>24</v>
      </c>
    </row>
    <row r="839" spans="1:24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2" t="s">
        <v>32</v>
      </c>
      <c r="P839" s="1">
        <v>3</v>
      </c>
      <c r="Q839" s="1">
        <v>41.89</v>
      </c>
      <c r="R839" s="1">
        <v>9.85</v>
      </c>
      <c r="S839" s="1">
        <v>20.3</v>
      </c>
      <c r="T839" s="1">
        <v>5.04</v>
      </c>
      <c r="U839" s="10"/>
      <c r="V839" s="1" t="s">
        <v>41</v>
      </c>
      <c r="W839" s="2" t="s">
        <v>38</v>
      </c>
    </row>
    <row r="840" spans="1:24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2" t="s">
        <v>32</v>
      </c>
      <c r="P840" s="1">
        <v>3</v>
      </c>
      <c r="Q840" s="1">
        <v>42.15</v>
      </c>
      <c r="R840" s="1">
        <v>10.5</v>
      </c>
      <c r="S840" s="1">
        <v>20.399999999999999</v>
      </c>
      <c r="T840" s="1">
        <v>5.36</v>
      </c>
      <c r="U840" s="10"/>
      <c r="V840" s="1" t="s">
        <v>41</v>
      </c>
      <c r="W840" s="2" t="s">
        <v>38</v>
      </c>
    </row>
    <row r="841" spans="1:24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2" t="s">
        <v>32</v>
      </c>
      <c r="P841" s="1">
        <v>3</v>
      </c>
      <c r="Q841" s="1">
        <v>42.25</v>
      </c>
      <c r="R841" s="1">
        <v>8.7799999999999994</v>
      </c>
      <c r="S841" s="1">
        <v>19.2</v>
      </c>
      <c r="T841" s="1">
        <v>11.22</v>
      </c>
      <c r="U841" s="10"/>
      <c r="V841" s="1" t="s">
        <v>41</v>
      </c>
      <c r="W841" s="2" t="s">
        <v>38</v>
      </c>
    </row>
    <row r="842" spans="1:24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2" t="s">
        <v>228</v>
      </c>
      <c r="P842" s="1">
        <v>1</v>
      </c>
      <c r="Q842" s="1">
        <v>12.66</v>
      </c>
      <c r="R842" s="1">
        <v>17.600000000000001</v>
      </c>
      <c r="S842" s="1">
        <v>12.66</v>
      </c>
      <c r="T842" s="9"/>
      <c r="U842" s="10"/>
      <c r="V842" s="1" t="s">
        <v>41</v>
      </c>
      <c r="W842" s="2" t="s">
        <v>24</v>
      </c>
      <c r="X842" s="2" t="s">
        <v>740</v>
      </c>
    </row>
    <row r="843" spans="1:24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2" t="s">
        <v>32</v>
      </c>
      <c r="P843" s="1">
        <v>3</v>
      </c>
      <c r="Q843" s="1">
        <v>38.9</v>
      </c>
      <c r="R843" s="1">
        <v>10.210000000000001</v>
      </c>
      <c r="S843" s="1">
        <v>18.899999999999999</v>
      </c>
      <c r="T843" s="1">
        <v>4.8099999999999996</v>
      </c>
      <c r="U843" s="10"/>
      <c r="V843" s="1" t="s">
        <v>41</v>
      </c>
      <c r="W843" s="2" t="s">
        <v>38</v>
      </c>
    </row>
    <row r="844" spans="1:24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2" t="s">
        <v>228</v>
      </c>
      <c r="P844" s="1">
        <v>1</v>
      </c>
      <c r="Q844" s="1">
        <v>13.1</v>
      </c>
      <c r="R844" s="1">
        <v>22.5</v>
      </c>
      <c r="S844" s="1">
        <v>13.1</v>
      </c>
      <c r="T844" s="9"/>
      <c r="U844" s="10"/>
      <c r="V844" s="1" t="s">
        <v>41</v>
      </c>
      <c r="W844" s="2" t="s">
        <v>24</v>
      </c>
      <c r="X844" s="2" t="s">
        <v>740</v>
      </c>
    </row>
    <row r="845" spans="1:24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2" t="s">
        <v>32</v>
      </c>
      <c r="P845" s="1">
        <v>4</v>
      </c>
      <c r="Q845" s="1">
        <v>91.3</v>
      </c>
      <c r="R845" s="1">
        <v>11.21</v>
      </c>
      <c r="S845" s="1">
        <v>26.2</v>
      </c>
      <c r="T845" s="1">
        <v>12.45</v>
      </c>
      <c r="U845" s="10"/>
      <c r="V845" s="1" t="s">
        <v>41</v>
      </c>
      <c r="W845" s="2" t="s">
        <v>24</v>
      </c>
    </row>
    <row r="846" spans="1:24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2" t="s">
        <v>228</v>
      </c>
      <c r="P846" s="1">
        <v>1</v>
      </c>
      <c r="Q846" s="1">
        <v>13.4</v>
      </c>
      <c r="R846" s="1">
        <v>27.53</v>
      </c>
      <c r="S846" s="1">
        <v>13.4</v>
      </c>
      <c r="T846" s="9"/>
      <c r="U846" s="10"/>
      <c r="V846" s="1" t="s">
        <v>41</v>
      </c>
      <c r="W846" s="2" t="s">
        <v>24</v>
      </c>
      <c r="X846" s="2" t="s">
        <v>740</v>
      </c>
    </row>
    <row r="847" spans="1:24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2" t="s">
        <v>32</v>
      </c>
      <c r="P847" s="1">
        <v>4</v>
      </c>
      <c r="Q847" s="1">
        <v>114.1</v>
      </c>
      <c r="R847" s="1">
        <v>11.19</v>
      </c>
      <c r="S847" s="1">
        <v>32.549999999999997</v>
      </c>
      <c r="T847" s="1">
        <v>19</v>
      </c>
      <c r="U847" s="10"/>
      <c r="V847" s="1" t="s">
        <v>41</v>
      </c>
      <c r="W847" s="2" t="s">
        <v>24</v>
      </c>
    </row>
    <row r="848" spans="1:24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2" t="s">
        <v>65</v>
      </c>
      <c r="P848" s="1">
        <v>1</v>
      </c>
      <c r="Q848" s="1">
        <v>5.18</v>
      </c>
      <c r="R848" s="1">
        <v>14.3</v>
      </c>
      <c r="S848" s="1">
        <v>5.18</v>
      </c>
      <c r="T848" s="9"/>
      <c r="U848" s="10"/>
      <c r="V848" s="1" t="s">
        <v>41</v>
      </c>
      <c r="W848" s="2" t="s">
        <v>24</v>
      </c>
    </row>
    <row r="849" spans="1:24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2" t="s">
        <v>133</v>
      </c>
      <c r="P849" s="1">
        <v>1</v>
      </c>
      <c r="Q849" s="1">
        <v>3.95</v>
      </c>
      <c r="R849" s="1">
        <v>20.3</v>
      </c>
      <c r="S849" s="1">
        <v>3.95</v>
      </c>
      <c r="T849" s="9"/>
      <c r="U849" s="10"/>
      <c r="V849" s="1" t="s">
        <v>41</v>
      </c>
      <c r="W849" s="2" t="s">
        <v>24</v>
      </c>
    </row>
    <row r="850" spans="1:24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2" t="s">
        <v>65</v>
      </c>
      <c r="P850" s="1">
        <v>1</v>
      </c>
      <c r="Q850" s="1">
        <v>5.19</v>
      </c>
      <c r="R850" s="1">
        <v>14.3</v>
      </c>
      <c r="S850" s="1">
        <v>5.19</v>
      </c>
      <c r="T850" s="9"/>
      <c r="U850" s="10"/>
      <c r="V850" s="1" t="s">
        <v>41</v>
      </c>
      <c r="W850" s="2" t="s">
        <v>24</v>
      </c>
    </row>
    <row r="851" spans="1:24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2" t="s">
        <v>32</v>
      </c>
      <c r="P851" s="1">
        <v>3</v>
      </c>
      <c r="Q851" s="1">
        <v>39.22</v>
      </c>
      <c r="R851" s="1">
        <v>7.25</v>
      </c>
      <c r="S851" s="1">
        <v>18</v>
      </c>
      <c r="T851" s="1">
        <v>5.87</v>
      </c>
      <c r="U851" s="10"/>
      <c r="V851" s="1" t="s">
        <v>41</v>
      </c>
      <c r="W851" s="2" t="s">
        <v>24</v>
      </c>
    </row>
    <row r="852" spans="1:24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2" t="s">
        <v>65</v>
      </c>
      <c r="P852" s="1">
        <v>1</v>
      </c>
      <c r="Q852" s="1">
        <v>6.95</v>
      </c>
      <c r="R852" s="1">
        <v>28.1</v>
      </c>
      <c r="S852" s="1">
        <v>6.95</v>
      </c>
      <c r="T852" s="9"/>
      <c r="U852" s="10"/>
      <c r="V852" s="1" t="s">
        <v>41</v>
      </c>
      <c r="W852" s="2" t="s">
        <v>24</v>
      </c>
    </row>
    <row r="853" spans="1:24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2" t="s">
        <v>32</v>
      </c>
      <c r="P853" s="1">
        <v>4</v>
      </c>
      <c r="Q853" s="1">
        <v>64</v>
      </c>
      <c r="R853" s="1">
        <v>14</v>
      </c>
      <c r="S853" s="1">
        <v>18</v>
      </c>
      <c r="T853" s="1">
        <v>12.4</v>
      </c>
      <c r="U853" s="10"/>
      <c r="V853" s="1" t="s">
        <v>41</v>
      </c>
      <c r="W853" s="2" t="s">
        <v>24</v>
      </c>
    </row>
    <row r="854" spans="1:24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2" t="s">
        <v>32</v>
      </c>
      <c r="P854" s="1">
        <v>3</v>
      </c>
      <c r="Q854" s="1">
        <v>38.200000000000003</v>
      </c>
      <c r="R854" s="1">
        <v>12.4</v>
      </c>
      <c r="S854" s="1">
        <v>14</v>
      </c>
      <c r="T854" s="1">
        <v>8</v>
      </c>
      <c r="U854" s="10"/>
      <c r="V854" s="1" t="s">
        <v>41</v>
      </c>
      <c r="W854" s="2" t="s">
        <v>24</v>
      </c>
    </row>
    <row r="855" spans="1:24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2" t="s">
        <v>65</v>
      </c>
      <c r="P855" s="1">
        <v>1</v>
      </c>
      <c r="Q855" s="1">
        <v>9.34</v>
      </c>
      <c r="R855" s="1">
        <v>13.3</v>
      </c>
      <c r="S855" s="1">
        <v>9.34</v>
      </c>
      <c r="T855" s="9"/>
      <c r="U855" s="10"/>
      <c r="V855" s="1" t="s">
        <v>41</v>
      </c>
      <c r="W855" s="2" t="s">
        <v>24</v>
      </c>
    </row>
    <row r="856" spans="1:24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2" t="s">
        <v>29</v>
      </c>
      <c r="P856" s="1">
        <v>1</v>
      </c>
      <c r="Q856" s="1">
        <v>15.7</v>
      </c>
      <c r="R856" s="1">
        <v>5.96</v>
      </c>
      <c r="S856" s="1">
        <v>15.7</v>
      </c>
      <c r="T856" s="9"/>
      <c r="U856" s="10"/>
      <c r="V856" s="1" t="s">
        <v>41</v>
      </c>
      <c r="W856" s="2" t="s">
        <v>35</v>
      </c>
    </row>
    <row r="857" spans="1:24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2" t="s">
        <v>29</v>
      </c>
      <c r="P857" s="1">
        <v>1</v>
      </c>
      <c r="Q857" s="1">
        <v>11</v>
      </c>
      <c r="R857" s="1">
        <v>4</v>
      </c>
      <c r="S857" s="1">
        <v>11</v>
      </c>
      <c r="T857" s="9"/>
      <c r="U857" s="10"/>
      <c r="V857" s="1" t="s">
        <v>41</v>
      </c>
      <c r="W857" s="2" t="s">
        <v>35</v>
      </c>
    </row>
    <row r="858" spans="1:24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2" t="s">
        <v>32</v>
      </c>
      <c r="P858" s="1">
        <v>3</v>
      </c>
      <c r="Q858" s="1">
        <v>39.950000000000003</v>
      </c>
      <c r="R858" s="1">
        <v>9.6999999999999993</v>
      </c>
      <c r="S858" s="1">
        <v>18.649999999999999</v>
      </c>
      <c r="T858" s="1">
        <v>10</v>
      </c>
      <c r="U858" s="10"/>
      <c r="V858" s="1" t="s">
        <v>41</v>
      </c>
      <c r="W858" s="2" t="s">
        <v>38</v>
      </c>
    </row>
    <row r="859" spans="1:24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2" t="s">
        <v>32</v>
      </c>
      <c r="P859" s="1">
        <v>3</v>
      </c>
      <c r="Q859" s="1">
        <v>64.400000000000006</v>
      </c>
      <c r="R859" s="1">
        <v>7.8</v>
      </c>
      <c r="S859" s="1">
        <v>25.4</v>
      </c>
      <c r="T859" s="1">
        <v>13</v>
      </c>
      <c r="U859" s="10"/>
      <c r="V859" s="1" t="s">
        <v>30</v>
      </c>
      <c r="W859" s="2" t="s">
        <v>51</v>
      </c>
      <c r="X859" s="2" t="s">
        <v>24</v>
      </c>
    </row>
    <row r="860" spans="1:24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2" t="s">
        <v>29</v>
      </c>
      <c r="P860" s="1">
        <v>2</v>
      </c>
      <c r="Q860" s="1">
        <v>16</v>
      </c>
      <c r="R860" s="1">
        <v>8.1999999999999993</v>
      </c>
      <c r="S860" s="1">
        <v>8</v>
      </c>
      <c r="T860" s="1">
        <v>4</v>
      </c>
      <c r="U860" s="10"/>
      <c r="V860" s="1" t="s">
        <v>30</v>
      </c>
      <c r="W860" s="2" t="s">
        <v>31</v>
      </c>
    </row>
    <row r="861" spans="1:24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2" t="s">
        <v>29</v>
      </c>
      <c r="P861" s="1">
        <v>2</v>
      </c>
      <c r="Q861" s="1">
        <v>12.2</v>
      </c>
      <c r="R861" s="1">
        <v>10.8</v>
      </c>
      <c r="S861" s="1">
        <v>6.1</v>
      </c>
      <c r="T861" s="1">
        <v>3.5</v>
      </c>
      <c r="U861" s="10"/>
      <c r="V861" s="1" t="s">
        <v>30</v>
      </c>
      <c r="W861" s="2" t="s">
        <v>31</v>
      </c>
    </row>
    <row r="862" spans="1:24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2" t="s">
        <v>29</v>
      </c>
      <c r="P862" s="1">
        <v>4</v>
      </c>
      <c r="Q862" s="1">
        <v>66</v>
      </c>
      <c r="R862" s="1">
        <v>8.1999999999999993</v>
      </c>
      <c r="S862" s="1">
        <v>17</v>
      </c>
      <c r="T862" s="1">
        <v>4.5999999999999996</v>
      </c>
      <c r="U862" s="10"/>
      <c r="V862" s="1" t="s">
        <v>30</v>
      </c>
      <c r="W862" s="2" t="s">
        <v>321</v>
      </c>
      <c r="X862" s="2" t="s">
        <v>24</v>
      </c>
    </row>
    <row r="863" spans="1:24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2" t="s">
        <v>29</v>
      </c>
      <c r="P863" s="1">
        <v>3</v>
      </c>
      <c r="Q863" s="1">
        <v>11</v>
      </c>
      <c r="R863" s="1">
        <v>6.85</v>
      </c>
      <c r="S863" s="1">
        <v>4</v>
      </c>
      <c r="T863" s="1">
        <v>1.1000000000000001</v>
      </c>
      <c r="U863" s="10"/>
      <c r="V863" s="1" t="s">
        <v>23</v>
      </c>
      <c r="W863" s="2" t="s">
        <v>31</v>
      </c>
    </row>
    <row r="864" spans="1:24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2" t="s">
        <v>29</v>
      </c>
      <c r="P864" s="1">
        <v>3</v>
      </c>
      <c r="Q864" s="1">
        <v>41.5</v>
      </c>
      <c r="R864" s="1">
        <v>8</v>
      </c>
      <c r="S864" s="1">
        <v>14.5</v>
      </c>
      <c r="T864" s="1">
        <v>4</v>
      </c>
      <c r="U864" s="10"/>
      <c r="V864" s="1" t="s">
        <v>23</v>
      </c>
      <c r="W864" s="2" t="s">
        <v>35</v>
      </c>
    </row>
    <row r="865" spans="1:24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2" t="s">
        <v>32</v>
      </c>
      <c r="P865" s="1">
        <v>3</v>
      </c>
      <c r="Q865" s="1">
        <v>39</v>
      </c>
      <c r="R865" s="1">
        <v>7.6</v>
      </c>
      <c r="S865" s="1">
        <v>16</v>
      </c>
      <c r="T865" s="1">
        <v>4.5</v>
      </c>
      <c r="U865" s="10"/>
      <c r="V865" s="1" t="s">
        <v>23</v>
      </c>
      <c r="W865" s="2" t="s">
        <v>24</v>
      </c>
    </row>
    <row r="866" spans="1:24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2" t="s">
        <v>29</v>
      </c>
      <c r="P866" s="1">
        <v>4</v>
      </c>
      <c r="Q866" s="1">
        <v>17.5</v>
      </c>
      <c r="R866" s="1">
        <v>7.75</v>
      </c>
      <c r="S866" s="1">
        <v>4.5</v>
      </c>
      <c r="T866" s="1">
        <v>2.2000000000000002</v>
      </c>
      <c r="U866" s="10"/>
      <c r="V866" s="1" t="s">
        <v>23</v>
      </c>
      <c r="W866" s="2" t="s">
        <v>35</v>
      </c>
    </row>
    <row r="867" spans="1:24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2" t="s">
        <v>32</v>
      </c>
      <c r="P867" s="1">
        <v>3</v>
      </c>
      <c r="Q867" s="1">
        <v>82.25</v>
      </c>
      <c r="R867" s="1">
        <v>14.8</v>
      </c>
      <c r="S867" s="1">
        <v>35.35</v>
      </c>
      <c r="T867" s="1">
        <v>3.25</v>
      </c>
      <c r="U867" s="10"/>
      <c r="V867" s="1" t="s">
        <v>23</v>
      </c>
      <c r="W867" s="2" t="s">
        <v>24</v>
      </c>
    </row>
    <row r="868" spans="1:24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2" t="s">
        <v>29</v>
      </c>
      <c r="P868" s="1">
        <v>2</v>
      </c>
      <c r="Q868" s="1">
        <v>24.3</v>
      </c>
      <c r="R868" s="1">
        <v>6.7</v>
      </c>
      <c r="S868" s="1">
        <v>12.15</v>
      </c>
      <c r="T868" s="1">
        <v>6.2</v>
      </c>
      <c r="U868" s="10"/>
      <c r="V868" s="1" t="s">
        <v>23</v>
      </c>
      <c r="W868" s="2" t="s">
        <v>35</v>
      </c>
    </row>
    <row r="869" spans="1:24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2" t="s">
        <v>32</v>
      </c>
      <c r="P869" s="1">
        <v>5</v>
      </c>
      <c r="Q869" s="1">
        <v>163.30000000000001</v>
      </c>
      <c r="R869" s="1">
        <v>16.600000000000001</v>
      </c>
      <c r="S869" s="1">
        <v>35.200000000000003</v>
      </c>
      <c r="T869" s="1">
        <v>27</v>
      </c>
      <c r="U869" s="10"/>
      <c r="V869" s="1" t="s">
        <v>41</v>
      </c>
      <c r="W869" s="2" t="s">
        <v>38</v>
      </c>
    </row>
    <row r="870" spans="1:24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2" t="s">
        <v>29</v>
      </c>
      <c r="P870" s="1">
        <v>3</v>
      </c>
      <c r="Q870" s="1">
        <v>25.82</v>
      </c>
      <c r="R870" s="1">
        <v>3.95</v>
      </c>
      <c r="S870" s="1">
        <v>10.96</v>
      </c>
      <c r="T870" s="1">
        <v>0.65</v>
      </c>
      <c r="U870" s="10"/>
      <c r="V870" s="1" t="s">
        <v>23</v>
      </c>
      <c r="W870" s="2" t="s">
        <v>31</v>
      </c>
    </row>
    <row r="871" spans="1:24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2" t="s">
        <v>65</v>
      </c>
      <c r="P871" s="1">
        <v>1</v>
      </c>
      <c r="Q871" s="1">
        <v>5.44</v>
      </c>
      <c r="R871" s="1">
        <v>14.1</v>
      </c>
      <c r="S871" s="1">
        <v>5.44</v>
      </c>
      <c r="T871" s="9"/>
      <c r="U871" s="10"/>
      <c r="V871" s="1" t="s">
        <v>41</v>
      </c>
      <c r="W871" s="2" t="s">
        <v>24</v>
      </c>
    </row>
    <row r="872" spans="1:24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2" t="s">
        <v>77</v>
      </c>
      <c r="P872" s="1">
        <v>2</v>
      </c>
      <c r="Q872" s="1">
        <v>25.9</v>
      </c>
      <c r="R872" s="1">
        <v>14.2</v>
      </c>
      <c r="S872" s="1">
        <v>13.2</v>
      </c>
      <c r="T872" s="1">
        <v>8.9</v>
      </c>
      <c r="U872" s="10"/>
      <c r="V872" s="1" t="s">
        <v>23</v>
      </c>
      <c r="W872" s="2" t="s">
        <v>35</v>
      </c>
      <c r="X872" s="2" t="s">
        <v>24</v>
      </c>
    </row>
    <row r="873" spans="1:24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2" t="s">
        <v>32</v>
      </c>
      <c r="P873" s="1">
        <v>3</v>
      </c>
      <c r="Q873" s="1">
        <v>39.28</v>
      </c>
      <c r="R873" s="1">
        <v>7.5</v>
      </c>
      <c r="S873" s="1">
        <v>18.03</v>
      </c>
      <c r="T873" s="1">
        <v>5.38</v>
      </c>
      <c r="U873" s="10"/>
      <c r="V873" s="1" t="s">
        <v>41</v>
      </c>
      <c r="W873" s="2" t="s">
        <v>24</v>
      </c>
    </row>
    <row r="874" spans="1:24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2" t="s">
        <v>32</v>
      </c>
      <c r="P874" s="1">
        <v>3</v>
      </c>
      <c r="Q874" s="1">
        <v>39.25</v>
      </c>
      <c r="R874" s="1">
        <v>6.4</v>
      </c>
      <c r="S874" s="1">
        <v>18.02</v>
      </c>
      <c r="T874" s="1">
        <v>5.08</v>
      </c>
      <c r="U874" s="10"/>
      <c r="V874" s="1" t="s">
        <v>41</v>
      </c>
      <c r="W874" s="2" t="s">
        <v>24</v>
      </c>
    </row>
    <row r="875" spans="1:24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2" t="s">
        <v>22</v>
      </c>
      <c r="P875" s="1">
        <v>1</v>
      </c>
      <c r="Q875" s="1">
        <v>21.8</v>
      </c>
      <c r="R875" s="1">
        <v>11.5</v>
      </c>
      <c r="S875" s="1">
        <v>21.8</v>
      </c>
      <c r="T875" s="9"/>
      <c r="U875" s="10"/>
      <c r="V875" s="1" t="s">
        <v>30</v>
      </c>
      <c r="W875" s="2" t="s">
        <v>24</v>
      </c>
    </row>
    <row r="876" spans="1:24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2" t="s">
        <v>77</v>
      </c>
      <c r="P876" s="1">
        <v>4</v>
      </c>
      <c r="Q876" s="1">
        <v>11.2</v>
      </c>
      <c r="R876" s="1">
        <v>7.8</v>
      </c>
      <c r="S876" s="1">
        <v>3</v>
      </c>
      <c r="T876" s="1">
        <v>2.6</v>
      </c>
      <c r="U876" s="10"/>
      <c r="V876" s="1" t="s">
        <v>30</v>
      </c>
      <c r="W876" s="2" t="s">
        <v>740</v>
      </c>
    </row>
    <row r="877" spans="1:24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2" t="s">
        <v>65</v>
      </c>
      <c r="P877" s="1">
        <v>1</v>
      </c>
      <c r="Q877" s="1">
        <v>11.6</v>
      </c>
      <c r="R877" s="1">
        <v>11.5</v>
      </c>
      <c r="S877" s="1">
        <v>11.6</v>
      </c>
      <c r="T877" s="9"/>
      <c r="U877" s="10"/>
      <c r="V877" s="1" t="s">
        <v>30</v>
      </c>
      <c r="W877" s="2" t="s">
        <v>24</v>
      </c>
    </row>
    <row r="878" spans="1:24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2" t="s">
        <v>32</v>
      </c>
      <c r="P878" s="1">
        <v>3</v>
      </c>
      <c r="Q878" s="1">
        <v>82</v>
      </c>
      <c r="R878" s="1">
        <v>9</v>
      </c>
      <c r="S878" s="1">
        <v>38.4</v>
      </c>
      <c r="T878" s="1">
        <v>2</v>
      </c>
      <c r="U878" s="10"/>
      <c r="V878" s="1" t="s">
        <v>30</v>
      </c>
      <c r="W878" s="2" t="s">
        <v>24</v>
      </c>
    </row>
    <row r="879" spans="1:24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2" t="s">
        <v>32</v>
      </c>
      <c r="P879" s="1">
        <v>3</v>
      </c>
      <c r="Q879" s="1">
        <v>54.3</v>
      </c>
      <c r="R879" s="1">
        <v>11.8</v>
      </c>
      <c r="S879" s="1">
        <v>29.3</v>
      </c>
      <c r="T879" s="1">
        <v>11.08</v>
      </c>
      <c r="U879" s="10"/>
      <c r="V879" s="1" t="s">
        <v>23</v>
      </c>
      <c r="W879" s="2" t="s">
        <v>38</v>
      </c>
    </row>
    <row r="880" spans="1:24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2" t="s">
        <v>32</v>
      </c>
      <c r="P880" s="1">
        <v>13</v>
      </c>
      <c r="Q880" s="1">
        <v>1227.8</v>
      </c>
      <c r="R880" s="1">
        <v>12.64</v>
      </c>
      <c r="S880" s="1">
        <v>112</v>
      </c>
      <c r="T880" s="1">
        <v>30</v>
      </c>
      <c r="U880" s="10"/>
      <c r="V880" s="1" t="s">
        <v>23</v>
      </c>
      <c r="W880" s="2" t="s">
        <v>38</v>
      </c>
    </row>
    <row r="881" spans="1:24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2" t="s">
        <v>32</v>
      </c>
      <c r="P881" s="1">
        <v>3</v>
      </c>
      <c r="Q881" s="1">
        <v>36.6</v>
      </c>
      <c r="R881" s="1">
        <v>7.7</v>
      </c>
      <c r="S881" s="1">
        <v>20.25</v>
      </c>
      <c r="T881" s="1">
        <v>9</v>
      </c>
      <c r="U881" s="10"/>
      <c r="V881" s="1" t="s">
        <v>30</v>
      </c>
      <c r="W881" s="2" t="s">
        <v>38</v>
      </c>
    </row>
    <row r="882" spans="1:24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2" t="s">
        <v>32</v>
      </c>
      <c r="P882" s="1">
        <v>5</v>
      </c>
      <c r="Q882" s="1">
        <v>144.84</v>
      </c>
      <c r="R882" s="1">
        <v>11.84</v>
      </c>
      <c r="S882" s="1">
        <v>32.020000000000003</v>
      </c>
      <c r="T882" s="1">
        <v>14.6</v>
      </c>
      <c r="U882" s="10"/>
      <c r="V882" s="1" t="s">
        <v>23</v>
      </c>
      <c r="W882" s="2" t="s">
        <v>38</v>
      </c>
    </row>
    <row r="883" spans="1:24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2" t="s">
        <v>32</v>
      </c>
      <c r="P883" s="1">
        <v>3</v>
      </c>
      <c r="Q883" s="1">
        <v>36.85</v>
      </c>
      <c r="R883" s="1">
        <v>29.25</v>
      </c>
      <c r="S883" s="1">
        <v>17.45</v>
      </c>
      <c r="T883" s="1">
        <v>6</v>
      </c>
      <c r="U883" s="10"/>
      <c r="V883" s="1" t="s">
        <v>30</v>
      </c>
      <c r="W883" s="2" t="s">
        <v>38</v>
      </c>
    </row>
    <row r="884" spans="1:24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2" t="s">
        <v>32</v>
      </c>
      <c r="P884" s="1">
        <v>3</v>
      </c>
      <c r="Q884" s="1">
        <v>36.200000000000003</v>
      </c>
      <c r="R884" s="1">
        <v>29.2</v>
      </c>
      <c r="S884" s="1">
        <v>18.05</v>
      </c>
      <c r="T884" s="1">
        <v>7</v>
      </c>
      <c r="U884" s="10"/>
      <c r="V884" s="1" t="s">
        <v>30</v>
      </c>
      <c r="W884" s="2" t="s">
        <v>38</v>
      </c>
    </row>
    <row r="885" spans="1:24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2" t="s">
        <v>32</v>
      </c>
      <c r="P885" s="1">
        <v>3</v>
      </c>
      <c r="Q885" s="1">
        <v>91</v>
      </c>
      <c r="R885" s="1">
        <v>11.1</v>
      </c>
      <c r="S885" s="1">
        <v>35</v>
      </c>
      <c r="T885" s="1">
        <v>11.2</v>
      </c>
      <c r="U885" s="10"/>
      <c r="V885" s="1" t="s">
        <v>23</v>
      </c>
      <c r="W885" s="2" t="s">
        <v>38</v>
      </c>
    </row>
    <row r="886" spans="1:24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2" t="s">
        <v>133</v>
      </c>
      <c r="P886" s="1">
        <v>1</v>
      </c>
      <c r="Q886" s="1">
        <v>8.1</v>
      </c>
      <c r="R886" s="1">
        <v>36</v>
      </c>
      <c r="S886" s="1">
        <v>8.1</v>
      </c>
      <c r="T886" s="9"/>
      <c r="U886" s="10"/>
      <c r="V886" s="1" t="s">
        <v>30</v>
      </c>
      <c r="W886" s="2" t="s">
        <v>24</v>
      </c>
    </row>
    <row r="887" spans="1:24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2" t="s">
        <v>32</v>
      </c>
      <c r="P887" s="1">
        <v>3</v>
      </c>
      <c r="Q887" s="1">
        <v>41.1</v>
      </c>
      <c r="R887" s="1">
        <v>8.14</v>
      </c>
      <c r="S887" s="1">
        <v>20.55</v>
      </c>
      <c r="T887" s="1">
        <v>10.1</v>
      </c>
      <c r="U887" s="10"/>
      <c r="V887" s="1" t="s">
        <v>30</v>
      </c>
      <c r="W887" s="2" t="s">
        <v>38</v>
      </c>
    </row>
    <row r="888" spans="1:24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2" t="s">
        <v>32</v>
      </c>
      <c r="P888" s="1">
        <v>10</v>
      </c>
      <c r="Q888" s="1">
        <v>417.08</v>
      </c>
      <c r="R888" s="1">
        <v>11.55</v>
      </c>
      <c r="S888" s="1">
        <v>42.96</v>
      </c>
      <c r="T888" s="1">
        <v>9.1999999999999993</v>
      </c>
      <c r="U888" s="10"/>
      <c r="V888" s="1" t="s">
        <v>23</v>
      </c>
      <c r="W888" s="2" t="s">
        <v>38</v>
      </c>
    </row>
    <row r="889" spans="1:24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2" t="s">
        <v>32</v>
      </c>
      <c r="P889" s="1">
        <v>3</v>
      </c>
      <c r="Q889" s="1">
        <v>50.2</v>
      </c>
      <c r="R889" s="1">
        <v>8</v>
      </c>
      <c r="S889" s="1">
        <v>24.95</v>
      </c>
      <c r="T889" s="1">
        <v>9</v>
      </c>
      <c r="U889" s="10"/>
      <c r="V889" s="1" t="s">
        <v>30</v>
      </c>
      <c r="W889" s="2" t="s">
        <v>38</v>
      </c>
    </row>
    <row r="890" spans="1:24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2" t="s">
        <v>77</v>
      </c>
      <c r="P890" s="1">
        <v>1</v>
      </c>
      <c r="Q890" s="1">
        <v>4</v>
      </c>
      <c r="R890" s="1">
        <v>9</v>
      </c>
      <c r="S890" s="1">
        <v>4</v>
      </c>
      <c r="T890" s="9"/>
      <c r="U890" s="10"/>
      <c r="V890" s="1" t="s">
        <v>30</v>
      </c>
      <c r="W890" s="2" t="s">
        <v>35</v>
      </c>
      <c r="X890" s="2" t="s">
        <v>24</v>
      </c>
    </row>
    <row r="891" spans="1:24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2" t="s">
        <v>32</v>
      </c>
      <c r="P891" s="1">
        <v>3</v>
      </c>
      <c r="Q891" s="1">
        <v>100.5</v>
      </c>
      <c r="R891" s="1">
        <v>14.8</v>
      </c>
      <c r="S891" s="1">
        <v>34</v>
      </c>
      <c r="T891" s="1">
        <v>18</v>
      </c>
      <c r="U891" s="10"/>
      <c r="V891" s="1" t="s">
        <v>30</v>
      </c>
      <c r="W891" s="2" t="s">
        <v>38</v>
      </c>
    </row>
    <row r="892" spans="1:24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2" t="s">
        <v>32</v>
      </c>
      <c r="P892" s="1">
        <v>8</v>
      </c>
      <c r="Q892" s="1">
        <v>270.5</v>
      </c>
      <c r="R892" s="1">
        <v>14.9</v>
      </c>
      <c r="S892" s="1">
        <v>34</v>
      </c>
      <c r="T892" s="1">
        <v>26</v>
      </c>
      <c r="U892" s="10"/>
      <c r="V892" s="1" t="s">
        <v>30</v>
      </c>
      <c r="W892" s="2" t="s">
        <v>38</v>
      </c>
    </row>
    <row r="893" spans="1:24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2" t="s">
        <v>32</v>
      </c>
      <c r="P893" s="1">
        <v>3</v>
      </c>
      <c r="Q893" s="1">
        <v>29.1</v>
      </c>
      <c r="R893" s="1">
        <v>8.9499999999999993</v>
      </c>
      <c r="S893" s="1">
        <v>14.01</v>
      </c>
      <c r="T893" s="1">
        <v>5.81</v>
      </c>
      <c r="U893" s="10"/>
      <c r="V893" s="1" t="s">
        <v>23</v>
      </c>
      <c r="W893" s="2" t="s">
        <v>38</v>
      </c>
    </row>
    <row r="894" spans="1:24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2" t="s">
        <v>32</v>
      </c>
      <c r="P894" s="1">
        <v>5</v>
      </c>
      <c r="Q894" s="1">
        <v>61.99</v>
      </c>
      <c r="R894" s="1">
        <v>12</v>
      </c>
      <c r="S894" s="1">
        <v>18.88</v>
      </c>
      <c r="T894" s="1">
        <v>7.04</v>
      </c>
      <c r="U894" s="10"/>
      <c r="V894" s="1" t="s">
        <v>30</v>
      </c>
      <c r="W894" s="2" t="s">
        <v>38</v>
      </c>
    </row>
    <row r="895" spans="1:24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2" t="s">
        <v>29</v>
      </c>
      <c r="P895" s="1">
        <v>6</v>
      </c>
      <c r="Q895" s="1">
        <v>66.94</v>
      </c>
      <c r="R895" s="1">
        <v>6.35</v>
      </c>
      <c r="S895" s="1">
        <v>12.97</v>
      </c>
      <c r="T895" s="1">
        <v>10.81</v>
      </c>
      <c r="U895" s="10"/>
      <c r="V895" s="1" t="s">
        <v>23</v>
      </c>
      <c r="W895" s="2" t="s">
        <v>35</v>
      </c>
    </row>
    <row r="896" spans="1:24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2" t="s">
        <v>29</v>
      </c>
      <c r="P896" s="1">
        <v>1</v>
      </c>
      <c r="Q896" s="1">
        <v>6.42</v>
      </c>
      <c r="R896" s="1">
        <v>11.2</v>
      </c>
      <c r="S896" s="1">
        <v>6.42</v>
      </c>
      <c r="T896" s="9"/>
      <c r="U896" s="10"/>
      <c r="V896" s="1" t="s">
        <v>23</v>
      </c>
      <c r="W896" s="2" t="s">
        <v>35</v>
      </c>
      <c r="X896" s="2" t="s">
        <v>24</v>
      </c>
    </row>
    <row r="897" spans="1:23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2" t="s">
        <v>29</v>
      </c>
      <c r="P897" s="1">
        <v>3</v>
      </c>
      <c r="Q897" s="1">
        <v>20</v>
      </c>
      <c r="R897" s="1">
        <v>9</v>
      </c>
      <c r="S897" s="1">
        <v>7</v>
      </c>
      <c r="T897" s="1">
        <v>3.4</v>
      </c>
      <c r="U897" s="10"/>
      <c r="V897" s="1" t="s">
        <v>23</v>
      </c>
      <c r="W897" s="2" t="s">
        <v>31</v>
      </c>
    </row>
    <row r="898" spans="1:23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2" t="s">
        <v>32</v>
      </c>
      <c r="P898" s="1">
        <v>9</v>
      </c>
      <c r="Q898" s="1">
        <v>297.7</v>
      </c>
      <c r="R898" s="1">
        <v>15.6</v>
      </c>
      <c r="S898" s="1">
        <v>35.1</v>
      </c>
      <c r="T898" s="1">
        <v>29.2</v>
      </c>
      <c r="U898" s="10"/>
      <c r="V898" s="1" t="s">
        <v>41</v>
      </c>
      <c r="W898" s="2" t="s">
        <v>38</v>
      </c>
    </row>
    <row r="899" spans="1:23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2" t="s">
        <v>32</v>
      </c>
      <c r="P899" s="1">
        <v>9</v>
      </c>
      <c r="Q899" s="1">
        <v>297.39999999999998</v>
      </c>
      <c r="R899" s="1">
        <v>13.8</v>
      </c>
      <c r="S899" s="1">
        <v>35.9</v>
      </c>
      <c r="T899" s="1">
        <v>26.6</v>
      </c>
      <c r="U899" s="10"/>
      <c r="V899" s="1" t="s">
        <v>41</v>
      </c>
      <c r="W899" s="2" t="s">
        <v>38</v>
      </c>
    </row>
    <row r="900" spans="1:23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2" t="s">
        <v>32</v>
      </c>
      <c r="P900" s="1">
        <v>7</v>
      </c>
      <c r="Q900" s="1">
        <v>228.9</v>
      </c>
      <c r="R900" s="1">
        <v>15</v>
      </c>
      <c r="S900" s="1">
        <v>35.200000000000003</v>
      </c>
      <c r="T900" s="1">
        <v>24.7</v>
      </c>
      <c r="U900" s="10"/>
      <c r="V900" s="1" t="s">
        <v>41</v>
      </c>
      <c r="W900" s="2" t="s">
        <v>38</v>
      </c>
    </row>
    <row r="901" spans="1:23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2" t="s">
        <v>32</v>
      </c>
      <c r="P901" s="1">
        <v>7</v>
      </c>
      <c r="Q901" s="1">
        <v>225.3</v>
      </c>
      <c r="R901" s="1">
        <v>15</v>
      </c>
      <c r="S901" s="1">
        <v>34.799999999999997</v>
      </c>
      <c r="T901" s="1">
        <v>24.3</v>
      </c>
      <c r="U901" s="10"/>
      <c r="V901" s="1" t="s">
        <v>41</v>
      </c>
      <c r="W901" s="2" t="s">
        <v>38</v>
      </c>
    </row>
    <row r="902" spans="1:23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2" t="s">
        <v>32</v>
      </c>
      <c r="P902" s="1">
        <v>3</v>
      </c>
      <c r="Q902" s="1">
        <v>40.200000000000003</v>
      </c>
      <c r="R902" s="1">
        <v>26</v>
      </c>
      <c r="S902" s="1">
        <v>20</v>
      </c>
      <c r="T902" s="1">
        <v>5.2</v>
      </c>
      <c r="U902" s="10"/>
      <c r="V902" s="1" t="s">
        <v>41</v>
      </c>
      <c r="W902" s="2" t="s">
        <v>38</v>
      </c>
    </row>
    <row r="903" spans="1:23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2" t="s">
        <v>32</v>
      </c>
      <c r="P903" s="1">
        <v>3</v>
      </c>
      <c r="Q903" s="1">
        <v>44.75</v>
      </c>
      <c r="R903" s="1">
        <v>26.04</v>
      </c>
      <c r="S903" s="1">
        <v>22.95</v>
      </c>
      <c r="T903" s="1">
        <v>5.78</v>
      </c>
      <c r="U903" s="10"/>
      <c r="V903" s="1" t="s">
        <v>41</v>
      </c>
      <c r="W903" s="2" t="s">
        <v>38</v>
      </c>
    </row>
    <row r="904" spans="1:23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2" t="s">
        <v>32</v>
      </c>
      <c r="P904" s="1">
        <v>3</v>
      </c>
      <c r="Q904" s="1">
        <v>47.2</v>
      </c>
      <c r="R904" s="1">
        <v>26.03</v>
      </c>
      <c r="S904" s="1">
        <v>22.25</v>
      </c>
      <c r="T904" s="1">
        <v>5.96</v>
      </c>
      <c r="U904" s="10"/>
      <c r="V904" s="1" t="s">
        <v>41</v>
      </c>
      <c r="W904" s="2" t="s">
        <v>24</v>
      </c>
    </row>
    <row r="905" spans="1:23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2" t="s">
        <v>32</v>
      </c>
      <c r="P905" s="1">
        <v>2</v>
      </c>
      <c r="Q905" s="1">
        <v>28.21</v>
      </c>
      <c r="R905" s="1">
        <v>11.93</v>
      </c>
      <c r="S905" s="1">
        <v>14.69</v>
      </c>
      <c r="T905" s="1">
        <v>5.84</v>
      </c>
      <c r="U905" s="10"/>
      <c r="V905" s="1" t="s">
        <v>41</v>
      </c>
      <c r="W905" s="2" t="s">
        <v>24</v>
      </c>
    </row>
    <row r="906" spans="1:23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2" t="s">
        <v>22</v>
      </c>
      <c r="P906" s="1">
        <v>1</v>
      </c>
      <c r="Q906" s="1">
        <v>17</v>
      </c>
      <c r="R906" s="1">
        <v>32</v>
      </c>
      <c r="S906" s="1">
        <v>17</v>
      </c>
      <c r="T906" s="9"/>
      <c r="U906" s="10"/>
      <c r="V906" s="1" t="s">
        <v>41</v>
      </c>
      <c r="W906" s="2" t="s">
        <v>24</v>
      </c>
    </row>
    <row r="907" spans="1:23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2" t="s">
        <v>32</v>
      </c>
      <c r="P907" s="1">
        <v>2</v>
      </c>
      <c r="Q907" s="1">
        <v>21.5</v>
      </c>
      <c r="R907" s="1">
        <v>28</v>
      </c>
      <c r="S907" s="1">
        <v>10.75</v>
      </c>
      <c r="T907" s="1">
        <v>5.5</v>
      </c>
      <c r="U907" s="10"/>
      <c r="V907" s="1" t="s">
        <v>41</v>
      </c>
      <c r="W907" s="2" t="s">
        <v>24</v>
      </c>
    </row>
    <row r="908" spans="1:23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2" t="s">
        <v>22</v>
      </c>
      <c r="P908" s="1">
        <v>1</v>
      </c>
      <c r="Q908" s="1">
        <v>16</v>
      </c>
      <c r="R908" s="1">
        <v>28</v>
      </c>
      <c r="S908" s="1">
        <v>16</v>
      </c>
      <c r="T908" s="9"/>
      <c r="U908" s="10"/>
      <c r="V908" s="1" t="s">
        <v>41</v>
      </c>
      <c r="W908" s="2" t="s">
        <v>24</v>
      </c>
    </row>
    <row r="909" spans="1:23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2" t="s">
        <v>22</v>
      </c>
      <c r="P909" s="1">
        <v>1</v>
      </c>
      <c r="Q909" s="1">
        <v>13</v>
      </c>
      <c r="R909" s="1">
        <v>9.4</v>
      </c>
      <c r="S909" s="1">
        <v>13</v>
      </c>
      <c r="T909" s="9"/>
      <c r="U909" s="10"/>
      <c r="V909" s="1" t="s">
        <v>23</v>
      </c>
      <c r="W909" s="2" t="s">
        <v>24</v>
      </c>
    </row>
    <row r="910" spans="1:23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2" t="s">
        <v>32</v>
      </c>
      <c r="P910" s="1">
        <v>6</v>
      </c>
      <c r="Q910" s="1">
        <v>92</v>
      </c>
      <c r="R910" s="1">
        <v>12.3</v>
      </c>
      <c r="S910" s="1">
        <v>16.5</v>
      </c>
      <c r="T910" s="1">
        <v>5.5</v>
      </c>
      <c r="U910" s="10"/>
      <c r="V910" s="1" t="s">
        <v>23</v>
      </c>
      <c r="W910" s="2" t="s">
        <v>24</v>
      </c>
    </row>
    <row r="911" spans="1:23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2" t="s">
        <v>29</v>
      </c>
      <c r="P911" s="1">
        <v>3</v>
      </c>
      <c r="Q911" s="1">
        <v>33.4</v>
      </c>
      <c r="R911" s="1">
        <v>6</v>
      </c>
      <c r="S911" s="1">
        <v>11.7</v>
      </c>
      <c r="T911" s="1">
        <v>1</v>
      </c>
      <c r="U911" s="10"/>
      <c r="V911" s="1" t="s">
        <v>23</v>
      </c>
      <c r="W911" s="2" t="s">
        <v>31</v>
      </c>
    </row>
    <row r="912" spans="1:23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2" t="s">
        <v>22</v>
      </c>
      <c r="P912" s="1">
        <v>1</v>
      </c>
      <c r="Q912" s="1">
        <v>11</v>
      </c>
      <c r="R912" s="1">
        <v>33.799999999999997</v>
      </c>
      <c r="S912" s="1">
        <v>11</v>
      </c>
      <c r="T912" s="9"/>
      <c r="U912" s="10"/>
      <c r="V912" s="1" t="s">
        <v>41</v>
      </c>
      <c r="W912" s="2" t="s">
        <v>24</v>
      </c>
    </row>
    <row r="913" spans="1:24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2" t="s">
        <v>22</v>
      </c>
      <c r="P913" s="1">
        <v>1</v>
      </c>
      <c r="Q913" s="1">
        <v>8.8000000000000007</v>
      </c>
      <c r="R913" s="1">
        <v>12.9</v>
      </c>
      <c r="S913" s="1">
        <v>8.8000000000000007</v>
      </c>
      <c r="T913" s="9"/>
      <c r="U913" s="10"/>
      <c r="V913" s="1" t="s">
        <v>23</v>
      </c>
      <c r="W913" s="2" t="s">
        <v>24</v>
      </c>
    </row>
    <row r="914" spans="1:24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2" t="s">
        <v>22</v>
      </c>
      <c r="P914" s="1">
        <v>1</v>
      </c>
      <c r="Q914" s="1">
        <v>17</v>
      </c>
      <c r="R914" s="1">
        <v>32</v>
      </c>
      <c r="S914" s="1">
        <v>17</v>
      </c>
      <c r="T914" s="9"/>
      <c r="U914" s="10"/>
      <c r="V914" s="1" t="s">
        <v>41</v>
      </c>
      <c r="W914" s="2" t="s">
        <v>24</v>
      </c>
    </row>
    <row r="915" spans="1:24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2" t="s">
        <v>22</v>
      </c>
      <c r="P915" s="1">
        <v>1</v>
      </c>
      <c r="Q915" s="1">
        <v>10.5</v>
      </c>
      <c r="R915" s="1">
        <v>11</v>
      </c>
      <c r="S915" s="1">
        <v>10.5</v>
      </c>
      <c r="T915" s="9"/>
      <c r="U915" s="10"/>
      <c r="V915" s="1" t="s">
        <v>41</v>
      </c>
      <c r="W915" s="2" t="s">
        <v>24</v>
      </c>
    </row>
    <row r="916" spans="1:24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2" t="s">
        <v>32</v>
      </c>
      <c r="P916" s="1">
        <v>4</v>
      </c>
      <c r="Q916" s="1">
        <v>103.8</v>
      </c>
      <c r="R916" s="1">
        <v>16.3</v>
      </c>
      <c r="S916" s="1">
        <v>31.9</v>
      </c>
      <c r="T916" s="1">
        <v>5.32</v>
      </c>
      <c r="U916" s="10"/>
      <c r="V916" s="1" t="s">
        <v>41</v>
      </c>
      <c r="W916" s="2" t="s">
        <v>38</v>
      </c>
    </row>
    <row r="917" spans="1:24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2" t="s">
        <v>29</v>
      </c>
      <c r="P917" s="1">
        <v>3</v>
      </c>
      <c r="Q917" s="1">
        <v>16.5</v>
      </c>
      <c r="R917" s="1">
        <v>9.5</v>
      </c>
      <c r="S917" s="1">
        <v>5.5</v>
      </c>
      <c r="T917" s="1">
        <v>3</v>
      </c>
      <c r="U917" s="10"/>
      <c r="V917" s="1" t="s">
        <v>23</v>
      </c>
      <c r="W917" s="2" t="s">
        <v>31</v>
      </c>
      <c r="X917" s="2" t="s">
        <v>24</v>
      </c>
    </row>
    <row r="918" spans="1:24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2" t="s">
        <v>22</v>
      </c>
      <c r="P918" s="1">
        <v>1</v>
      </c>
      <c r="Q918" s="1">
        <v>12.15</v>
      </c>
      <c r="R918" s="1">
        <v>9.8000000000000007</v>
      </c>
      <c r="S918" s="1">
        <v>12.15</v>
      </c>
      <c r="T918" s="9"/>
      <c r="U918" s="10"/>
      <c r="V918" s="1" t="s">
        <v>23</v>
      </c>
      <c r="W918" s="2" t="s">
        <v>24</v>
      </c>
    </row>
    <row r="919" spans="1:24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2" t="s">
        <v>29</v>
      </c>
      <c r="P919" s="1">
        <v>1</v>
      </c>
      <c r="Q919" s="1">
        <v>10.1</v>
      </c>
      <c r="R919" s="1">
        <v>10</v>
      </c>
      <c r="S919" s="1">
        <v>10.1</v>
      </c>
      <c r="T919" s="9"/>
      <c r="U919" s="10"/>
      <c r="V919" s="1" t="s">
        <v>23</v>
      </c>
      <c r="W919" s="2" t="s">
        <v>31</v>
      </c>
    </row>
    <row r="920" spans="1:24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2" t="s">
        <v>77</v>
      </c>
      <c r="P920" s="1">
        <v>3</v>
      </c>
      <c r="Q920" s="1">
        <v>33.200000000000003</v>
      </c>
      <c r="R920" s="1">
        <v>12.6</v>
      </c>
      <c r="S920" s="1">
        <v>11.6</v>
      </c>
      <c r="T920" s="1">
        <v>4</v>
      </c>
      <c r="U920" s="10"/>
      <c r="V920" s="1" t="s">
        <v>23</v>
      </c>
      <c r="W920" s="2" t="s">
        <v>31</v>
      </c>
      <c r="X920" s="2" t="s">
        <v>24</v>
      </c>
    </row>
    <row r="921" spans="1:24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2" t="s">
        <v>83</v>
      </c>
      <c r="P921" s="1">
        <v>5</v>
      </c>
      <c r="Q921" s="1">
        <v>58</v>
      </c>
      <c r="R921" s="1">
        <v>12.8</v>
      </c>
      <c r="S921" s="1">
        <v>12</v>
      </c>
      <c r="T921" s="1">
        <v>5</v>
      </c>
      <c r="U921" s="10"/>
      <c r="V921" s="1" t="s">
        <v>23</v>
      </c>
      <c r="W921" s="2" t="s">
        <v>31</v>
      </c>
      <c r="X921" s="2" t="s">
        <v>24</v>
      </c>
    </row>
    <row r="922" spans="1:24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2" t="s">
        <v>77</v>
      </c>
      <c r="P922" s="1">
        <v>3</v>
      </c>
      <c r="Q922" s="1">
        <v>15.2</v>
      </c>
      <c r="R922" s="1">
        <v>9.86</v>
      </c>
      <c r="T922" s="1">
        <v>3.55</v>
      </c>
      <c r="U922" s="10"/>
      <c r="V922" s="1" t="s">
        <v>23</v>
      </c>
      <c r="W922" s="2" t="s">
        <v>31</v>
      </c>
      <c r="X922" s="2" t="s">
        <v>24</v>
      </c>
    </row>
    <row r="923" spans="1:24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2" t="s">
        <v>22</v>
      </c>
      <c r="P923" s="1">
        <v>1</v>
      </c>
      <c r="Q923" s="1">
        <v>12.5</v>
      </c>
      <c r="R923" s="1">
        <v>12.5</v>
      </c>
      <c r="T923" s="9"/>
      <c r="U923" s="10"/>
      <c r="V923" s="1" t="s">
        <v>41</v>
      </c>
      <c r="W923" s="2" t="s">
        <v>38</v>
      </c>
    </row>
    <row r="924" spans="1:24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2" t="s">
        <v>29</v>
      </c>
      <c r="P924" s="1">
        <v>5</v>
      </c>
      <c r="Q924" s="1">
        <v>42.45</v>
      </c>
      <c r="R924" s="1">
        <v>11.8</v>
      </c>
      <c r="S924" s="1">
        <v>10.4</v>
      </c>
      <c r="T924" s="1">
        <v>3.5</v>
      </c>
      <c r="U924" s="10"/>
      <c r="V924" s="1" t="s">
        <v>23</v>
      </c>
      <c r="W924" s="2" t="s">
        <v>31</v>
      </c>
      <c r="X924" s="2" t="s">
        <v>24</v>
      </c>
    </row>
    <row r="925" spans="1:24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2" t="s">
        <v>32</v>
      </c>
      <c r="P925" s="1">
        <v>3</v>
      </c>
      <c r="Q925" s="1">
        <v>21.6</v>
      </c>
      <c r="R925" s="1">
        <v>10.28</v>
      </c>
      <c r="S925" s="1">
        <v>7.8</v>
      </c>
      <c r="T925" s="1">
        <v>2.85</v>
      </c>
      <c r="U925" s="10"/>
      <c r="V925" s="1" t="s">
        <v>41</v>
      </c>
      <c r="W925" s="2" t="s">
        <v>35</v>
      </c>
      <c r="X925" s="2" t="s">
        <v>24</v>
      </c>
    </row>
    <row r="926" spans="1:24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2" t="s">
        <v>32</v>
      </c>
      <c r="P926" s="1">
        <v>3</v>
      </c>
      <c r="Q926" s="1">
        <v>18</v>
      </c>
      <c r="R926" s="1">
        <v>10.9</v>
      </c>
      <c r="S926" s="1">
        <v>8</v>
      </c>
      <c r="T926" s="1">
        <v>2.2999999999999998</v>
      </c>
      <c r="U926" s="10"/>
      <c r="V926" s="1" t="s">
        <v>23</v>
      </c>
      <c r="W926" s="2" t="s">
        <v>24</v>
      </c>
    </row>
    <row r="927" spans="1:24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2" t="s">
        <v>29</v>
      </c>
      <c r="P927" s="1">
        <v>1</v>
      </c>
      <c r="Q927" s="1">
        <v>12</v>
      </c>
      <c r="R927" s="1">
        <v>6</v>
      </c>
      <c r="S927" s="1">
        <v>12</v>
      </c>
      <c r="T927" s="9"/>
      <c r="U927" s="10"/>
      <c r="V927" s="1" t="s">
        <v>41</v>
      </c>
      <c r="W927" s="2" t="s">
        <v>35</v>
      </c>
    </row>
    <row r="928" spans="1:24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2" t="s">
        <v>29</v>
      </c>
      <c r="P928" s="1">
        <v>1</v>
      </c>
      <c r="Q928" s="1">
        <v>15</v>
      </c>
      <c r="R928" s="1">
        <v>8.16</v>
      </c>
      <c r="S928" s="1">
        <v>15</v>
      </c>
      <c r="T928" s="9"/>
      <c r="U928" s="10"/>
      <c r="V928" s="1" t="s">
        <v>41</v>
      </c>
      <c r="W928" s="2" t="s">
        <v>35</v>
      </c>
    </row>
    <row r="929" spans="1:24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2" t="s">
        <v>22</v>
      </c>
      <c r="P929" s="1">
        <v>1</v>
      </c>
      <c r="Q929" s="1">
        <v>15.23</v>
      </c>
      <c r="R929" s="1">
        <v>15.66</v>
      </c>
      <c r="S929" s="1">
        <v>15.23</v>
      </c>
      <c r="T929" s="9"/>
      <c r="U929" s="10"/>
      <c r="V929" s="1" t="s">
        <v>41</v>
      </c>
      <c r="W929" s="2" t="s">
        <v>24</v>
      </c>
    </row>
    <row r="930" spans="1:24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2" t="s">
        <v>29</v>
      </c>
      <c r="P930" s="1">
        <v>3</v>
      </c>
      <c r="Q930" s="1">
        <v>19.95</v>
      </c>
      <c r="R930" s="1">
        <v>6.1</v>
      </c>
      <c r="S930" s="1">
        <v>7.05</v>
      </c>
      <c r="T930" s="1">
        <v>3.6</v>
      </c>
      <c r="U930" s="10"/>
      <c r="V930" s="1" t="s">
        <v>41</v>
      </c>
      <c r="W930" s="2" t="s">
        <v>35</v>
      </c>
    </row>
    <row r="931" spans="1:24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2" t="s">
        <v>29</v>
      </c>
      <c r="P931" s="1">
        <v>1</v>
      </c>
      <c r="Q931" s="1">
        <v>5.0199999999999996</v>
      </c>
      <c r="R931" s="1">
        <v>7.8</v>
      </c>
      <c r="S931" s="1">
        <v>5.0199999999999996</v>
      </c>
      <c r="T931" s="9"/>
      <c r="U931" s="10"/>
      <c r="V931" s="1" t="s">
        <v>30</v>
      </c>
      <c r="W931" s="2" t="s">
        <v>35</v>
      </c>
    </row>
    <row r="932" spans="1:24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2" t="s">
        <v>29</v>
      </c>
      <c r="P932" s="1">
        <v>3</v>
      </c>
      <c r="Q932" s="1">
        <v>20.399999999999999</v>
      </c>
      <c r="R932" s="1">
        <v>6.1</v>
      </c>
      <c r="S932" s="1">
        <v>7.2</v>
      </c>
      <c r="T932" s="1">
        <v>2.5</v>
      </c>
      <c r="U932" s="10"/>
      <c r="V932" s="1" t="s">
        <v>41</v>
      </c>
      <c r="W932" s="2" t="s">
        <v>35</v>
      </c>
    </row>
    <row r="933" spans="1:24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2" t="s">
        <v>22</v>
      </c>
      <c r="P933" s="1">
        <v>1</v>
      </c>
      <c r="Q933" s="1">
        <v>22</v>
      </c>
      <c r="R933" s="1">
        <v>7.5</v>
      </c>
      <c r="S933" s="1">
        <v>22</v>
      </c>
      <c r="T933" s="9"/>
      <c r="U933" s="10"/>
      <c r="V933" s="1" t="s">
        <v>41</v>
      </c>
      <c r="W933" s="2" t="s">
        <v>24</v>
      </c>
    </row>
    <row r="934" spans="1:24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2" t="s">
        <v>32</v>
      </c>
      <c r="P934" s="1">
        <v>12</v>
      </c>
      <c r="Q934" s="1">
        <v>230</v>
      </c>
      <c r="R934" s="1">
        <v>12.9</v>
      </c>
      <c r="S934" s="1">
        <v>20</v>
      </c>
      <c r="T934" s="1">
        <v>29.5</v>
      </c>
      <c r="U934" s="10"/>
      <c r="V934" s="1" t="s">
        <v>23</v>
      </c>
      <c r="W934" s="2" t="s">
        <v>38</v>
      </c>
    </row>
    <row r="935" spans="1:24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2" t="s">
        <v>29</v>
      </c>
      <c r="P935" s="1">
        <v>1</v>
      </c>
      <c r="Q935" s="1">
        <v>8</v>
      </c>
      <c r="R935" s="1">
        <v>21.4</v>
      </c>
      <c r="S935" s="1">
        <v>8</v>
      </c>
      <c r="T935" s="9"/>
      <c r="U935" s="10"/>
      <c r="V935" s="1" t="s">
        <v>30</v>
      </c>
      <c r="W935" s="2" t="s">
        <v>24</v>
      </c>
    </row>
    <row r="936" spans="1:24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2" t="s">
        <v>32</v>
      </c>
      <c r="P936" s="1">
        <v>6</v>
      </c>
      <c r="Q936" s="1">
        <v>114.4</v>
      </c>
      <c r="R936" s="1">
        <v>13.3</v>
      </c>
      <c r="S936" s="1">
        <v>20</v>
      </c>
      <c r="T936" s="1">
        <v>16.8</v>
      </c>
      <c r="U936" s="10"/>
      <c r="V936" s="1" t="s">
        <v>23</v>
      </c>
      <c r="W936" s="2" t="s">
        <v>24</v>
      </c>
    </row>
    <row r="937" spans="1:24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2" t="s">
        <v>32</v>
      </c>
      <c r="P937" s="1">
        <v>5</v>
      </c>
      <c r="Q937" s="1">
        <v>163.19999999999999</v>
      </c>
      <c r="R937" s="1">
        <v>11.2</v>
      </c>
      <c r="S937" s="1">
        <v>35.4</v>
      </c>
      <c r="T937" s="1">
        <v>15.5</v>
      </c>
      <c r="U937" s="10"/>
      <c r="V937" s="1" t="s">
        <v>41</v>
      </c>
      <c r="W937" s="2" t="s">
        <v>24</v>
      </c>
    </row>
    <row r="938" spans="1:24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2" t="s">
        <v>29</v>
      </c>
      <c r="P938" s="1">
        <v>1</v>
      </c>
      <c r="Q938" s="1">
        <v>10</v>
      </c>
      <c r="R938" s="1">
        <v>6.3</v>
      </c>
      <c r="S938" s="1">
        <v>10</v>
      </c>
      <c r="T938" s="9"/>
      <c r="U938" s="10"/>
      <c r="V938" s="1" t="s">
        <v>41</v>
      </c>
      <c r="W938" s="2" t="s">
        <v>35</v>
      </c>
    </row>
    <row r="939" spans="1:24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2" t="s">
        <v>29</v>
      </c>
      <c r="P939" s="1">
        <v>1</v>
      </c>
      <c r="Q939" s="1">
        <v>12.18</v>
      </c>
      <c r="R939" s="1">
        <v>12.6</v>
      </c>
      <c r="S939" s="1">
        <v>12.18</v>
      </c>
      <c r="T939" s="9"/>
      <c r="U939" s="10"/>
      <c r="V939" s="1" t="s">
        <v>41</v>
      </c>
      <c r="W939" s="2" t="s">
        <v>35</v>
      </c>
    </row>
    <row r="940" spans="1:24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2" t="s">
        <v>29</v>
      </c>
      <c r="P940" s="1">
        <v>1</v>
      </c>
      <c r="Q940" s="1">
        <v>14</v>
      </c>
      <c r="R940" s="1">
        <v>6</v>
      </c>
      <c r="S940" s="1">
        <v>14</v>
      </c>
      <c r="T940" s="9"/>
      <c r="U940" s="10"/>
      <c r="V940" s="1" t="s">
        <v>41</v>
      </c>
      <c r="W940" s="2" t="s">
        <v>35</v>
      </c>
    </row>
    <row r="941" spans="1:24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2" t="s">
        <v>29</v>
      </c>
      <c r="P941" s="1">
        <v>1</v>
      </c>
      <c r="Q941" s="1">
        <v>20</v>
      </c>
      <c r="R941" s="1">
        <v>6.3</v>
      </c>
      <c r="S941" s="1">
        <v>20</v>
      </c>
      <c r="T941" s="9"/>
      <c r="U941" s="10"/>
      <c r="V941" s="1" t="s">
        <v>41</v>
      </c>
      <c r="W941" s="2" t="s">
        <v>35</v>
      </c>
    </row>
    <row r="942" spans="1:24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2" t="s">
        <v>29</v>
      </c>
      <c r="P942" s="1">
        <v>1</v>
      </c>
      <c r="Q942" s="1">
        <v>12</v>
      </c>
      <c r="R942" s="1">
        <v>6.16</v>
      </c>
      <c r="S942" s="1">
        <v>12</v>
      </c>
      <c r="T942" s="9"/>
      <c r="U942" s="10"/>
      <c r="V942" s="1" t="s">
        <v>41</v>
      </c>
      <c r="W942" s="2" t="s">
        <v>35</v>
      </c>
    </row>
    <row r="943" spans="1:24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2" t="s">
        <v>83</v>
      </c>
      <c r="P943" s="1">
        <v>1</v>
      </c>
      <c r="Q943" s="1">
        <v>12</v>
      </c>
      <c r="R943" s="1">
        <v>9.9</v>
      </c>
      <c r="S943" s="1">
        <v>12</v>
      </c>
      <c r="T943" s="9"/>
      <c r="U943" s="10"/>
      <c r="V943" s="1" t="s">
        <v>41</v>
      </c>
      <c r="W943" s="2" t="s">
        <v>35</v>
      </c>
      <c r="X943" s="2" t="s">
        <v>24</v>
      </c>
    </row>
    <row r="944" spans="1:24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2" t="s">
        <v>29</v>
      </c>
      <c r="P944" s="1">
        <v>4</v>
      </c>
      <c r="Q944" s="1">
        <v>35.5</v>
      </c>
      <c r="R944" s="1">
        <v>9.6</v>
      </c>
      <c r="S944" s="1">
        <v>15.4</v>
      </c>
      <c r="T944" s="1">
        <v>1</v>
      </c>
      <c r="U944" s="10"/>
      <c r="V944" s="1" t="s">
        <v>41</v>
      </c>
      <c r="W944" s="2" t="s">
        <v>35</v>
      </c>
      <c r="X944" s="2" t="s">
        <v>24</v>
      </c>
    </row>
    <row r="945" spans="1:24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2" t="s">
        <v>29</v>
      </c>
      <c r="P945" s="1">
        <v>2</v>
      </c>
      <c r="Q945" s="1">
        <v>12.65</v>
      </c>
      <c r="R945" s="1">
        <v>6</v>
      </c>
      <c r="S945" s="1">
        <v>6.33</v>
      </c>
      <c r="T945" s="1">
        <v>2.2000000000000002</v>
      </c>
      <c r="U945" s="10"/>
      <c r="V945" s="1" t="s">
        <v>41</v>
      </c>
      <c r="W945" s="2" t="s">
        <v>35</v>
      </c>
    </row>
    <row r="946" spans="1:24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2" t="s">
        <v>83</v>
      </c>
      <c r="P946" s="1">
        <v>1</v>
      </c>
      <c r="Q946" s="1">
        <v>8.1999999999999993</v>
      </c>
      <c r="R946" s="1">
        <v>12</v>
      </c>
      <c r="S946" s="1">
        <v>8.1999999999999993</v>
      </c>
      <c r="T946" s="9"/>
      <c r="U946" s="10"/>
      <c r="V946" s="1" t="s">
        <v>41</v>
      </c>
      <c r="W946" s="2" t="s">
        <v>35</v>
      </c>
      <c r="X946" s="2" t="s">
        <v>38</v>
      </c>
    </row>
    <row r="947" spans="1:24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2" t="s">
        <v>29</v>
      </c>
      <c r="P947" s="1">
        <v>1</v>
      </c>
      <c r="Q947" s="1">
        <v>13.5</v>
      </c>
      <c r="R947" s="1">
        <v>8</v>
      </c>
      <c r="S947" s="1">
        <v>13.5</v>
      </c>
      <c r="T947" s="9"/>
      <c r="U947" s="10"/>
      <c r="V947" s="1" t="s">
        <v>41</v>
      </c>
      <c r="W947" s="2" t="s">
        <v>35</v>
      </c>
    </row>
    <row r="948" spans="1:24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2" t="s">
        <v>29</v>
      </c>
      <c r="P948" s="1">
        <v>2</v>
      </c>
      <c r="Q948" s="1">
        <v>9.0399999999999991</v>
      </c>
      <c r="R948" s="1">
        <v>16</v>
      </c>
      <c r="S948" s="1">
        <v>4.5199999999999996</v>
      </c>
      <c r="T948" s="1">
        <v>0.1</v>
      </c>
      <c r="U948" s="10"/>
      <c r="V948" s="1" t="s">
        <v>23</v>
      </c>
      <c r="W948" s="2" t="s">
        <v>35</v>
      </c>
    </row>
    <row r="949" spans="1:24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2" t="s">
        <v>22</v>
      </c>
      <c r="P949" s="1">
        <v>1</v>
      </c>
      <c r="Q949" s="1">
        <v>13.7</v>
      </c>
      <c r="R949" s="1">
        <v>7.3</v>
      </c>
      <c r="S949" s="1">
        <v>13.7</v>
      </c>
      <c r="T949" s="9"/>
      <c r="U949" s="10"/>
      <c r="V949" s="1" t="s">
        <v>23</v>
      </c>
      <c r="W949" s="2" t="s">
        <v>24</v>
      </c>
    </row>
    <row r="950" spans="1:24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2" t="s">
        <v>29</v>
      </c>
      <c r="P950" s="1">
        <v>3</v>
      </c>
      <c r="Q950" s="1">
        <v>23</v>
      </c>
      <c r="R950" s="1">
        <v>11.7</v>
      </c>
      <c r="S950" s="1">
        <v>8</v>
      </c>
      <c r="T950" s="1">
        <v>1</v>
      </c>
      <c r="U950" s="10"/>
      <c r="V950" s="1" t="s">
        <v>23</v>
      </c>
      <c r="W950" s="2" t="s">
        <v>35</v>
      </c>
      <c r="X950" s="2" t="s">
        <v>24</v>
      </c>
    </row>
    <row r="951" spans="1:24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2" t="s">
        <v>32</v>
      </c>
      <c r="P951" s="1">
        <v>4</v>
      </c>
      <c r="Q951" s="1">
        <v>24.3</v>
      </c>
      <c r="R951" s="1">
        <v>7.2</v>
      </c>
      <c r="S951" s="1">
        <v>9</v>
      </c>
      <c r="T951" s="1">
        <v>3.6</v>
      </c>
      <c r="U951" s="10"/>
      <c r="V951" s="1" t="s">
        <v>23</v>
      </c>
      <c r="W951" s="2" t="s">
        <v>35</v>
      </c>
      <c r="X951" s="2" t="s">
        <v>24</v>
      </c>
    </row>
    <row r="952" spans="1:24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2" t="s">
        <v>32</v>
      </c>
      <c r="P952" s="1">
        <v>3</v>
      </c>
      <c r="Q952" s="1">
        <v>40</v>
      </c>
      <c r="R952" s="1">
        <v>10.5</v>
      </c>
      <c r="S952" s="1">
        <v>16</v>
      </c>
      <c r="T952" s="1">
        <v>7.35</v>
      </c>
      <c r="U952" s="10"/>
      <c r="V952" s="1" t="s">
        <v>23</v>
      </c>
      <c r="W952" s="2" t="s">
        <v>38</v>
      </c>
    </row>
    <row r="953" spans="1:24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2" t="s">
        <v>333</v>
      </c>
      <c r="P953" s="1">
        <v>3</v>
      </c>
      <c r="Q953" s="1">
        <v>53.5</v>
      </c>
      <c r="R953" s="1">
        <v>12.5</v>
      </c>
      <c r="S953" s="1">
        <v>29.5</v>
      </c>
      <c r="T953" s="1">
        <v>5.3</v>
      </c>
      <c r="U953" s="10"/>
      <c r="V953" s="1" t="s">
        <v>23</v>
      </c>
      <c r="W953" s="2" t="s">
        <v>24</v>
      </c>
    </row>
    <row r="954" spans="1:24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2" t="s">
        <v>32</v>
      </c>
      <c r="P954" s="1">
        <v>3</v>
      </c>
      <c r="Q954" s="1">
        <v>58.2</v>
      </c>
      <c r="R954" s="1">
        <v>9.1999999999999993</v>
      </c>
      <c r="S954" s="1">
        <v>19.399999999999999</v>
      </c>
      <c r="T954" s="1">
        <v>10</v>
      </c>
      <c r="U954" s="10"/>
      <c r="V954" s="1" t="s">
        <v>23</v>
      </c>
      <c r="W954" s="2" t="s">
        <v>24</v>
      </c>
    </row>
    <row r="955" spans="1:24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2" t="s">
        <v>32</v>
      </c>
      <c r="P955" s="1">
        <v>3</v>
      </c>
      <c r="Q955" s="1">
        <v>58.5</v>
      </c>
      <c r="R955" s="1">
        <v>8.9499999999999993</v>
      </c>
      <c r="S955" s="1">
        <v>19.5</v>
      </c>
      <c r="T955" s="1">
        <v>11</v>
      </c>
      <c r="U955" s="10"/>
      <c r="V955" s="1" t="s">
        <v>23</v>
      </c>
      <c r="W955" s="2" t="s">
        <v>24</v>
      </c>
    </row>
    <row r="956" spans="1:24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2" t="s">
        <v>32</v>
      </c>
      <c r="P956" s="1">
        <v>3</v>
      </c>
      <c r="Q956" s="1">
        <v>60</v>
      </c>
      <c r="R956" s="1">
        <v>9.1</v>
      </c>
      <c r="S956" s="1">
        <v>20</v>
      </c>
      <c r="T956" s="1">
        <v>8.5</v>
      </c>
      <c r="U956" s="10"/>
      <c r="V956" s="1" t="s">
        <v>23</v>
      </c>
      <c r="W956" s="2" t="s">
        <v>24</v>
      </c>
    </row>
    <row r="957" spans="1:24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2" t="s">
        <v>32</v>
      </c>
      <c r="P957" s="1">
        <v>4</v>
      </c>
      <c r="Q957" s="1">
        <v>54</v>
      </c>
      <c r="R957" s="1">
        <v>11.7</v>
      </c>
      <c r="S957" s="1">
        <v>15</v>
      </c>
      <c r="T957" s="1">
        <v>9</v>
      </c>
      <c r="U957" s="10"/>
      <c r="V957" s="1" t="s">
        <v>23</v>
      </c>
      <c r="W957" s="2" t="s">
        <v>24</v>
      </c>
    </row>
    <row r="958" spans="1:24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2" t="s">
        <v>32</v>
      </c>
      <c r="P958" s="1">
        <v>3</v>
      </c>
      <c r="Q958" s="1">
        <v>33</v>
      </c>
      <c r="R958" s="1">
        <v>11.2</v>
      </c>
      <c r="S958" s="1">
        <v>12.6</v>
      </c>
      <c r="T958" s="1">
        <v>8.3000000000000007</v>
      </c>
      <c r="U958" s="10"/>
      <c r="V958" s="1" t="s">
        <v>23</v>
      </c>
      <c r="W958" s="2" t="s">
        <v>24</v>
      </c>
    </row>
    <row r="959" spans="1:24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2" t="s">
        <v>29</v>
      </c>
      <c r="P959" s="1">
        <v>1</v>
      </c>
      <c r="Q959" s="1">
        <v>12</v>
      </c>
      <c r="R959" s="1">
        <v>5.95</v>
      </c>
      <c r="S959" s="1">
        <v>12</v>
      </c>
      <c r="T959" s="9"/>
      <c r="U959" s="10"/>
      <c r="V959" s="1" t="s">
        <v>41</v>
      </c>
      <c r="W959" s="2" t="s">
        <v>35</v>
      </c>
    </row>
    <row r="960" spans="1:24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2" t="s">
        <v>22</v>
      </c>
      <c r="P960" s="1">
        <v>1</v>
      </c>
      <c r="Q960" s="1">
        <v>18</v>
      </c>
      <c r="R960" s="1">
        <v>13.4</v>
      </c>
      <c r="S960" s="1">
        <v>18</v>
      </c>
      <c r="T960" s="9"/>
      <c r="U960" s="10"/>
      <c r="V960" s="1" t="s">
        <v>30</v>
      </c>
      <c r="W960" s="2" t="s">
        <v>24</v>
      </c>
    </row>
    <row r="961" spans="1:25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2" t="s">
        <v>32</v>
      </c>
      <c r="P961" s="1">
        <v>2</v>
      </c>
      <c r="Q961" s="1">
        <v>15.9</v>
      </c>
      <c r="R961" s="1">
        <v>15.7</v>
      </c>
      <c r="S961" s="1">
        <v>7.95</v>
      </c>
      <c r="T961" s="1">
        <v>7.8</v>
      </c>
      <c r="U961" s="10"/>
      <c r="V961" s="1" t="s">
        <v>30</v>
      </c>
      <c r="W961" s="2" t="s">
        <v>24</v>
      </c>
    </row>
    <row r="962" spans="1:25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2" t="s">
        <v>29</v>
      </c>
      <c r="P962" s="1">
        <v>3</v>
      </c>
      <c r="Q962" s="1">
        <v>27.11</v>
      </c>
      <c r="R962" s="1">
        <v>6.47</v>
      </c>
      <c r="S962" s="1">
        <v>9.77</v>
      </c>
      <c r="T962" s="1">
        <v>3.8</v>
      </c>
      <c r="U962" s="10"/>
      <c r="V962" s="1" t="s">
        <v>23</v>
      </c>
      <c r="W962" s="2" t="s">
        <v>35</v>
      </c>
    </row>
    <row r="963" spans="1:25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2" t="s">
        <v>83</v>
      </c>
      <c r="P963" s="1">
        <v>1</v>
      </c>
      <c r="Q963" s="1">
        <v>13.2</v>
      </c>
      <c r="R963" s="1">
        <v>14.35</v>
      </c>
      <c r="S963" s="1">
        <v>13.2</v>
      </c>
      <c r="T963" s="9"/>
      <c r="U963" s="10"/>
      <c r="V963" s="1" t="s">
        <v>30</v>
      </c>
      <c r="W963" s="2" t="s">
        <v>31</v>
      </c>
      <c r="X963" s="2" t="s">
        <v>24</v>
      </c>
    </row>
    <row r="964" spans="1:25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2" t="s">
        <v>77</v>
      </c>
      <c r="P964" s="1">
        <v>1</v>
      </c>
      <c r="Q964" s="1">
        <v>12.2</v>
      </c>
      <c r="R964" s="1">
        <v>12</v>
      </c>
      <c r="S964" s="1">
        <v>12.2</v>
      </c>
      <c r="T964" s="9"/>
      <c r="U964" s="10"/>
      <c r="V964" s="1" t="s">
        <v>30</v>
      </c>
      <c r="W964" s="2" t="s">
        <v>31</v>
      </c>
      <c r="X964" s="2" t="s">
        <v>24</v>
      </c>
    </row>
    <row r="965" spans="1:25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2" t="s">
        <v>29</v>
      </c>
      <c r="P965" s="1">
        <v>3</v>
      </c>
      <c r="Q965" s="1">
        <v>34.44</v>
      </c>
      <c r="R965" s="1">
        <v>7</v>
      </c>
      <c r="S965" s="1">
        <v>12.18</v>
      </c>
      <c r="T965" s="1">
        <v>3.18</v>
      </c>
      <c r="U965" s="10"/>
      <c r="V965" s="1" t="s">
        <v>23</v>
      </c>
      <c r="W965" s="2" t="s">
        <v>35</v>
      </c>
      <c r="X965" s="2" t="s">
        <v>31</v>
      </c>
    </row>
    <row r="966" spans="1:25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2" t="s">
        <v>29</v>
      </c>
      <c r="P966" s="1">
        <v>4</v>
      </c>
      <c r="Q966" s="1">
        <v>73.5</v>
      </c>
      <c r="R966" s="1">
        <v>11.6</v>
      </c>
      <c r="S966" s="1">
        <v>19.5</v>
      </c>
      <c r="T966" s="1">
        <v>7.5</v>
      </c>
      <c r="U966" s="10"/>
      <c r="V966" s="1" t="s">
        <v>30</v>
      </c>
      <c r="W966" s="2" t="s">
        <v>31</v>
      </c>
      <c r="X966" s="2" t="s">
        <v>24</v>
      </c>
    </row>
    <row r="967" spans="1:25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2" t="s">
        <v>29</v>
      </c>
      <c r="P967" s="1">
        <v>1</v>
      </c>
      <c r="Q967" s="1">
        <v>7.2</v>
      </c>
      <c r="R967" s="1">
        <v>15</v>
      </c>
      <c r="S967" s="1">
        <v>7.2</v>
      </c>
      <c r="T967" s="9"/>
      <c r="U967" s="10"/>
      <c r="V967" s="1" t="s">
        <v>23</v>
      </c>
      <c r="W967" s="2" t="s">
        <v>35</v>
      </c>
      <c r="X967" s="2" t="s">
        <v>24</v>
      </c>
    </row>
    <row r="968" spans="1:25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2" t="s">
        <v>22</v>
      </c>
      <c r="P968" s="1">
        <v>1</v>
      </c>
      <c r="Q968" s="1">
        <v>6.6</v>
      </c>
      <c r="R968" s="1">
        <v>15.4</v>
      </c>
      <c r="S968" s="1">
        <v>6.6</v>
      </c>
      <c r="T968" s="9"/>
      <c r="U968" s="10"/>
      <c r="V968" s="1" t="s">
        <v>23</v>
      </c>
      <c r="W968" s="2" t="s">
        <v>24</v>
      </c>
    </row>
    <row r="969" spans="1:25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2" t="s">
        <v>77</v>
      </c>
      <c r="P969" s="1">
        <v>3</v>
      </c>
      <c r="Q969" s="1">
        <v>40.4</v>
      </c>
      <c r="R969" s="1">
        <v>12.7</v>
      </c>
      <c r="S969" s="1">
        <v>15.4</v>
      </c>
      <c r="T969" s="1">
        <v>2.5499999999999998</v>
      </c>
      <c r="U969" s="10"/>
      <c r="V969" s="1" t="s">
        <v>23</v>
      </c>
      <c r="W969" s="2" t="s">
        <v>35</v>
      </c>
      <c r="X969" s="2" t="s">
        <v>24</v>
      </c>
    </row>
    <row r="970" spans="1:25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2" t="s">
        <v>22</v>
      </c>
      <c r="P970" s="1">
        <v>1</v>
      </c>
      <c r="Q970" s="1">
        <v>24</v>
      </c>
      <c r="R970" s="1">
        <v>29.5</v>
      </c>
      <c r="S970" s="1">
        <v>24</v>
      </c>
      <c r="T970" s="9"/>
      <c r="U970" s="10"/>
      <c r="V970" s="1" t="s">
        <v>23</v>
      </c>
      <c r="W970" s="2" t="s">
        <v>24</v>
      </c>
    </row>
    <row r="971" spans="1:25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2" t="s">
        <v>32</v>
      </c>
      <c r="P971" s="1">
        <v>3</v>
      </c>
      <c r="Q971" s="1">
        <v>44.45</v>
      </c>
      <c r="R971" s="1">
        <v>8.0500000000000007</v>
      </c>
      <c r="S971" s="1">
        <v>22.15</v>
      </c>
      <c r="T971" s="1">
        <v>10.42</v>
      </c>
      <c r="U971" s="10"/>
      <c r="V971" s="1" t="s">
        <v>30</v>
      </c>
      <c r="W971" s="2" t="s">
        <v>38</v>
      </c>
    </row>
    <row r="972" spans="1:25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2" t="s">
        <v>29</v>
      </c>
      <c r="P972" s="1">
        <v>3</v>
      </c>
      <c r="Q972" s="1">
        <v>55.4</v>
      </c>
      <c r="R972" s="1">
        <v>12.9</v>
      </c>
      <c r="T972" s="1">
        <v>15.5</v>
      </c>
      <c r="U972" s="10"/>
      <c r="V972" s="1" t="s">
        <v>23</v>
      </c>
      <c r="W972" s="2" t="s">
        <v>35</v>
      </c>
      <c r="X972" s="2" t="s">
        <v>31</v>
      </c>
      <c r="Y972" s="2" t="s">
        <v>24</v>
      </c>
    </row>
    <row r="973" spans="1:25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2" t="s">
        <v>32</v>
      </c>
      <c r="P973" s="1">
        <v>3</v>
      </c>
      <c r="Q973" s="1">
        <v>39.96</v>
      </c>
      <c r="R973" s="1">
        <v>12.28</v>
      </c>
      <c r="S973" s="1">
        <v>22.2</v>
      </c>
      <c r="T973" s="1">
        <v>9.1</v>
      </c>
      <c r="U973" s="10"/>
      <c r="V973" s="1" t="s">
        <v>30</v>
      </c>
      <c r="W973" s="2" t="s">
        <v>38</v>
      </c>
    </row>
    <row r="974" spans="1:25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2" t="s">
        <v>32</v>
      </c>
      <c r="P974" s="1">
        <v>5</v>
      </c>
      <c r="Q974" s="1">
        <v>91</v>
      </c>
      <c r="R974" s="1">
        <v>15</v>
      </c>
      <c r="S974" s="1">
        <v>20.399999999999999</v>
      </c>
      <c r="T974" s="1">
        <v>9.3000000000000007</v>
      </c>
      <c r="U974" s="10"/>
      <c r="V974" s="1" t="s">
        <v>30</v>
      </c>
      <c r="W974" s="2" t="s">
        <v>24</v>
      </c>
    </row>
    <row r="975" spans="1:25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2" t="s">
        <v>32</v>
      </c>
      <c r="P975" s="1">
        <v>3</v>
      </c>
      <c r="Q975" s="1">
        <v>39.549999999999997</v>
      </c>
      <c r="R975" s="1">
        <v>7.9</v>
      </c>
      <c r="S975" s="1">
        <v>21.9</v>
      </c>
      <c r="T975" s="1">
        <v>8.25</v>
      </c>
      <c r="U975" s="10"/>
      <c r="V975" s="1" t="s">
        <v>30</v>
      </c>
      <c r="W975" s="2" t="s">
        <v>38</v>
      </c>
    </row>
    <row r="976" spans="1:25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2" t="s">
        <v>22</v>
      </c>
      <c r="P976" s="1">
        <v>1</v>
      </c>
      <c r="Q976" s="1">
        <v>6.8</v>
      </c>
      <c r="R976" s="1">
        <v>15.3</v>
      </c>
      <c r="S976" s="1">
        <v>6.8</v>
      </c>
      <c r="T976" s="9"/>
      <c r="U976" s="10"/>
      <c r="V976" s="1" t="s">
        <v>23</v>
      </c>
      <c r="W976" s="2" t="s">
        <v>24</v>
      </c>
    </row>
    <row r="977" spans="1:24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2" t="s">
        <v>65</v>
      </c>
      <c r="P977" s="1">
        <v>1</v>
      </c>
      <c r="Q977" s="1">
        <v>6.5</v>
      </c>
      <c r="R977" s="1">
        <v>77.5</v>
      </c>
      <c r="S977" s="1">
        <v>6.5</v>
      </c>
      <c r="T977" s="9"/>
      <c r="U977" s="10"/>
      <c r="V977" s="1" t="s">
        <v>23</v>
      </c>
      <c r="W977" s="2" t="s">
        <v>24</v>
      </c>
    </row>
    <row r="978" spans="1:24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2" t="s">
        <v>29</v>
      </c>
      <c r="P978" s="1">
        <v>3</v>
      </c>
      <c r="Q978" s="1">
        <v>82.8</v>
      </c>
      <c r="R978" s="1">
        <v>10.5</v>
      </c>
      <c r="S978" s="1">
        <v>27.75</v>
      </c>
      <c r="T978" s="1">
        <v>2.8</v>
      </c>
      <c r="U978" s="10"/>
      <c r="V978" s="1" t="s">
        <v>23</v>
      </c>
      <c r="W978" s="2" t="s">
        <v>24</v>
      </c>
    </row>
    <row r="979" spans="1:24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2" t="s">
        <v>32</v>
      </c>
      <c r="P979" s="1">
        <v>3</v>
      </c>
      <c r="Q979" s="1">
        <v>53.85</v>
      </c>
      <c r="R979" s="1">
        <v>17.75</v>
      </c>
      <c r="S979" s="1">
        <v>29.85</v>
      </c>
      <c r="T979" s="1">
        <v>5.56</v>
      </c>
      <c r="U979" s="10"/>
      <c r="V979" s="1" t="s">
        <v>23</v>
      </c>
      <c r="W979" s="2" t="s">
        <v>38</v>
      </c>
    </row>
    <row r="980" spans="1:24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2" t="s">
        <v>32</v>
      </c>
      <c r="P980" s="1">
        <v>3</v>
      </c>
      <c r="Q980" s="1">
        <v>63.3</v>
      </c>
      <c r="R980" s="1">
        <v>12.15</v>
      </c>
      <c r="S980" s="1">
        <v>35.130000000000003</v>
      </c>
      <c r="T980" s="1">
        <v>7.5</v>
      </c>
      <c r="U980" s="10"/>
      <c r="V980" s="1" t="s">
        <v>30</v>
      </c>
      <c r="W980" s="2" t="s">
        <v>38</v>
      </c>
    </row>
    <row r="981" spans="1:24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2" t="s">
        <v>32</v>
      </c>
      <c r="P981" s="1">
        <v>3</v>
      </c>
      <c r="Q981" s="1">
        <v>81.599999999999994</v>
      </c>
      <c r="R981" s="1">
        <v>8.15</v>
      </c>
      <c r="S981" s="1">
        <v>41.5</v>
      </c>
      <c r="T981" s="1">
        <v>9.75</v>
      </c>
      <c r="U981" s="10"/>
      <c r="V981" s="1" t="s">
        <v>30</v>
      </c>
      <c r="W981" s="2" t="s">
        <v>38</v>
      </c>
    </row>
    <row r="982" spans="1:24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2" t="s">
        <v>32</v>
      </c>
      <c r="P982" s="1">
        <v>3</v>
      </c>
      <c r="Q982" s="1">
        <v>62.95</v>
      </c>
      <c r="R982" s="1">
        <v>12.5</v>
      </c>
      <c r="S982" s="1">
        <v>33</v>
      </c>
      <c r="T982" s="1">
        <v>10.75</v>
      </c>
      <c r="U982" s="10"/>
      <c r="V982" s="1" t="s">
        <v>30</v>
      </c>
      <c r="W982" s="2" t="s">
        <v>38</v>
      </c>
    </row>
    <row r="983" spans="1:24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2" t="s">
        <v>29</v>
      </c>
      <c r="P983" s="1">
        <v>1</v>
      </c>
      <c r="Q983" s="1">
        <v>15</v>
      </c>
      <c r="R983" s="1">
        <v>8.1999999999999993</v>
      </c>
      <c r="S983" s="1">
        <v>15</v>
      </c>
      <c r="T983" s="9"/>
      <c r="U983" s="10"/>
      <c r="V983" s="1" t="s">
        <v>41</v>
      </c>
      <c r="W983" s="2" t="s">
        <v>35</v>
      </c>
    </row>
    <row r="984" spans="1:24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2" t="s">
        <v>32</v>
      </c>
      <c r="P984" s="1">
        <v>3</v>
      </c>
      <c r="Q984" s="1">
        <v>39.659999999999997</v>
      </c>
      <c r="R984" s="1">
        <v>27.28</v>
      </c>
      <c r="S984" s="1">
        <v>19.48</v>
      </c>
      <c r="T984" s="1">
        <v>5.94</v>
      </c>
      <c r="U984" s="10"/>
      <c r="V984" s="1" t="s">
        <v>30</v>
      </c>
      <c r="W984" s="2" t="s">
        <v>38</v>
      </c>
    </row>
    <row r="985" spans="1:24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2" t="s">
        <v>29</v>
      </c>
      <c r="P985" s="1">
        <v>5</v>
      </c>
      <c r="Q985" s="1">
        <v>69.599999999999994</v>
      </c>
      <c r="R985" s="1">
        <v>5.75</v>
      </c>
      <c r="S985" s="1">
        <v>21</v>
      </c>
      <c r="T985" s="1">
        <v>1.5</v>
      </c>
      <c r="U985" s="10"/>
      <c r="V985" s="1" t="s">
        <v>41</v>
      </c>
      <c r="W985" s="2" t="s">
        <v>35</v>
      </c>
    </row>
    <row r="986" spans="1:24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2" t="s">
        <v>32</v>
      </c>
      <c r="P986" s="1">
        <v>3</v>
      </c>
      <c r="Q986" s="1">
        <v>35.21</v>
      </c>
      <c r="R986" s="1">
        <v>26.35</v>
      </c>
      <c r="S986" s="1">
        <v>16.84</v>
      </c>
      <c r="T986" s="1">
        <v>6.7</v>
      </c>
      <c r="U986" s="10"/>
      <c r="V986" s="1" t="s">
        <v>30</v>
      </c>
      <c r="W986" s="2" t="s">
        <v>38</v>
      </c>
    </row>
    <row r="987" spans="1:24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2" t="s">
        <v>83</v>
      </c>
      <c r="P987" s="1">
        <v>3</v>
      </c>
      <c r="Q987" s="1">
        <v>24.53</v>
      </c>
      <c r="R987" s="1">
        <v>6.9</v>
      </c>
      <c r="S987" s="1">
        <v>8.59</v>
      </c>
      <c r="T987" s="1">
        <v>4.2</v>
      </c>
      <c r="U987" s="10"/>
      <c r="V987" s="1" t="s">
        <v>41</v>
      </c>
      <c r="W987" s="2" t="s">
        <v>35</v>
      </c>
      <c r="X987" s="2" t="s">
        <v>24</v>
      </c>
    </row>
    <row r="988" spans="1:24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2" t="s">
        <v>32</v>
      </c>
      <c r="P988" s="1">
        <v>3</v>
      </c>
      <c r="Q988" s="1">
        <v>40.5</v>
      </c>
      <c r="R988" s="1">
        <v>14.3</v>
      </c>
      <c r="S988" s="1">
        <v>21.5</v>
      </c>
      <c r="T988" s="1">
        <v>5</v>
      </c>
      <c r="U988" s="10"/>
      <c r="V988" s="1" t="s">
        <v>41</v>
      </c>
      <c r="W988" s="2" t="s">
        <v>24</v>
      </c>
    </row>
    <row r="989" spans="1:24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2" t="s">
        <v>32</v>
      </c>
      <c r="P989" s="1">
        <v>3</v>
      </c>
      <c r="Q989" s="1">
        <v>30.7</v>
      </c>
      <c r="R989" s="1">
        <v>13.6</v>
      </c>
      <c r="S989" s="1">
        <v>16</v>
      </c>
      <c r="T989" s="1">
        <v>5.6</v>
      </c>
      <c r="U989" s="10"/>
      <c r="V989" s="1" t="s">
        <v>41</v>
      </c>
      <c r="W989" s="2" t="s">
        <v>38</v>
      </c>
    </row>
    <row r="990" spans="1:24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2" t="s">
        <v>65</v>
      </c>
      <c r="P990" s="1">
        <v>1</v>
      </c>
      <c r="Q990" s="1">
        <v>14.6</v>
      </c>
      <c r="R990" s="1">
        <v>10.3</v>
      </c>
      <c r="S990" s="1">
        <v>14.6</v>
      </c>
      <c r="T990" s="9"/>
      <c r="U990" s="10"/>
      <c r="V990" s="1" t="s">
        <v>41</v>
      </c>
      <c r="W990" s="2" t="s">
        <v>24</v>
      </c>
    </row>
    <row r="991" spans="1:24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2" t="s">
        <v>32</v>
      </c>
      <c r="P991" s="1">
        <v>4</v>
      </c>
      <c r="Q991" s="1">
        <v>58.8</v>
      </c>
      <c r="R991" s="1">
        <v>10.1</v>
      </c>
      <c r="S991" s="1">
        <v>16.2</v>
      </c>
      <c r="T991" s="1">
        <v>14.5</v>
      </c>
      <c r="U991" s="10"/>
      <c r="V991" s="1" t="s">
        <v>41</v>
      </c>
      <c r="W991" s="2" t="s">
        <v>38</v>
      </c>
    </row>
    <row r="992" spans="1:24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2" t="s">
        <v>22</v>
      </c>
      <c r="P992" s="1">
        <v>1</v>
      </c>
      <c r="Q992" s="1">
        <v>18.7</v>
      </c>
      <c r="R992" s="1">
        <v>10.1</v>
      </c>
      <c r="S992" s="1">
        <v>18.7</v>
      </c>
      <c r="T992" s="9"/>
      <c r="U992" s="10"/>
      <c r="V992" s="1" t="s">
        <v>41</v>
      </c>
      <c r="W992" s="2" t="s">
        <v>24</v>
      </c>
    </row>
    <row r="993" spans="1:24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2" t="s">
        <v>22</v>
      </c>
      <c r="P993" s="1">
        <v>1</v>
      </c>
      <c r="Q993" s="1">
        <v>8.35</v>
      </c>
      <c r="R993" s="1">
        <v>7</v>
      </c>
      <c r="S993" s="1">
        <v>8.35</v>
      </c>
      <c r="T993" s="9"/>
      <c r="U993" s="10"/>
      <c r="V993" s="1" t="s">
        <v>23</v>
      </c>
      <c r="W993" s="2" t="s">
        <v>24</v>
      </c>
    </row>
    <row r="994" spans="1:24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2" t="s">
        <v>32</v>
      </c>
      <c r="P994" s="1">
        <v>3</v>
      </c>
      <c r="Q994" s="1">
        <v>56.7</v>
      </c>
      <c r="R994" s="1">
        <v>9.5</v>
      </c>
      <c r="S994" s="1">
        <v>27</v>
      </c>
      <c r="T994" s="1">
        <v>5.75</v>
      </c>
      <c r="U994" s="10"/>
      <c r="V994" s="1" t="s">
        <v>41</v>
      </c>
      <c r="W994" s="2" t="s">
        <v>38</v>
      </c>
    </row>
    <row r="995" spans="1:24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2" t="s">
        <v>22</v>
      </c>
      <c r="P995" s="1">
        <v>1</v>
      </c>
      <c r="Q995" s="1">
        <v>29</v>
      </c>
      <c r="R995" s="1">
        <v>11.09</v>
      </c>
      <c r="S995" s="1">
        <v>29</v>
      </c>
      <c r="T995" s="9"/>
      <c r="U995" s="10"/>
      <c r="V995" s="1" t="s">
        <v>41</v>
      </c>
      <c r="W995" s="2" t="s">
        <v>24</v>
      </c>
    </row>
    <row r="996" spans="1:24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2" t="s">
        <v>32</v>
      </c>
      <c r="P996" s="1">
        <v>3</v>
      </c>
      <c r="Q996" s="1">
        <v>66</v>
      </c>
      <c r="R996" s="1">
        <v>10.199999999999999</v>
      </c>
      <c r="S996" s="1">
        <v>30</v>
      </c>
      <c r="T996" s="1">
        <v>8</v>
      </c>
      <c r="U996" s="10"/>
      <c r="V996" s="1" t="s">
        <v>41</v>
      </c>
      <c r="W996" s="2" t="s">
        <v>24</v>
      </c>
    </row>
    <row r="997" spans="1:24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2" t="s">
        <v>22</v>
      </c>
      <c r="P997" s="1">
        <v>1</v>
      </c>
      <c r="Q997" s="1">
        <v>29.6</v>
      </c>
      <c r="R997" s="1">
        <v>11.15</v>
      </c>
      <c r="S997" s="1">
        <v>29.6</v>
      </c>
      <c r="T997" s="9"/>
      <c r="U997" s="10"/>
      <c r="V997" s="1" t="s">
        <v>41</v>
      </c>
      <c r="W997" s="2" t="s">
        <v>24</v>
      </c>
    </row>
    <row r="998" spans="1:24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2" t="s">
        <v>32</v>
      </c>
      <c r="P998" s="1">
        <v>5</v>
      </c>
      <c r="Q998" s="1">
        <v>25.01</v>
      </c>
      <c r="R998" s="1">
        <v>8.61</v>
      </c>
      <c r="S998" s="1">
        <v>6.12</v>
      </c>
      <c r="T998" s="1">
        <v>2.6</v>
      </c>
      <c r="U998" s="10"/>
      <c r="V998" s="1" t="s">
        <v>41</v>
      </c>
      <c r="W998" s="2" t="s">
        <v>24</v>
      </c>
    </row>
    <row r="999" spans="1:24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2" t="s">
        <v>32</v>
      </c>
      <c r="P999" s="1">
        <v>3</v>
      </c>
      <c r="Q999" s="1">
        <v>49.8</v>
      </c>
      <c r="R999" s="1">
        <v>8.1999999999999993</v>
      </c>
      <c r="S999" s="1">
        <v>22.7</v>
      </c>
      <c r="T999" s="1">
        <v>6.24</v>
      </c>
      <c r="U999" s="10"/>
      <c r="V999" s="1" t="s">
        <v>41</v>
      </c>
      <c r="W999" s="2" t="s">
        <v>38</v>
      </c>
    </row>
    <row r="1000" spans="1:24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2" t="s">
        <v>32</v>
      </c>
      <c r="P1000" s="1">
        <v>3</v>
      </c>
      <c r="Q1000" s="1">
        <v>33</v>
      </c>
      <c r="R1000" s="1">
        <v>11.1</v>
      </c>
      <c r="S1000" s="1">
        <v>17.2</v>
      </c>
      <c r="T1000" s="1">
        <v>6.4</v>
      </c>
      <c r="U1000" s="10"/>
      <c r="V1000" s="1" t="s">
        <v>41</v>
      </c>
      <c r="W1000" s="2" t="s">
        <v>38</v>
      </c>
    </row>
    <row r="1001" spans="1:24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2" t="s">
        <v>32</v>
      </c>
      <c r="P1001" s="1">
        <v>3</v>
      </c>
      <c r="Q1001" s="1">
        <v>33.1</v>
      </c>
      <c r="R1001" s="1">
        <v>11.1</v>
      </c>
      <c r="S1001" s="1">
        <v>17.3</v>
      </c>
      <c r="T1001" s="1">
        <v>6.4</v>
      </c>
      <c r="U1001" s="10"/>
      <c r="V1001" s="1" t="s">
        <v>41</v>
      </c>
      <c r="W1001" s="2" t="s">
        <v>38</v>
      </c>
    </row>
    <row r="1002" spans="1:24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2" t="s">
        <v>22</v>
      </c>
      <c r="P1002" s="1">
        <v>3</v>
      </c>
      <c r="Q1002" s="1">
        <v>31.9</v>
      </c>
      <c r="R1002" s="1">
        <v>9.65</v>
      </c>
      <c r="S1002" s="1">
        <v>16.5</v>
      </c>
      <c r="T1002" s="1">
        <v>8.6999999999999993</v>
      </c>
      <c r="U1002" s="10"/>
      <c r="V1002" s="1" t="s">
        <v>41</v>
      </c>
      <c r="W1002" s="2" t="s">
        <v>38</v>
      </c>
    </row>
    <row r="1003" spans="1:24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2" t="s">
        <v>29</v>
      </c>
      <c r="P1003" s="1">
        <v>4</v>
      </c>
      <c r="Q1003" s="1">
        <v>58.1</v>
      </c>
      <c r="R1003" s="1">
        <v>6.7</v>
      </c>
      <c r="S1003" s="1">
        <v>14.9</v>
      </c>
      <c r="T1003" s="1">
        <v>4</v>
      </c>
      <c r="U1003" s="10"/>
      <c r="V1003" s="1" t="s">
        <v>41</v>
      </c>
      <c r="W1003" s="2" t="s">
        <v>35</v>
      </c>
    </row>
    <row r="1004" spans="1:24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2" t="s">
        <v>65</v>
      </c>
      <c r="P1004" s="1">
        <v>1</v>
      </c>
      <c r="Q1004" s="1">
        <v>9.3000000000000007</v>
      </c>
      <c r="R1004" s="1">
        <v>15.05</v>
      </c>
      <c r="S1004" s="1">
        <v>9.3000000000000007</v>
      </c>
      <c r="T1004" s="9"/>
      <c r="U1004" s="10"/>
      <c r="V1004" s="1" t="s">
        <v>41</v>
      </c>
      <c r="W1004" s="2" t="s">
        <v>24</v>
      </c>
    </row>
    <row r="1005" spans="1:24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2" t="s">
        <v>29</v>
      </c>
      <c r="P1005" s="1">
        <v>1</v>
      </c>
      <c r="Q1005" s="1">
        <v>4.93</v>
      </c>
      <c r="R1005" s="1">
        <v>9.6</v>
      </c>
      <c r="S1005" s="1">
        <v>4.93</v>
      </c>
      <c r="T1005" s="9"/>
      <c r="U1005" s="10"/>
      <c r="V1005" s="1" t="s">
        <v>41</v>
      </c>
      <c r="W1005" s="2" t="s">
        <v>35</v>
      </c>
      <c r="X1005" s="2" t="s">
        <v>24</v>
      </c>
    </row>
    <row r="1006" spans="1:24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2" t="s">
        <v>65</v>
      </c>
      <c r="P1006" s="1">
        <v>1</v>
      </c>
      <c r="Q1006" s="1">
        <v>11.8</v>
      </c>
      <c r="R1006" s="1">
        <v>19.39</v>
      </c>
      <c r="S1006" s="1">
        <v>11.8</v>
      </c>
      <c r="T1006" s="9"/>
      <c r="U1006" s="10"/>
      <c r="V1006" s="1" t="s">
        <v>41</v>
      </c>
      <c r="W1006" s="2" t="s">
        <v>24</v>
      </c>
    </row>
    <row r="1007" spans="1:24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2" t="s">
        <v>32</v>
      </c>
      <c r="P1007" s="1">
        <v>2</v>
      </c>
      <c r="Q1007" s="1">
        <v>6.8</v>
      </c>
      <c r="R1007" s="1">
        <v>14.65</v>
      </c>
      <c r="S1007" s="1">
        <v>3.4</v>
      </c>
      <c r="T1007" s="1">
        <v>2.5</v>
      </c>
      <c r="U1007" s="10"/>
      <c r="V1007" s="1" t="s">
        <v>23</v>
      </c>
      <c r="W1007" s="2" t="s">
        <v>24</v>
      </c>
    </row>
    <row r="1008" spans="1:24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2" t="s">
        <v>32</v>
      </c>
      <c r="P1008" s="1">
        <v>3</v>
      </c>
      <c r="Q1008" s="1">
        <v>43.35</v>
      </c>
      <c r="R1008" s="1">
        <v>11.1</v>
      </c>
      <c r="S1008" s="1">
        <v>22.15</v>
      </c>
      <c r="T1008" s="1">
        <v>3.2</v>
      </c>
      <c r="U1008" s="10"/>
      <c r="V1008" s="1" t="s">
        <v>41</v>
      </c>
      <c r="W1008" s="2" t="s">
        <v>38</v>
      </c>
    </row>
    <row r="1009" spans="1:24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2" t="s">
        <v>65</v>
      </c>
      <c r="P1009" s="1">
        <v>1</v>
      </c>
      <c r="Q1009" s="1">
        <v>11.8</v>
      </c>
      <c r="R1009" s="1">
        <v>14.4</v>
      </c>
      <c r="S1009" s="1">
        <v>11.8</v>
      </c>
      <c r="T1009" s="9"/>
      <c r="U1009" s="10"/>
      <c r="V1009" s="1" t="s">
        <v>41</v>
      </c>
      <c r="W1009" s="2" t="s">
        <v>24</v>
      </c>
    </row>
    <row r="1010" spans="1:24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2" t="s">
        <v>65</v>
      </c>
      <c r="P1010" s="1">
        <v>1</v>
      </c>
      <c r="Q1010" s="1">
        <v>13.6</v>
      </c>
      <c r="R1010" s="1">
        <v>14.6</v>
      </c>
      <c r="S1010" s="1">
        <v>13.6</v>
      </c>
      <c r="T1010" s="9"/>
      <c r="U1010" s="10"/>
      <c r="V1010" s="1" t="s">
        <v>41</v>
      </c>
      <c r="W1010" s="2" t="s">
        <v>24</v>
      </c>
    </row>
    <row r="1011" spans="1:24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2" t="s">
        <v>32</v>
      </c>
      <c r="P1011" s="1">
        <v>12</v>
      </c>
      <c r="Q1011" s="1">
        <v>381.9</v>
      </c>
      <c r="R1011" s="1">
        <v>14.55</v>
      </c>
      <c r="S1011" s="1">
        <v>33.049999999999997</v>
      </c>
      <c r="T1011" s="1">
        <v>11.4</v>
      </c>
      <c r="U1011" s="10"/>
      <c r="V1011" s="1" t="s">
        <v>41</v>
      </c>
      <c r="W1011" s="2" t="s">
        <v>38</v>
      </c>
    </row>
    <row r="1012" spans="1:24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2" t="s">
        <v>29</v>
      </c>
      <c r="P1012" s="1">
        <v>1</v>
      </c>
      <c r="Q1012" s="1">
        <v>12</v>
      </c>
      <c r="R1012" s="1">
        <v>8.1</v>
      </c>
      <c r="S1012" s="1">
        <v>12</v>
      </c>
      <c r="T1012" s="9"/>
      <c r="U1012" s="10"/>
      <c r="V1012" s="1" t="s">
        <v>41</v>
      </c>
      <c r="W1012" s="2" t="s">
        <v>35</v>
      </c>
    </row>
    <row r="1013" spans="1:24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2" t="s">
        <v>65</v>
      </c>
      <c r="P1013" s="1">
        <v>1</v>
      </c>
      <c r="Q1013" s="1">
        <v>11.8</v>
      </c>
      <c r="R1013" s="1">
        <v>15.8</v>
      </c>
      <c r="S1013" s="1">
        <v>11.8</v>
      </c>
      <c r="T1013" s="9"/>
      <c r="U1013" s="10"/>
      <c r="V1013" s="1" t="s">
        <v>41</v>
      </c>
      <c r="W1013" s="2" t="s">
        <v>24</v>
      </c>
    </row>
    <row r="1014" spans="1:24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2" t="s">
        <v>32</v>
      </c>
      <c r="P1014" s="1">
        <v>3</v>
      </c>
      <c r="Q1014" s="1">
        <v>58.6</v>
      </c>
      <c r="R1014" s="1">
        <v>19.45</v>
      </c>
      <c r="S1014" s="1">
        <v>30</v>
      </c>
      <c r="T1014" s="1">
        <v>5.6</v>
      </c>
      <c r="U1014" s="10"/>
      <c r="V1014" s="1" t="s">
        <v>41</v>
      </c>
      <c r="W1014" s="2" t="s">
        <v>38</v>
      </c>
    </row>
    <row r="1015" spans="1:24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2" t="s">
        <v>65</v>
      </c>
      <c r="P1015" s="1">
        <v>1</v>
      </c>
      <c r="Q1015" s="1">
        <v>9</v>
      </c>
      <c r="R1015" s="1">
        <v>24</v>
      </c>
      <c r="S1015" s="1">
        <v>9</v>
      </c>
      <c r="T1015" s="9"/>
      <c r="U1015" s="10"/>
      <c r="V1015" s="1" t="s">
        <v>46</v>
      </c>
      <c r="W1015" s="2" t="s">
        <v>24</v>
      </c>
    </row>
    <row r="1016" spans="1:24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2" t="s">
        <v>32</v>
      </c>
      <c r="P1016" s="1">
        <v>3</v>
      </c>
      <c r="Q1016" s="1">
        <v>40.9</v>
      </c>
      <c r="R1016" s="1">
        <v>22.5</v>
      </c>
      <c r="S1016" s="1">
        <v>21.9</v>
      </c>
      <c r="T1016" s="1">
        <v>9.5</v>
      </c>
      <c r="U1016" s="10"/>
      <c r="V1016" s="1" t="s">
        <v>46</v>
      </c>
      <c r="W1016" s="2" t="s">
        <v>38</v>
      </c>
    </row>
    <row r="1017" spans="1:24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2" t="s">
        <v>22</v>
      </c>
      <c r="P1017" s="1">
        <v>3</v>
      </c>
      <c r="Q1017" s="1">
        <v>207.6</v>
      </c>
      <c r="R1017" s="1">
        <v>7</v>
      </c>
      <c r="S1017" s="1">
        <v>69.2</v>
      </c>
      <c r="T1017" s="1">
        <v>13</v>
      </c>
      <c r="U1017" s="10"/>
      <c r="V1017" s="1" t="s">
        <v>41</v>
      </c>
      <c r="W1017" s="2" t="s">
        <v>51</v>
      </c>
      <c r="X1017" s="2" t="s">
        <v>24</v>
      </c>
    </row>
    <row r="1018" spans="1:24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2" t="s">
        <v>22</v>
      </c>
      <c r="P1018" s="1">
        <v>1</v>
      </c>
      <c r="Q1018" s="1">
        <v>14.2</v>
      </c>
      <c r="R1018" s="1">
        <v>7.15</v>
      </c>
      <c r="S1018" s="1">
        <v>14.2</v>
      </c>
      <c r="T1018" s="9"/>
      <c r="U1018" s="10"/>
      <c r="V1018" s="1" t="s">
        <v>41</v>
      </c>
      <c r="W1018" s="2" t="s">
        <v>85</v>
      </c>
    </row>
    <row r="1019" spans="1:24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2" t="s">
        <v>32</v>
      </c>
      <c r="P1019" s="1">
        <v>3</v>
      </c>
      <c r="Q1019" s="1">
        <v>33.5</v>
      </c>
      <c r="R1019" s="1">
        <v>11.3</v>
      </c>
      <c r="S1019" s="1">
        <v>17.600000000000001</v>
      </c>
      <c r="T1019" s="1">
        <v>5.5</v>
      </c>
      <c r="U1019" s="10"/>
      <c r="V1019" s="1" t="s">
        <v>41</v>
      </c>
      <c r="W1019" s="2" t="s">
        <v>24</v>
      </c>
    </row>
    <row r="1020" spans="1:24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2" t="s">
        <v>29</v>
      </c>
      <c r="P1020" s="1">
        <v>3</v>
      </c>
      <c r="Q1020" s="1">
        <v>23.6</v>
      </c>
      <c r="R1020" s="1">
        <v>6.6</v>
      </c>
      <c r="S1020" s="1">
        <v>8.3000000000000007</v>
      </c>
      <c r="T1020" s="1">
        <v>6.3</v>
      </c>
      <c r="U1020" s="10"/>
      <c r="V1020" s="1" t="s">
        <v>41</v>
      </c>
      <c r="W1020" s="2" t="s">
        <v>35</v>
      </c>
    </row>
    <row r="1021" spans="1:24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2" t="s">
        <v>32</v>
      </c>
      <c r="P1021" s="1">
        <v>6</v>
      </c>
      <c r="Q1021" s="1">
        <v>117.6</v>
      </c>
      <c r="R1021" s="1">
        <v>16.5</v>
      </c>
      <c r="S1021" s="1">
        <v>21.3</v>
      </c>
      <c r="T1021" s="1">
        <v>9</v>
      </c>
      <c r="U1021" s="10"/>
      <c r="V1021" s="1" t="s">
        <v>23</v>
      </c>
      <c r="W1021" s="2" t="s">
        <v>24</v>
      </c>
    </row>
    <row r="1022" spans="1:24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2" t="s">
        <v>32</v>
      </c>
      <c r="P1022" s="1">
        <v>3</v>
      </c>
      <c r="Q1022" s="1">
        <v>49.05</v>
      </c>
      <c r="R1022" s="1">
        <v>15.91</v>
      </c>
      <c r="S1022" s="1">
        <v>28.65</v>
      </c>
      <c r="T1022" s="1">
        <v>6.1</v>
      </c>
      <c r="U1022" s="10"/>
      <c r="V1022" s="1" t="s">
        <v>41</v>
      </c>
      <c r="W1022" s="2" t="s">
        <v>24</v>
      </c>
    </row>
    <row r="1023" spans="1:24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2" t="s">
        <v>83</v>
      </c>
      <c r="P1023" s="1">
        <v>3</v>
      </c>
      <c r="Q1023" s="1">
        <v>33</v>
      </c>
      <c r="R1023" s="1">
        <v>10</v>
      </c>
      <c r="S1023" s="1">
        <v>21.5</v>
      </c>
      <c r="T1023" s="1">
        <v>1.5</v>
      </c>
      <c r="U1023" s="10"/>
      <c r="V1023" s="1" t="s">
        <v>41</v>
      </c>
      <c r="W1023" s="2" t="s">
        <v>35</v>
      </c>
      <c r="X1023" s="2" t="s">
        <v>24</v>
      </c>
    </row>
    <row r="1024" spans="1:24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2" t="s">
        <v>32</v>
      </c>
      <c r="P1024" s="1">
        <v>2</v>
      </c>
      <c r="Q1024" s="1">
        <v>28.5</v>
      </c>
      <c r="R1024" s="1">
        <v>13.24</v>
      </c>
      <c r="S1024" s="1">
        <v>14.3</v>
      </c>
      <c r="T1024" s="1">
        <v>7.58</v>
      </c>
      <c r="U1024" s="10"/>
      <c r="V1024" s="1" t="s">
        <v>41</v>
      </c>
      <c r="W1024" s="2" t="s">
        <v>38</v>
      </c>
    </row>
    <row r="1025" spans="1:24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2" t="s">
        <v>29</v>
      </c>
      <c r="P1025" s="1">
        <v>5</v>
      </c>
      <c r="Q1025" s="1">
        <v>153.22</v>
      </c>
      <c r="R1025" s="1">
        <v>10.83</v>
      </c>
      <c r="S1025" s="1">
        <v>117.2</v>
      </c>
      <c r="T1025" s="1">
        <v>14.5</v>
      </c>
      <c r="U1025" s="10"/>
      <c r="V1025" s="1" t="s">
        <v>41</v>
      </c>
      <c r="W1025" s="2" t="s">
        <v>24</v>
      </c>
    </row>
    <row r="1026" spans="1:24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2" t="s">
        <v>32</v>
      </c>
      <c r="P1026" s="1">
        <v>5</v>
      </c>
      <c r="Q1026" s="1">
        <v>217</v>
      </c>
      <c r="R1026" s="1">
        <v>15.15</v>
      </c>
      <c r="S1026" s="1">
        <v>48.7</v>
      </c>
      <c r="T1026" s="1">
        <v>18</v>
      </c>
      <c r="U1026" s="10"/>
      <c r="V1026" s="1" t="s">
        <v>41</v>
      </c>
      <c r="W1026" s="2" t="s">
        <v>24</v>
      </c>
    </row>
    <row r="1027" spans="1:24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2" t="s">
        <v>133</v>
      </c>
      <c r="P1027" s="1">
        <v>1</v>
      </c>
      <c r="Q1027" s="1">
        <v>6.4</v>
      </c>
      <c r="R1027" s="1">
        <v>16.3</v>
      </c>
      <c r="S1027" s="1">
        <v>6.4</v>
      </c>
      <c r="T1027" s="9"/>
      <c r="U1027" s="10"/>
      <c r="V1027" s="1" t="s">
        <v>46</v>
      </c>
      <c r="W1027" s="2" t="s">
        <v>24</v>
      </c>
    </row>
    <row r="1028" spans="1:24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2" t="s">
        <v>65</v>
      </c>
      <c r="P1028" s="1">
        <v>1</v>
      </c>
      <c r="Q1028" s="1">
        <v>4.7</v>
      </c>
      <c r="R1028" s="1">
        <v>22.2</v>
      </c>
      <c r="S1028" s="1">
        <v>4.7</v>
      </c>
      <c r="T1028" s="9"/>
      <c r="U1028" s="10"/>
      <c r="V1028" s="1" t="s">
        <v>41</v>
      </c>
      <c r="W1028" s="2" t="s">
        <v>24</v>
      </c>
    </row>
    <row r="1029" spans="1:24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2" t="s">
        <v>32</v>
      </c>
      <c r="P1029" s="1">
        <v>3</v>
      </c>
      <c r="Q1029" s="1">
        <v>24.4</v>
      </c>
      <c r="R1029" s="1">
        <v>16</v>
      </c>
      <c r="S1029" s="1">
        <v>12.1</v>
      </c>
      <c r="T1029" s="1">
        <v>8.1999999999999993</v>
      </c>
      <c r="U1029" s="10"/>
      <c r="V1029" s="1" t="s">
        <v>46</v>
      </c>
      <c r="W1029" s="2" t="s">
        <v>24</v>
      </c>
    </row>
    <row r="1030" spans="1:24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2" t="s">
        <v>32</v>
      </c>
      <c r="P1030" s="1">
        <v>3</v>
      </c>
      <c r="Q1030" s="1">
        <v>52.9</v>
      </c>
      <c r="R1030" s="1">
        <v>23.95</v>
      </c>
      <c r="S1030" s="1">
        <v>26.3</v>
      </c>
      <c r="T1030" s="1">
        <v>7.71</v>
      </c>
      <c r="U1030" s="10"/>
      <c r="V1030" s="1" t="s">
        <v>41</v>
      </c>
      <c r="W1030" s="2" t="s">
        <v>38</v>
      </c>
    </row>
    <row r="1031" spans="1:24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2" t="s">
        <v>133</v>
      </c>
      <c r="P1031" s="1">
        <v>1</v>
      </c>
      <c r="Q1031" s="1">
        <v>6.4</v>
      </c>
      <c r="R1031" s="1">
        <v>14</v>
      </c>
      <c r="S1031" s="1">
        <v>6.4</v>
      </c>
      <c r="T1031" s="9"/>
      <c r="U1031" s="10"/>
      <c r="V1031" s="1" t="s">
        <v>46</v>
      </c>
      <c r="W1031" s="2" t="s">
        <v>24</v>
      </c>
    </row>
    <row r="1032" spans="1:24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2" t="s">
        <v>32</v>
      </c>
      <c r="P1032" s="1">
        <v>3</v>
      </c>
      <c r="Q1032" s="1">
        <v>49.05</v>
      </c>
      <c r="R1032" s="1">
        <v>25.3</v>
      </c>
      <c r="S1032" s="1">
        <v>20.149999999999999</v>
      </c>
      <c r="T1032" s="1">
        <v>5.19</v>
      </c>
      <c r="U1032" s="10"/>
      <c r="V1032" s="1" t="s">
        <v>41</v>
      </c>
      <c r="W1032" s="2" t="s">
        <v>38</v>
      </c>
    </row>
    <row r="1033" spans="1:24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2" t="s">
        <v>32</v>
      </c>
      <c r="P1033" s="1">
        <v>3</v>
      </c>
      <c r="Q1033" s="1">
        <v>52.38</v>
      </c>
      <c r="R1033" s="1">
        <v>20.5</v>
      </c>
      <c r="S1033" s="1">
        <v>30.04</v>
      </c>
      <c r="T1033" s="1">
        <v>5.32</v>
      </c>
      <c r="U1033" s="10"/>
      <c r="V1033" s="1" t="s">
        <v>41</v>
      </c>
      <c r="W1033" s="2" t="s">
        <v>24</v>
      </c>
    </row>
    <row r="1034" spans="1:24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2" t="s">
        <v>32</v>
      </c>
      <c r="P1034" s="1">
        <v>3</v>
      </c>
      <c r="Q1034" s="1">
        <v>35</v>
      </c>
      <c r="R1034" s="1">
        <v>18.75</v>
      </c>
      <c r="S1034" s="1">
        <v>17.899999999999999</v>
      </c>
      <c r="T1034" s="1">
        <v>4.5</v>
      </c>
      <c r="U1034" s="10"/>
      <c r="V1034" s="1" t="s">
        <v>41</v>
      </c>
      <c r="W1034" s="2" t="s">
        <v>38</v>
      </c>
    </row>
    <row r="1035" spans="1:24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2" t="s">
        <v>32</v>
      </c>
      <c r="P1035" s="1">
        <v>3</v>
      </c>
      <c r="Q1035" s="1">
        <v>37.1</v>
      </c>
      <c r="R1035" s="1">
        <v>11.2</v>
      </c>
      <c r="S1035" s="1">
        <v>18.899999999999999</v>
      </c>
      <c r="T1035" s="1">
        <v>7.46</v>
      </c>
      <c r="U1035" s="10"/>
      <c r="V1035" s="1" t="s">
        <v>41</v>
      </c>
      <c r="W1035" s="2" t="s">
        <v>38</v>
      </c>
    </row>
    <row r="1036" spans="1:24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2" t="s">
        <v>32</v>
      </c>
      <c r="P1036" s="1">
        <v>3</v>
      </c>
      <c r="Q1036" s="1">
        <v>32.549999999999997</v>
      </c>
      <c r="R1036" s="1">
        <v>15.7</v>
      </c>
      <c r="S1036" s="1">
        <v>16.8</v>
      </c>
      <c r="T1036" s="1">
        <v>5.5</v>
      </c>
      <c r="U1036" s="10"/>
      <c r="V1036" s="1" t="s">
        <v>41</v>
      </c>
      <c r="W1036" s="2" t="s">
        <v>38</v>
      </c>
    </row>
    <row r="1037" spans="1:24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2" t="s">
        <v>32</v>
      </c>
      <c r="P1037" s="1">
        <v>3</v>
      </c>
      <c r="Q1037" s="1">
        <v>40.450000000000003</v>
      </c>
      <c r="R1037" s="1">
        <v>6.5</v>
      </c>
      <c r="S1037" s="1">
        <v>21.07</v>
      </c>
      <c r="T1037" s="1">
        <v>7.07</v>
      </c>
      <c r="U1037" s="10"/>
      <c r="V1037" s="1" t="s">
        <v>41</v>
      </c>
      <c r="W1037" s="2" t="s">
        <v>24</v>
      </c>
    </row>
    <row r="1038" spans="1:24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2" t="s">
        <v>32</v>
      </c>
      <c r="P1038" s="1">
        <v>3</v>
      </c>
      <c r="Q1038" s="1">
        <v>37.6</v>
      </c>
      <c r="R1038" s="1">
        <v>13.3</v>
      </c>
      <c r="S1038" s="1">
        <v>19</v>
      </c>
      <c r="T1038" s="1">
        <v>6.42</v>
      </c>
      <c r="U1038" s="10"/>
      <c r="V1038" s="1" t="s">
        <v>41</v>
      </c>
      <c r="W1038" s="2" t="s">
        <v>24</v>
      </c>
      <c r="X1038" s="2" t="s">
        <v>38</v>
      </c>
    </row>
    <row r="1039" spans="1:24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2" t="s">
        <v>77</v>
      </c>
      <c r="P1039" s="1">
        <v>3</v>
      </c>
      <c r="Q1039" s="1">
        <v>20.71</v>
      </c>
      <c r="R1039" s="1">
        <v>14.7</v>
      </c>
      <c r="S1039" s="1">
        <v>7.34</v>
      </c>
      <c r="T1039" s="1">
        <v>3.9</v>
      </c>
      <c r="U1039" s="10"/>
      <c r="V1039" s="1" t="s">
        <v>23</v>
      </c>
      <c r="W1039" s="2" t="s">
        <v>35</v>
      </c>
      <c r="X1039" s="2" t="s">
        <v>24</v>
      </c>
    </row>
    <row r="1040" spans="1:24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2" t="s">
        <v>32</v>
      </c>
      <c r="P1040" s="1">
        <v>3</v>
      </c>
      <c r="Q1040" s="1">
        <v>36.83</v>
      </c>
      <c r="R1040" s="1">
        <v>18.100000000000001</v>
      </c>
      <c r="S1040" s="1">
        <v>18.829999999999998</v>
      </c>
      <c r="T1040" s="1">
        <v>5.13</v>
      </c>
      <c r="U1040" s="10"/>
      <c r="V1040" s="1" t="s">
        <v>41</v>
      </c>
      <c r="W1040" s="2" t="s">
        <v>24</v>
      </c>
    </row>
    <row r="1041" spans="1:24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2" t="s">
        <v>32</v>
      </c>
      <c r="P1041" s="1">
        <v>3</v>
      </c>
      <c r="Q1041" s="1">
        <v>53.45</v>
      </c>
      <c r="R1041" s="1">
        <v>16</v>
      </c>
      <c r="S1041" s="1">
        <v>31.25</v>
      </c>
      <c r="T1041" s="1">
        <v>5.78</v>
      </c>
      <c r="U1041" s="10"/>
      <c r="V1041" s="1" t="s">
        <v>41</v>
      </c>
      <c r="W1041" s="2" t="s">
        <v>24</v>
      </c>
      <c r="X1041" s="2" t="s">
        <v>38</v>
      </c>
    </row>
    <row r="1042" spans="1:24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2" t="s">
        <v>32</v>
      </c>
      <c r="P1042" s="1">
        <v>3</v>
      </c>
      <c r="Q1042" s="1">
        <v>26.2</v>
      </c>
      <c r="R1042" s="1">
        <v>24</v>
      </c>
      <c r="S1042" s="1">
        <v>12.4</v>
      </c>
      <c r="T1042" s="1">
        <v>5.6</v>
      </c>
      <c r="U1042" s="10"/>
      <c r="V1042" s="1" t="s">
        <v>41</v>
      </c>
      <c r="W1042" s="2" t="s">
        <v>24</v>
      </c>
    </row>
    <row r="1043" spans="1:24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2" t="s">
        <v>32</v>
      </c>
      <c r="P1043" s="1">
        <v>3</v>
      </c>
      <c r="Q1043" s="1">
        <v>23.6</v>
      </c>
      <c r="R1043" s="1">
        <v>16.32</v>
      </c>
      <c r="S1043" s="1">
        <v>12</v>
      </c>
      <c r="T1043" s="1">
        <v>4.6500000000000004</v>
      </c>
      <c r="U1043" s="10"/>
      <c r="V1043" s="1" t="s">
        <v>41</v>
      </c>
      <c r="W1043" s="2" t="s">
        <v>38</v>
      </c>
    </row>
    <row r="1044" spans="1:24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2" t="s">
        <v>32</v>
      </c>
      <c r="P1044" s="1">
        <v>3</v>
      </c>
      <c r="Q1044" s="1">
        <v>39.28</v>
      </c>
      <c r="R1044" s="1">
        <v>6.5</v>
      </c>
      <c r="S1044" s="1">
        <v>19.66</v>
      </c>
      <c r="T1044" s="1">
        <v>4.25</v>
      </c>
      <c r="U1044" s="10"/>
      <c r="V1044" s="1" t="s">
        <v>41</v>
      </c>
      <c r="W1044" s="2" t="s">
        <v>24</v>
      </c>
    </row>
    <row r="1045" spans="1:24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2" t="s">
        <v>32</v>
      </c>
      <c r="P1045" s="1">
        <v>3</v>
      </c>
      <c r="Q1045" s="1">
        <v>39.9</v>
      </c>
      <c r="R1045" s="1">
        <v>21.85</v>
      </c>
      <c r="S1045" s="1">
        <v>20.100000000000001</v>
      </c>
      <c r="T1045" s="1">
        <v>5.77</v>
      </c>
      <c r="U1045" s="10"/>
      <c r="V1045" s="1" t="s">
        <v>41</v>
      </c>
      <c r="W1045" s="2" t="s">
        <v>38</v>
      </c>
    </row>
    <row r="1046" spans="1:24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2" t="s">
        <v>32</v>
      </c>
      <c r="P1046" s="1">
        <v>3</v>
      </c>
      <c r="Q1046" s="1">
        <v>25.85</v>
      </c>
      <c r="R1046" s="1">
        <v>20.2</v>
      </c>
      <c r="S1046" s="1">
        <v>13.05</v>
      </c>
      <c r="T1046" s="1">
        <v>5.56</v>
      </c>
      <c r="U1046" s="10"/>
      <c r="V1046" s="1" t="s">
        <v>41</v>
      </c>
      <c r="W1046" s="2" t="s">
        <v>24</v>
      </c>
    </row>
    <row r="1047" spans="1:24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2" t="s">
        <v>32</v>
      </c>
      <c r="P1047" s="1">
        <v>3</v>
      </c>
      <c r="Q1047" s="1">
        <v>28.2</v>
      </c>
      <c r="R1047" s="1">
        <v>18.2</v>
      </c>
      <c r="S1047" s="1">
        <v>14.4</v>
      </c>
      <c r="T1047" s="1">
        <v>6.78</v>
      </c>
      <c r="U1047" s="10"/>
      <c r="V1047" s="1" t="s">
        <v>41</v>
      </c>
      <c r="W1047" s="2" t="s">
        <v>38</v>
      </c>
    </row>
    <row r="1048" spans="1:24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2" t="s">
        <v>32</v>
      </c>
      <c r="P1048" s="1">
        <v>3</v>
      </c>
      <c r="Q1048" s="1">
        <v>34</v>
      </c>
      <c r="R1048" s="1">
        <v>4.5</v>
      </c>
      <c r="S1048" s="1">
        <v>15.1</v>
      </c>
      <c r="T1048" s="1">
        <v>6.17</v>
      </c>
      <c r="U1048" s="10"/>
      <c r="V1048" s="1" t="s">
        <v>41</v>
      </c>
      <c r="W1048" s="2" t="s">
        <v>24</v>
      </c>
    </row>
    <row r="1049" spans="1:24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2" t="s">
        <v>32</v>
      </c>
      <c r="P1049" s="1">
        <v>5</v>
      </c>
      <c r="Q1049" s="1">
        <v>161</v>
      </c>
      <c r="R1049" s="1">
        <v>28</v>
      </c>
      <c r="T1049" s="1">
        <v>14</v>
      </c>
      <c r="U1049" s="10"/>
      <c r="V1049" s="1" t="s">
        <v>41</v>
      </c>
      <c r="W1049" s="2" t="s">
        <v>38</v>
      </c>
    </row>
    <row r="1050" spans="1:24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2" t="s">
        <v>32</v>
      </c>
      <c r="P1050" s="1">
        <v>3</v>
      </c>
      <c r="Q1050" s="1">
        <v>71.099999999999994</v>
      </c>
      <c r="R1050" s="1">
        <v>12.04</v>
      </c>
      <c r="S1050" s="1">
        <v>39</v>
      </c>
      <c r="T1050" s="1">
        <v>7.7</v>
      </c>
      <c r="U1050" s="10"/>
      <c r="V1050" s="1" t="s">
        <v>41</v>
      </c>
      <c r="W1050" s="2" t="s">
        <v>24</v>
      </c>
    </row>
    <row r="1051" spans="1:24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2" t="s">
        <v>77</v>
      </c>
      <c r="P1051" s="1">
        <v>3</v>
      </c>
      <c r="Q1051" s="1">
        <v>38.479999999999997</v>
      </c>
      <c r="R1051" s="1">
        <v>13.7</v>
      </c>
      <c r="S1051" s="1">
        <v>14.28</v>
      </c>
      <c r="T1051" s="1">
        <v>4.1399999999999997</v>
      </c>
      <c r="U1051" s="10"/>
      <c r="V1051" s="1" t="s">
        <v>23</v>
      </c>
      <c r="W1051" s="2" t="s">
        <v>35</v>
      </c>
      <c r="X1051" s="2" t="s">
        <v>24</v>
      </c>
    </row>
    <row r="1052" spans="1:24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2" t="s">
        <v>32</v>
      </c>
      <c r="P1052" s="1">
        <v>7</v>
      </c>
      <c r="Q1052" s="1">
        <v>133.5</v>
      </c>
      <c r="R1052" s="1">
        <v>28.8</v>
      </c>
      <c r="S1052" s="1">
        <v>22</v>
      </c>
      <c r="T1052" s="1">
        <v>5.32</v>
      </c>
      <c r="U1052" s="10"/>
      <c r="V1052" s="1" t="s">
        <v>41</v>
      </c>
      <c r="W1052" s="2" t="s">
        <v>38</v>
      </c>
    </row>
    <row r="1053" spans="1:24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2" t="s">
        <v>32</v>
      </c>
      <c r="P1053" s="1">
        <v>4</v>
      </c>
      <c r="Q1053" s="1">
        <v>79.599999999999994</v>
      </c>
      <c r="R1053" s="1">
        <v>11</v>
      </c>
      <c r="S1053" s="1">
        <v>24</v>
      </c>
      <c r="T1053" s="1">
        <v>8.3000000000000007</v>
      </c>
      <c r="U1053" s="10"/>
      <c r="V1053" s="1" t="s">
        <v>41</v>
      </c>
      <c r="W1053" s="2" t="s">
        <v>24</v>
      </c>
    </row>
    <row r="1054" spans="1:24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2" t="s">
        <v>32</v>
      </c>
      <c r="P1054" s="1">
        <v>3</v>
      </c>
      <c r="Q1054" s="1">
        <v>39.450000000000003</v>
      </c>
      <c r="R1054" s="1">
        <v>7.1</v>
      </c>
      <c r="S1054" s="1">
        <v>18.149999999999999</v>
      </c>
      <c r="T1054" s="1">
        <v>4.6100000000000003</v>
      </c>
      <c r="U1054" s="10"/>
      <c r="V1054" s="1" t="s">
        <v>41</v>
      </c>
      <c r="W1054" s="2" t="s">
        <v>24</v>
      </c>
    </row>
    <row r="1055" spans="1:24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2" t="s">
        <v>32</v>
      </c>
      <c r="P1055" s="1">
        <v>12</v>
      </c>
      <c r="Q1055" s="1">
        <v>300</v>
      </c>
      <c r="R1055" s="1">
        <v>38.4</v>
      </c>
      <c r="S1055" s="1">
        <v>26.8</v>
      </c>
      <c r="T1055" s="1">
        <v>13.02</v>
      </c>
      <c r="U1055" s="10"/>
      <c r="V1055" s="1" t="s">
        <v>41</v>
      </c>
      <c r="W1055" s="2" t="s">
        <v>24</v>
      </c>
    </row>
    <row r="1056" spans="1:24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2" t="s">
        <v>32</v>
      </c>
      <c r="P1056" s="1">
        <v>5</v>
      </c>
      <c r="Q1056" s="1">
        <v>128.15</v>
      </c>
      <c r="R1056" s="1">
        <v>10</v>
      </c>
      <c r="S1056" s="1">
        <v>26.8</v>
      </c>
      <c r="T1056" s="1">
        <v>11.3</v>
      </c>
      <c r="U1056" s="10"/>
      <c r="V1056" s="1" t="s">
        <v>41</v>
      </c>
      <c r="W1056" s="2" t="s">
        <v>24</v>
      </c>
    </row>
    <row r="1057" spans="1:23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2" t="s">
        <v>32</v>
      </c>
      <c r="P1057" s="1">
        <v>6</v>
      </c>
      <c r="Q1057" s="1">
        <v>154.75</v>
      </c>
      <c r="R1057" s="1">
        <v>10</v>
      </c>
      <c r="S1057" s="1">
        <v>26.8</v>
      </c>
      <c r="T1057" s="1">
        <v>13.02</v>
      </c>
      <c r="U1057" s="10"/>
      <c r="V1057" s="1" t="s">
        <v>41</v>
      </c>
      <c r="W1057" s="2" t="s">
        <v>24</v>
      </c>
    </row>
    <row r="1058" spans="1:23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2" t="s">
        <v>32</v>
      </c>
      <c r="P1058" s="1">
        <v>3</v>
      </c>
      <c r="Q1058" s="1">
        <v>60.6</v>
      </c>
      <c r="R1058" s="1">
        <v>11</v>
      </c>
      <c r="S1058" s="1">
        <v>34.35</v>
      </c>
      <c r="T1058" s="1">
        <v>7.7</v>
      </c>
      <c r="U1058" s="10"/>
      <c r="V1058" s="1" t="s">
        <v>41</v>
      </c>
      <c r="W1058" s="2" t="s">
        <v>24</v>
      </c>
    </row>
    <row r="1059" spans="1:23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2" t="s">
        <v>32</v>
      </c>
      <c r="P1059" s="1">
        <v>3</v>
      </c>
      <c r="Q1059" s="1">
        <v>51.7</v>
      </c>
      <c r="R1059" s="1">
        <v>30</v>
      </c>
      <c r="S1059" s="1">
        <v>19.8</v>
      </c>
      <c r="T1059" s="1">
        <v>6.85</v>
      </c>
      <c r="U1059" s="10"/>
      <c r="V1059" s="1" t="s">
        <v>41</v>
      </c>
      <c r="W1059" s="2" t="s">
        <v>24</v>
      </c>
    </row>
    <row r="1060" spans="1:23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2" t="s">
        <v>32</v>
      </c>
      <c r="P1060" s="1">
        <v>3</v>
      </c>
      <c r="Q1060" s="1">
        <v>35.9</v>
      </c>
      <c r="R1060" s="1">
        <v>10.5</v>
      </c>
      <c r="S1060" s="1">
        <v>18.7</v>
      </c>
      <c r="T1060" s="1">
        <v>8.6</v>
      </c>
      <c r="U1060" s="10"/>
      <c r="V1060" s="1" t="s">
        <v>46</v>
      </c>
      <c r="W1060" s="2" t="s">
        <v>38</v>
      </c>
    </row>
    <row r="1061" spans="1:23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2" t="s">
        <v>32</v>
      </c>
      <c r="P1061" s="1">
        <v>3</v>
      </c>
      <c r="Q1061" s="1">
        <v>56.25</v>
      </c>
      <c r="R1061" s="1">
        <v>10.7</v>
      </c>
      <c r="S1061" s="1">
        <v>30.5</v>
      </c>
      <c r="T1061" s="1">
        <v>6.64</v>
      </c>
      <c r="U1061" s="10"/>
      <c r="V1061" s="1" t="s">
        <v>41</v>
      </c>
      <c r="W1061" s="2" t="s">
        <v>24</v>
      </c>
    </row>
    <row r="1062" spans="1:23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2" t="s">
        <v>32</v>
      </c>
      <c r="P1062" s="1">
        <v>3</v>
      </c>
      <c r="Q1062" s="1">
        <v>59.9</v>
      </c>
      <c r="R1062" s="1">
        <v>11.99</v>
      </c>
      <c r="S1062" s="1">
        <v>33.799999999999997</v>
      </c>
      <c r="T1062" s="1">
        <v>6.24</v>
      </c>
      <c r="U1062" s="10"/>
      <c r="V1062" s="1" t="s">
        <v>41</v>
      </c>
      <c r="W1062" s="2" t="s">
        <v>24</v>
      </c>
    </row>
    <row r="1063" spans="1:23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2" t="s">
        <v>32</v>
      </c>
      <c r="P1063" s="1">
        <v>3</v>
      </c>
      <c r="Q1063" s="1">
        <v>41.55</v>
      </c>
      <c r="R1063" s="1">
        <v>10.6</v>
      </c>
      <c r="S1063" s="1">
        <v>17.5</v>
      </c>
      <c r="T1063" s="1">
        <v>7.2</v>
      </c>
      <c r="U1063" s="10"/>
      <c r="V1063" s="1" t="s">
        <v>46</v>
      </c>
      <c r="W1063" s="2" t="s">
        <v>38</v>
      </c>
    </row>
    <row r="1064" spans="1:23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2" t="s">
        <v>65</v>
      </c>
      <c r="P1064" s="1">
        <v>1</v>
      </c>
      <c r="Q1064" s="1">
        <v>5.3</v>
      </c>
      <c r="R1064" s="1">
        <v>16.3</v>
      </c>
      <c r="S1064" s="1">
        <v>5.3</v>
      </c>
      <c r="T1064" s="9"/>
      <c r="U1064" s="10"/>
      <c r="V1064" s="1" t="s">
        <v>41</v>
      </c>
      <c r="W1064" s="2" t="s">
        <v>24</v>
      </c>
    </row>
    <row r="1065" spans="1:23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2" t="s">
        <v>65</v>
      </c>
      <c r="P1065" s="1">
        <v>1</v>
      </c>
      <c r="Q1065" s="1">
        <v>16.399999999999999</v>
      </c>
      <c r="R1065" s="1">
        <v>6.02</v>
      </c>
      <c r="S1065" s="1">
        <v>16.399999999999999</v>
      </c>
      <c r="T1065" s="9"/>
      <c r="U1065" s="10"/>
      <c r="V1065" s="1" t="s">
        <v>41</v>
      </c>
      <c r="W1065" s="2" t="s">
        <v>24</v>
      </c>
    </row>
    <row r="1066" spans="1:23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2" t="s">
        <v>65</v>
      </c>
      <c r="P1066" s="1">
        <v>1</v>
      </c>
      <c r="Q1066" s="1">
        <v>9.1999999999999993</v>
      </c>
      <c r="R1066" s="1">
        <v>13.5</v>
      </c>
      <c r="T1066" s="9"/>
      <c r="U1066" s="10"/>
      <c r="V1066" s="1" t="s">
        <v>23</v>
      </c>
      <c r="W1066" s="2" t="s">
        <v>24</v>
      </c>
    </row>
    <row r="1067" spans="1:23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2" t="s">
        <v>65</v>
      </c>
      <c r="P1067" s="1">
        <v>1</v>
      </c>
      <c r="Q1067" s="1">
        <v>16.399999999999999</v>
      </c>
      <c r="R1067" s="1">
        <v>6.4</v>
      </c>
      <c r="S1067" s="1">
        <v>16.399999999999999</v>
      </c>
      <c r="T1067" s="9"/>
      <c r="U1067" s="10"/>
      <c r="V1067" s="1" t="s">
        <v>41</v>
      </c>
      <c r="W1067" s="2" t="s">
        <v>24</v>
      </c>
    </row>
    <row r="1068" spans="1:23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2" t="s">
        <v>65</v>
      </c>
      <c r="P1068" s="1">
        <v>1</v>
      </c>
      <c r="Q1068" s="1">
        <v>9</v>
      </c>
      <c r="R1068" s="1">
        <v>13.5</v>
      </c>
      <c r="S1068" s="1">
        <v>9</v>
      </c>
      <c r="T1068" s="9"/>
      <c r="U1068" s="10"/>
      <c r="V1068" s="1" t="s">
        <v>23</v>
      </c>
      <c r="W1068" s="2" t="s">
        <v>24</v>
      </c>
    </row>
    <row r="1069" spans="1:23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2" t="s">
        <v>32</v>
      </c>
      <c r="P1069" s="1">
        <v>3</v>
      </c>
      <c r="Q1069" s="1">
        <v>30.8</v>
      </c>
      <c r="R1069" s="1">
        <v>10.4</v>
      </c>
      <c r="S1069" s="1">
        <v>14.1</v>
      </c>
      <c r="T1069" s="1">
        <v>8.8000000000000007</v>
      </c>
      <c r="U1069" s="10"/>
      <c r="V1069" s="1" t="s">
        <v>46</v>
      </c>
      <c r="W1069" s="2" t="s">
        <v>38</v>
      </c>
    </row>
    <row r="1070" spans="1:23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2" t="s">
        <v>32</v>
      </c>
      <c r="P1070" s="1">
        <v>3</v>
      </c>
      <c r="Q1070" s="1">
        <v>58.6</v>
      </c>
      <c r="R1070" s="1">
        <v>11.92</v>
      </c>
      <c r="S1070" s="1">
        <v>32.5</v>
      </c>
      <c r="T1070" s="1">
        <v>6.11</v>
      </c>
      <c r="U1070" s="10"/>
      <c r="V1070" s="1" t="s">
        <v>41</v>
      </c>
      <c r="W1070" s="2" t="s">
        <v>24</v>
      </c>
    </row>
    <row r="1071" spans="1:23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2" t="s">
        <v>65</v>
      </c>
      <c r="P1071" s="1">
        <v>1</v>
      </c>
      <c r="Q1071" s="1">
        <v>19.3</v>
      </c>
      <c r="R1071" s="1">
        <v>10.5</v>
      </c>
      <c r="S1071" s="1">
        <v>19.3</v>
      </c>
      <c r="T1071" s="9"/>
      <c r="U1071" s="10"/>
      <c r="V1071" s="1" t="s">
        <v>41</v>
      </c>
      <c r="W1071" s="2" t="s">
        <v>24</v>
      </c>
    </row>
    <row r="1072" spans="1:23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2" t="s">
        <v>32</v>
      </c>
      <c r="P1072" s="1">
        <v>3</v>
      </c>
      <c r="Q1072" s="1">
        <v>71</v>
      </c>
      <c r="R1072" s="1">
        <v>11.6</v>
      </c>
      <c r="S1072" s="1">
        <v>39</v>
      </c>
      <c r="T1072" s="1">
        <v>6.8</v>
      </c>
      <c r="U1072" s="10"/>
      <c r="V1072" s="1" t="s">
        <v>41</v>
      </c>
      <c r="W1072" s="2" t="s">
        <v>24</v>
      </c>
    </row>
    <row r="1073" spans="1:23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2" t="s">
        <v>32</v>
      </c>
      <c r="P1073" s="1">
        <v>20</v>
      </c>
      <c r="Q1073" s="1">
        <v>676</v>
      </c>
      <c r="R1073" s="1">
        <v>28.6</v>
      </c>
      <c r="S1073" s="1">
        <v>35</v>
      </c>
      <c r="T1073" s="1">
        <v>10.78</v>
      </c>
      <c r="U1073" s="10"/>
      <c r="V1073" s="1" t="s">
        <v>41</v>
      </c>
      <c r="W1073" s="2" t="s">
        <v>24</v>
      </c>
    </row>
    <row r="1074" spans="1:23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2" t="s">
        <v>65</v>
      </c>
      <c r="P1074" s="1">
        <v>1</v>
      </c>
      <c r="Q1074" s="1">
        <v>11.4</v>
      </c>
      <c r="R1074" s="1">
        <v>15.72</v>
      </c>
      <c r="S1074" s="1">
        <v>11.4</v>
      </c>
      <c r="T1074" s="9"/>
      <c r="U1074" s="10"/>
      <c r="V1074" s="1" t="s">
        <v>41</v>
      </c>
      <c r="W1074" s="2" t="s">
        <v>24</v>
      </c>
    </row>
    <row r="1075" spans="1:23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2" t="s">
        <v>32</v>
      </c>
      <c r="P1075" s="1">
        <v>3</v>
      </c>
      <c r="Q1075" s="1">
        <v>30.4</v>
      </c>
      <c r="R1075" s="1">
        <v>12.15</v>
      </c>
      <c r="S1075" s="1">
        <v>15.15</v>
      </c>
      <c r="T1075" s="1">
        <v>7.6</v>
      </c>
      <c r="U1075" s="10"/>
      <c r="V1075" s="1" t="s">
        <v>46</v>
      </c>
      <c r="W1075" s="2" t="s">
        <v>38</v>
      </c>
    </row>
    <row r="1076" spans="1:23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2" t="s">
        <v>65</v>
      </c>
      <c r="P1076" s="1">
        <v>1</v>
      </c>
      <c r="Q1076" s="1">
        <v>18.7</v>
      </c>
      <c r="R1076" s="1">
        <v>21.3</v>
      </c>
      <c r="S1076" s="1">
        <v>18.7</v>
      </c>
      <c r="T1076" s="9"/>
      <c r="U1076" s="10"/>
      <c r="V1076" s="1" t="s">
        <v>41</v>
      </c>
      <c r="W1076" s="2" t="s">
        <v>38</v>
      </c>
    </row>
    <row r="1077" spans="1:23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2" t="s">
        <v>22</v>
      </c>
      <c r="P1077" s="1">
        <v>1</v>
      </c>
      <c r="Q1077" s="1">
        <v>27.8</v>
      </c>
      <c r="R1077" s="1">
        <v>36</v>
      </c>
      <c r="S1077" s="1">
        <v>27.8</v>
      </c>
      <c r="T1077" s="9"/>
      <c r="U1077" s="10"/>
      <c r="V1077" s="1" t="s">
        <v>41</v>
      </c>
      <c r="W1077" s="2" t="s">
        <v>24</v>
      </c>
    </row>
    <row r="1078" spans="1:23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2" t="s">
        <v>65</v>
      </c>
      <c r="P1078" s="1">
        <v>1</v>
      </c>
      <c r="Q1078" s="1">
        <v>9.4</v>
      </c>
      <c r="R1078" s="1">
        <v>14.1</v>
      </c>
      <c r="S1078" s="1">
        <v>9.4</v>
      </c>
      <c r="T1078" s="9"/>
      <c r="U1078" s="10"/>
      <c r="V1078" s="1" t="s">
        <v>23</v>
      </c>
      <c r="W1078" s="2" t="s">
        <v>24</v>
      </c>
    </row>
    <row r="1079" spans="1:23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2" t="s">
        <v>65</v>
      </c>
      <c r="P1079" s="1">
        <v>1</v>
      </c>
      <c r="Q1079" s="1">
        <v>10.4</v>
      </c>
      <c r="R1079" s="1">
        <v>16.399999999999999</v>
      </c>
      <c r="S1079" s="1">
        <v>10.4</v>
      </c>
      <c r="T1079" s="9"/>
      <c r="U1079" s="10"/>
      <c r="V1079" s="1" t="s">
        <v>41</v>
      </c>
      <c r="W1079" s="2" t="s">
        <v>24</v>
      </c>
    </row>
    <row r="1080" spans="1:23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2" t="s">
        <v>65</v>
      </c>
      <c r="P1080" s="1">
        <v>1</v>
      </c>
      <c r="Q1080" s="1">
        <v>23.95</v>
      </c>
      <c r="R1080" s="1">
        <v>16</v>
      </c>
      <c r="S1080" s="1">
        <v>23.95</v>
      </c>
      <c r="T1080" s="9"/>
      <c r="U1080" s="10"/>
      <c r="V1080" s="1" t="s">
        <v>41</v>
      </c>
      <c r="W1080" s="2" t="s">
        <v>24</v>
      </c>
    </row>
    <row r="1081" spans="1:23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2" t="s">
        <v>32</v>
      </c>
      <c r="P1081" s="1">
        <v>3</v>
      </c>
      <c r="Q1081" s="1">
        <v>29.2</v>
      </c>
      <c r="R1081" s="1">
        <v>10.4</v>
      </c>
      <c r="S1081" s="1">
        <v>14.95</v>
      </c>
      <c r="T1081" s="1">
        <v>7.9</v>
      </c>
      <c r="U1081" s="10"/>
      <c r="V1081" s="1" t="s">
        <v>46</v>
      </c>
      <c r="W1081" s="2" t="s">
        <v>38</v>
      </c>
    </row>
    <row r="1082" spans="1:23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2" t="s">
        <v>32</v>
      </c>
      <c r="P1082" s="1">
        <v>3</v>
      </c>
      <c r="Q1082" s="1">
        <v>36</v>
      </c>
      <c r="R1082" s="1">
        <v>6.4</v>
      </c>
      <c r="S1082" s="1">
        <v>20</v>
      </c>
      <c r="T1082" s="1">
        <v>5.7</v>
      </c>
      <c r="U1082" s="10"/>
      <c r="V1082" s="1" t="s">
        <v>41</v>
      </c>
      <c r="W1082" s="2" t="s">
        <v>38</v>
      </c>
    </row>
    <row r="1083" spans="1:23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2" t="s">
        <v>65</v>
      </c>
      <c r="P1083" s="1">
        <v>1</v>
      </c>
      <c r="Q1083" s="1">
        <v>7.4</v>
      </c>
      <c r="R1083" s="1">
        <v>15.8</v>
      </c>
      <c r="S1083" s="1">
        <v>7.4</v>
      </c>
      <c r="T1083" s="9"/>
      <c r="U1083" s="10"/>
      <c r="V1083" s="1" t="s">
        <v>41</v>
      </c>
      <c r="W1083" s="2" t="s">
        <v>24</v>
      </c>
    </row>
    <row r="1084" spans="1:23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2" t="s">
        <v>32</v>
      </c>
      <c r="P1084" s="1">
        <v>3</v>
      </c>
      <c r="Q1084" s="1">
        <v>38.4</v>
      </c>
      <c r="R1084" s="1">
        <v>16.149999999999999</v>
      </c>
      <c r="S1084" s="1">
        <v>18.399999999999999</v>
      </c>
      <c r="T1084" s="1">
        <v>5.7</v>
      </c>
      <c r="U1084" s="10"/>
      <c r="V1084" s="1" t="s">
        <v>41</v>
      </c>
      <c r="W1084" s="2" t="s">
        <v>38</v>
      </c>
    </row>
    <row r="1085" spans="1:23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2" t="s">
        <v>291</v>
      </c>
      <c r="P1085" s="1">
        <v>1</v>
      </c>
      <c r="Q1085" s="1">
        <v>9.5</v>
      </c>
      <c r="R1085" s="1">
        <v>38.5</v>
      </c>
      <c r="S1085" s="1">
        <v>9.5</v>
      </c>
      <c r="T1085" s="9"/>
      <c r="U1085" s="10"/>
      <c r="V1085" s="1" t="s">
        <v>41</v>
      </c>
      <c r="W1085" s="2" t="s">
        <v>292</v>
      </c>
    </row>
    <row r="1086" spans="1:23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2" t="s">
        <v>83</v>
      </c>
      <c r="P1086" s="1">
        <v>1</v>
      </c>
      <c r="Q1086" s="1">
        <v>11.6</v>
      </c>
      <c r="R1086" s="1">
        <v>36.200000000000003</v>
      </c>
      <c r="S1086" s="1">
        <v>11.6</v>
      </c>
      <c r="T1086" s="9"/>
      <c r="U1086" s="10"/>
      <c r="V1086" s="1" t="s">
        <v>41</v>
      </c>
      <c r="W1086" s="2" t="s">
        <v>24</v>
      </c>
    </row>
    <row r="1087" spans="1:23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2" t="s">
        <v>32</v>
      </c>
      <c r="P1087" s="1">
        <v>3</v>
      </c>
      <c r="Q1087" s="1">
        <v>36</v>
      </c>
      <c r="R1087" s="1">
        <v>71</v>
      </c>
      <c r="S1087" s="1">
        <v>15.9</v>
      </c>
      <c r="T1087" s="1">
        <v>8.5</v>
      </c>
      <c r="U1087" s="10"/>
      <c r="V1087" s="1" t="s">
        <v>41</v>
      </c>
      <c r="W1087" s="2" t="s">
        <v>38</v>
      </c>
    </row>
    <row r="1088" spans="1:23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2" t="s">
        <v>22</v>
      </c>
      <c r="P1088" s="1">
        <v>1</v>
      </c>
      <c r="Q1088" s="1">
        <v>11.9</v>
      </c>
      <c r="R1088" s="1">
        <v>25.1</v>
      </c>
      <c r="S1088" s="1">
        <v>11.9</v>
      </c>
      <c r="T1088" s="9"/>
      <c r="U1088" s="10"/>
      <c r="V1088" s="1" t="s">
        <v>41</v>
      </c>
      <c r="W1088" s="2" t="s">
        <v>24</v>
      </c>
    </row>
    <row r="1089" spans="1:23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2" t="s">
        <v>32</v>
      </c>
      <c r="P1089" s="1">
        <v>2</v>
      </c>
      <c r="Q1089" s="1">
        <v>25.6</v>
      </c>
      <c r="R1089" s="1">
        <v>85.8</v>
      </c>
      <c r="S1089" s="1">
        <v>12.8</v>
      </c>
      <c r="T1089" s="1">
        <v>5.8</v>
      </c>
      <c r="U1089" s="10"/>
      <c r="V1089" s="1" t="s">
        <v>41</v>
      </c>
      <c r="W1089" s="2" t="s">
        <v>38</v>
      </c>
    </row>
    <row r="1090" spans="1:23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2" t="s">
        <v>65</v>
      </c>
      <c r="P1090" s="1">
        <v>1</v>
      </c>
      <c r="Q1090" s="1">
        <v>10</v>
      </c>
      <c r="R1090" s="1">
        <v>33.5</v>
      </c>
      <c r="S1090" s="1">
        <v>10</v>
      </c>
      <c r="T1090" s="9"/>
      <c r="U1090" s="10"/>
      <c r="V1090" s="1" t="s">
        <v>41</v>
      </c>
      <c r="W1090" s="2" t="s">
        <v>24</v>
      </c>
    </row>
    <row r="1091" spans="1:23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2" t="s">
        <v>65</v>
      </c>
      <c r="P1091" s="1">
        <v>1</v>
      </c>
      <c r="Q1091" s="1">
        <v>7.4</v>
      </c>
      <c r="R1091" s="1">
        <v>16.7</v>
      </c>
      <c r="S1091" s="1">
        <v>7.4</v>
      </c>
      <c r="T1091" s="9"/>
      <c r="U1091" s="10"/>
      <c r="V1091" s="1" t="s">
        <v>41</v>
      </c>
      <c r="W1091" s="2" t="s">
        <v>24</v>
      </c>
    </row>
    <row r="1092" spans="1:23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2" t="s">
        <v>133</v>
      </c>
      <c r="P1092" s="1">
        <v>1</v>
      </c>
      <c r="Q1092" s="1">
        <v>6.35</v>
      </c>
      <c r="R1092" s="1">
        <v>13.8</v>
      </c>
      <c r="S1092" s="1">
        <v>6.35</v>
      </c>
      <c r="T1092" s="9"/>
      <c r="U1092" s="10"/>
      <c r="V1092" s="1" t="s">
        <v>46</v>
      </c>
      <c r="W1092" s="2" t="s">
        <v>24</v>
      </c>
    </row>
    <row r="1093" spans="1:23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2" t="s">
        <v>22</v>
      </c>
      <c r="P1093" s="1">
        <v>1</v>
      </c>
      <c r="Q1093" s="1">
        <v>15.4</v>
      </c>
      <c r="R1093" s="1">
        <v>9.4</v>
      </c>
      <c r="S1093" s="1">
        <v>15.4</v>
      </c>
      <c r="T1093" s="9"/>
      <c r="U1093" s="10"/>
      <c r="V1093" s="1" t="s">
        <v>41</v>
      </c>
      <c r="W1093" s="2" t="s">
        <v>38</v>
      </c>
    </row>
    <row r="1094" spans="1:23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2" t="s">
        <v>32</v>
      </c>
      <c r="P1094" s="1">
        <v>11</v>
      </c>
      <c r="Q1094" s="1">
        <v>296.39999999999998</v>
      </c>
      <c r="R1094" s="1">
        <v>9.1999999999999993</v>
      </c>
      <c r="S1094" s="1">
        <v>28.6</v>
      </c>
      <c r="T1094" s="1">
        <v>5</v>
      </c>
      <c r="U1094" s="10"/>
      <c r="V1094" s="1" t="s">
        <v>41</v>
      </c>
      <c r="W1094" s="2" t="s">
        <v>38</v>
      </c>
    </row>
    <row r="1095" spans="1:23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2" t="s">
        <v>22</v>
      </c>
      <c r="P1095" s="1">
        <v>1</v>
      </c>
      <c r="Q1095" s="1">
        <v>16</v>
      </c>
      <c r="R1095" s="1">
        <v>25</v>
      </c>
      <c r="S1095" s="1">
        <v>16</v>
      </c>
      <c r="T1095" s="9"/>
      <c r="U1095" s="10"/>
      <c r="V1095" s="1" t="s">
        <v>41</v>
      </c>
      <c r="W1095" s="2" t="s">
        <v>38</v>
      </c>
    </row>
    <row r="1096" spans="1:23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2" t="s">
        <v>65</v>
      </c>
      <c r="P1096" s="1">
        <v>1</v>
      </c>
      <c r="Q1096" s="1">
        <v>7.2</v>
      </c>
      <c r="R1096" s="1">
        <v>14.6</v>
      </c>
      <c r="S1096" s="1">
        <v>7.2</v>
      </c>
      <c r="T1096" s="9"/>
      <c r="U1096" s="10"/>
      <c r="V1096" s="1" t="s">
        <v>41</v>
      </c>
      <c r="W1096" s="2" t="s">
        <v>24</v>
      </c>
    </row>
    <row r="1097" spans="1:23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2" t="s">
        <v>65</v>
      </c>
      <c r="P1097" s="1">
        <v>1</v>
      </c>
      <c r="Q1097" s="1">
        <v>16.649999999999999</v>
      </c>
      <c r="R1097" s="1">
        <v>11.45</v>
      </c>
      <c r="S1097" s="1">
        <v>16.649999999999999</v>
      </c>
      <c r="T1097" s="9"/>
      <c r="U1097" s="10"/>
      <c r="V1097" s="1" t="s">
        <v>46</v>
      </c>
      <c r="W1097" s="2" t="s">
        <v>38</v>
      </c>
    </row>
    <row r="1098" spans="1:23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2" t="s">
        <v>65</v>
      </c>
      <c r="P1098" s="1">
        <v>1</v>
      </c>
      <c r="Q1098" s="1">
        <v>7.2</v>
      </c>
      <c r="R1098" s="1">
        <v>24</v>
      </c>
      <c r="S1098" s="1">
        <v>7.2</v>
      </c>
      <c r="T1098" s="9"/>
      <c r="U1098" s="10"/>
      <c r="V1098" s="1" t="s">
        <v>41</v>
      </c>
      <c r="W1098" s="2" t="s">
        <v>24</v>
      </c>
    </row>
    <row r="1099" spans="1:23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2" t="s">
        <v>65</v>
      </c>
      <c r="P1099" s="1">
        <v>1</v>
      </c>
      <c r="Q1099" s="1">
        <v>5.9</v>
      </c>
      <c r="R1099" s="1">
        <v>17.350000000000001</v>
      </c>
      <c r="S1099" s="1">
        <v>5.9</v>
      </c>
      <c r="T1099" s="9"/>
      <c r="U1099" s="10"/>
      <c r="V1099" s="1" t="s">
        <v>41</v>
      </c>
      <c r="W1099" s="2" t="s">
        <v>24</v>
      </c>
    </row>
    <row r="1100" spans="1:23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2" t="s">
        <v>22</v>
      </c>
      <c r="P1100" s="1">
        <v>1</v>
      </c>
      <c r="Q1100" s="1">
        <v>22.6</v>
      </c>
      <c r="R1100" s="1">
        <v>26.8</v>
      </c>
      <c r="S1100" s="1">
        <v>22.6</v>
      </c>
      <c r="T1100" s="9"/>
      <c r="U1100" s="10"/>
      <c r="V1100" s="1" t="s">
        <v>41</v>
      </c>
      <c r="W1100" s="2" t="s">
        <v>24</v>
      </c>
    </row>
    <row r="1101" spans="1:23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2" t="s">
        <v>32</v>
      </c>
      <c r="P1101" s="1">
        <v>6</v>
      </c>
      <c r="Q1101" s="1">
        <v>204</v>
      </c>
      <c r="R1101" s="1">
        <v>15.1</v>
      </c>
      <c r="S1101" s="1">
        <v>36</v>
      </c>
      <c r="T1101" s="1">
        <v>35</v>
      </c>
      <c r="U1101" s="10"/>
      <c r="V1101" s="1" t="s">
        <v>41</v>
      </c>
      <c r="W1101" s="2" t="s">
        <v>38</v>
      </c>
    </row>
    <row r="1102" spans="1:23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2" t="s">
        <v>32</v>
      </c>
      <c r="P1102" s="1">
        <v>3</v>
      </c>
      <c r="Q1102" s="1">
        <v>48.2</v>
      </c>
      <c r="R1102" s="1">
        <v>20</v>
      </c>
      <c r="S1102" s="1">
        <v>20.100000000000001</v>
      </c>
      <c r="T1102" s="1">
        <v>9.4</v>
      </c>
      <c r="U1102" s="10"/>
      <c r="V1102" s="1" t="s">
        <v>46</v>
      </c>
      <c r="W1102" s="2" t="s">
        <v>38</v>
      </c>
    </row>
    <row r="1103" spans="1:23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2" t="s">
        <v>29</v>
      </c>
      <c r="P1103" s="1">
        <v>2</v>
      </c>
      <c r="Q1103" s="1">
        <v>41.4</v>
      </c>
      <c r="R1103" s="1">
        <v>8.6999999999999993</v>
      </c>
      <c r="S1103" s="1">
        <v>20.7</v>
      </c>
      <c r="T1103" s="1">
        <v>6</v>
      </c>
      <c r="U1103" s="10"/>
      <c r="V1103" s="1" t="s">
        <v>23</v>
      </c>
      <c r="W1103" s="2" t="s">
        <v>35</v>
      </c>
    </row>
    <row r="1104" spans="1:23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2" t="s">
        <v>65</v>
      </c>
      <c r="P1104" s="1">
        <v>1</v>
      </c>
      <c r="Q1104" s="1">
        <v>10.4</v>
      </c>
      <c r="R1104" s="1">
        <v>16</v>
      </c>
      <c r="S1104" s="1">
        <v>10.4</v>
      </c>
      <c r="T1104" s="9"/>
      <c r="U1104" s="10"/>
      <c r="V1104" s="1" t="s">
        <v>41</v>
      </c>
      <c r="W1104" s="2" t="s">
        <v>24</v>
      </c>
    </row>
    <row r="1105" spans="1:23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2" t="s">
        <v>29</v>
      </c>
      <c r="P1105" s="1">
        <v>3</v>
      </c>
      <c r="Q1105" s="1">
        <v>17.8</v>
      </c>
      <c r="R1105" s="1">
        <v>5.2</v>
      </c>
      <c r="S1105" s="1">
        <v>6.4</v>
      </c>
      <c r="T1105" s="1">
        <v>3</v>
      </c>
      <c r="U1105" s="10"/>
      <c r="V1105" s="1" t="s">
        <v>30</v>
      </c>
      <c r="W1105" s="2" t="s">
        <v>31</v>
      </c>
    </row>
    <row r="1106" spans="1:23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2" t="s">
        <v>65</v>
      </c>
      <c r="P1106" s="1">
        <v>1</v>
      </c>
      <c r="Q1106" s="1">
        <v>8.4</v>
      </c>
      <c r="R1106" s="1">
        <v>14.77</v>
      </c>
      <c r="S1106" s="1">
        <v>8.4</v>
      </c>
      <c r="T1106" s="9"/>
      <c r="U1106" s="10"/>
      <c r="V1106" s="1" t="s">
        <v>41</v>
      </c>
      <c r="W1106" s="2" t="s">
        <v>24</v>
      </c>
    </row>
    <row r="1107" spans="1:23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2" t="s">
        <v>32</v>
      </c>
      <c r="P1107" s="1">
        <v>6</v>
      </c>
      <c r="Q1107" s="1">
        <v>348</v>
      </c>
      <c r="R1107" s="1">
        <v>12.25</v>
      </c>
      <c r="T1107" s="1">
        <v>1</v>
      </c>
      <c r="U1107" s="10"/>
      <c r="V1107" s="1" t="s">
        <v>23</v>
      </c>
      <c r="W1107" s="2" t="s">
        <v>38</v>
      </c>
    </row>
    <row r="1108" spans="1:23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2" t="s">
        <v>22</v>
      </c>
      <c r="P1108" s="1">
        <v>1</v>
      </c>
      <c r="Q1108" s="1">
        <v>12.5</v>
      </c>
      <c r="R1108" s="1">
        <v>7</v>
      </c>
      <c r="S1108" s="1">
        <v>12.5</v>
      </c>
      <c r="T1108" s="9"/>
      <c r="U1108" s="10"/>
      <c r="V1108" s="1" t="s">
        <v>23</v>
      </c>
      <c r="W1108" s="2" t="s">
        <v>24</v>
      </c>
    </row>
    <row r="1109" spans="1:23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2" t="s">
        <v>32</v>
      </c>
      <c r="P1109" s="1">
        <v>3</v>
      </c>
      <c r="Q1109" s="1">
        <v>37.700000000000003</v>
      </c>
      <c r="R1109" s="1">
        <v>18</v>
      </c>
      <c r="S1109" s="1">
        <v>19.5</v>
      </c>
      <c r="T1109" s="1">
        <v>6.99</v>
      </c>
      <c r="U1109" s="10"/>
      <c r="V1109" s="1" t="s">
        <v>41</v>
      </c>
      <c r="W1109" s="2" t="s">
        <v>24</v>
      </c>
    </row>
    <row r="1110" spans="1:23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2" t="s">
        <v>32</v>
      </c>
      <c r="P1110" s="1">
        <v>5</v>
      </c>
      <c r="Q1110" s="1">
        <v>204.35</v>
      </c>
      <c r="R1110" s="1">
        <v>12.4</v>
      </c>
      <c r="S1110" s="1">
        <v>63.35</v>
      </c>
      <c r="T1110" s="1">
        <v>43.5</v>
      </c>
      <c r="U1110" s="10"/>
      <c r="V1110" s="1" t="s">
        <v>46</v>
      </c>
      <c r="W1110" s="2" t="s">
        <v>38</v>
      </c>
    </row>
    <row r="1111" spans="1:23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2" t="s">
        <v>32</v>
      </c>
      <c r="P1111" s="1">
        <v>2</v>
      </c>
      <c r="Q1111" s="1">
        <v>42</v>
      </c>
      <c r="R1111" s="1">
        <v>39</v>
      </c>
      <c r="S1111" s="1">
        <v>21</v>
      </c>
      <c r="T1111" s="1">
        <v>7.1</v>
      </c>
      <c r="U1111" s="10"/>
      <c r="V1111" s="1" t="s">
        <v>41</v>
      </c>
      <c r="W1111" s="2" t="s">
        <v>38</v>
      </c>
    </row>
    <row r="1112" spans="1:23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2" t="s">
        <v>65</v>
      </c>
      <c r="P1112" s="1">
        <v>1</v>
      </c>
      <c r="Q1112" s="1">
        <v>8.4</v>
      </c>
      <c r="R1112" s="1">
        <v>22.7</v>
      </c>
      <c r="S1112" s="1">
        <v>8.4</v>
      </c>
      <c r="T1112" s="9"/>
      <c r="U1112" s="10"/>
      <c r="V1112" s="1" t="s">
        <v>41</v>
      </c>
      <c r="W1112" s="2" t="s">
        <v>24</v>
      </c>
    </row>
    <row r="1113" spans="1:23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2" t="s">
        <v>133</v>
      </c>
      <c r="P1113" s="1">
        <v>1</v>
      </c>
      <c r="Q1113" s="1">
        <v>6.4</v>
      </c>
      <c r="R1113" s="1">
        <v>23.5</v>
      </c>
      <c r="S1113" s="1">
        <v>6.4</v>
      </c>
      <c r="T1113" s="9"/>
      <c r="U1113" s="10"/>
      <c r="V1113" s="1" t="s">
        <v>46</v>
      </c>
      <c r="W1113" s="2" t="s">
        <v>24</v>
      </c>
    </row>
    <row r="1114" spans="1:23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2" t="s">
        <v>65</v>
      </c>
      <c r="P1114" s="1">
        <v>1</v>
      </c>
      <c r="Q1114" s="1">
        <v>13.5</v>
      </c>
      <c r="R1114" s="1">
        <v>26.75</v>
      </c>
      <c r="S1114" s="1">
        <v>13.5</v>
      </c>
      <c r="T1114" s="9"/>
      <c r="U1114" s="10"/>
      <c r="V1114" s="1" t="s">
        <v>41</v>
      </c>
      <c r="W1114" s="2" t="s">
        <v>24</v>
      </c>
    </row>
    <row r="1115" spans="1:23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2" t="s">
        <v>65</v>
      </c>
      <c r="P1115" s="1">
        <v>1</v>
      </c>
      <c r="Q1115" s="1">
        <v>11.9</v>
      </c>
      <c r="R1115" s="1">
        <v>14.5</v>
      </c>
      <c r="S1115" s="1">
        <v>11.9</v>
      </c>
      <c r="T1115" s="9"/>
      <c r="U1115" s="10"/>
      <c r="V1115" s="1" t="s">
        <v>46</v>
      </c>
      <c r="W1115" s="2" t="s">
        <v>24</v>
      </c>
    </row>
    <row r="1116" spans="1:23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2" t="s">
        <v>32</v>
      </c>
      <c r="P1116" s="1">
        <v>3</v>
      </c>
      <c r="Q1116" s="1">
        <v>31.75</v>
      </c>
      <c r="R1116" s="1">
        <v>26.2</v>
      </c>
      <c r="S1116" s="1">
        <v>15.8</v>
      </c>
      <c r="T1116" s="1">
        <v>6.75</v>
      </c>
      <c r="U1116" s="10"/>
      <c r="V1116" s="1" t="s">
        <v>41</v>
      </c>
      <c r="W1116" s="2" t="s">
        <v>24</v>
      </c>
    </row>
    <row r="1117" spans="1:23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2" t="s">
        <v>32</v>
      </c>
      <c r="P1117" s="1">
        <v>3</v>
      </c>
      <c r="Q1117" s="1">
        <v>34.6</v>
      </c>
      <c r="R1117" s="1">
        <v>10.5</v>
      </c>
      <c r="S1117" s="1">
        <v>17.25</v>
      </c>
      <c r="T1117" s="1">
        <v>7.7</v>
      </c>
      <c r="U1117" s="10"/>
      <c r="V1117" s="1" t="s">
        <v>46</v>
      </c>
      <c r="W1117" s="2" t="s">
        <v>24</v>
      </c>
    </row>
    <row r="1118" spans="1:23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2" t="s">
        <v>32</v>
      </c>
      <c r="P1118" s="1">
        <v>3</v>
      </c>
      <c r="Q1118" s="1">
        <v>30</v>
      </c>
      <c r="R1118" s="1">
        <v>10.6</v>
      </c>
      <c r="S1118" s="1">
        <v>15</v>
      </c>
      <c r="T1118" s="1">
        <v>9</v>
      </c>
      <c r="U1118" s="10"/>
      <c r="V1118" s="1" t="s">
        <v>46</v>
      </c>
      <c r="W1118" s="2" t="s">
        <v>24</v>
      </c>
    </row>
    <row r="1119" spans="1:23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2" t="s">
        <v>32</v>
      </c>
      <c r="P1119" s="1">
        <v>6</v>
      </c>
      <c r="Q1119" s="1">
        <v>202.7</v>
      </c>
      <c r="R1119" s="1">
        <v>16.75</v>
      </c>
      <c r="S1119" s="1">
        <v>36.4</v>
      </c>
      <c r="T1119" s="1">
        <v>32</v>
      </c>
      <c r="U1119" s="10"/>
      <c r="V1119" s="1" t="s">
        <v>41</v>
      </c>
      <c r="W1119" s="2" t="s">
        <v>24</v>
      </c>
    </row>
    <row r="1120" spans="1:23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2" t="s">
        <v>32</v>
      </c>
      <c r="P1120" s="1">
        <v>3</v>
      </c>
      <c r="Q1120" s="1">
        <v>31.4</v>
      </c>
      <c r="R1120" s="1">
        <v>8.5</v>
      </c>
      <c r="S1120" s="1">
        <v>17.5</v>
      </c>
      <c r="T1120" s="1">
        <v>8.66</v>
      </c>
      <c r="U1120" s="10"/>
      <c r="V1120" s="1" t="s">
        <v>41</v>
      </c>
      <c r="W1120" s="2" t="s">
        <v>24</v>
      </c>
    </row>
    <row r="1121" spans="1:24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2" t="s">
        <v>65</v>
      </c>
      <c r="P1121" s="1">
        <v>1</v>
      </c>
      <c r="Q1121" s="1">
        <v>9.1</v>
      </c>
      <c r="R1121" s="1">
        <v>20.9</v>
      </c>
      <c r="S1121" s="1">
        <v>9.1</v>
      </c>
      <c r="T1121" s="9"/>
      <c r="U1121" s="10"/>
      <c r="V1121" s="1" t="s">
        <v>41</v>
      </c>
      <c r="W1121" s="2" t="s">
        <v>24</v>
      </c>
    </row>
    <row r="1122" spans="1:24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2" t="s">
        <v>65</v>
      </c>
      <c r="P1122" s="1">
        <v>1</v>
      </c>
      <c r="Q1122" s="1">
        <v>10.4</v>
      </c>
      <c r="R1122" s="1">
        <v>15.5</v>
      </c>
      <c r="S1122" s="1">
        <v>10.4</v>
      </c>
      <c r="T1122" s="9"/>
      <c r="U1122" s="10"/>
      <c r="V1122" s="1" t="s">
        <v>41</v>
      </c>
      <c r="W1122" s="2" t="s">
        <v>24</v>
      </c>
    </row>
    <row r="1123" spans="1:24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2" t="s">
        <v>65</v>
      </c>
      <c r="P1123" s="1">
        <v>1</v>
      </c>
      <c r="Q1123" s="1">
        <v>8.9</v>
      </c>
      <c r="R1123" s="1">
        <v>16.75</v>
      </c>
      <c r="S1123" s="1">
        <v>8.9</v>
      </c>
      <c r="T1123" s="9"/>
      <c r="U1123" s="10"/>
      <c r="V1123" s="1" t="s">
        <v>41</v>
      </c>
      <c r="W1123" s="2" t="s">
        <v>24</v>
      </c>
    </row>
    <row r="1124" spans="1:24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2" t="s">
        <v>65</v>
      </c>
      <c r="P1124" s="1">
        <v>1</v>
      </c>
      <c r="Q1124" s="1">
        <v>15.5</v>
      </c>
      <c r="R1124" s="1">
        <v>15</v>
      </c>
      <c r="S1124" s="1">
        <v>15.5</v>
      </c>
      <c r="T1124" s="9"/>
      <c r="U1124" s="10"/>
      <c r="V1124" s="1" t="s">
        <v>41</v>
      </c>
      <c r="W1124" s="2" t="s">
        <v>24</v>
      </c>
    </row>
    <row r="1125" spans="1:24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2" t="s">
        <v>65</v>
      </c>
      <c r="P1125" s="1">
        <v>1</v>
      </c>
      <c r="Q1125" s="1">
        <v>11.5</v>
      </c>
      <c r="R1125" s="1">
        <v>22.5</v>
      </c>
      <c r="S1125" s="1">
        <v>11.5</v>
      </c>
      <c r="T1125" s="9"/>
      <c r="U1125" s="10"/>
      <c r="V1125" s="1" t="s">
        <v>41</v>
      </c>
      <c r="W1125" s="2" t="s">
        <v>24</v>
      </c>
    </row>
    <row r="1126" spans="1:24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2" t="s">
        <v>32</v>
      </c>
      <c r="P1126" s="1">
        <v>4</v>
      </c>
      <c r="Q1126" s="1">
        <v>85.6</v>
      </c>
      <c r="R1126" s="1">
        <v>24</v>
      </c>
      <c r="S1126" s="1">
        <v>25.3</v>
      </c>
      <c r="T1126" s="1">
        <v>7.95</v>
      </c>
      <c r="U1126" s="10"/>
      <c r="V1126" s="1" t="s">
        <v>23</v>
      </c>
      <c r="W1126" s="2" t="s">
        <v>24</v>
      </c>
    </row>
    <row r="1127" spans="1:24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2" t="s">
        <v>32</v>
      </c>
      <c r="P1127" s="1">
        <v>2</v>
      </c>
      <c r="Q1127" s="1">
        <v>33.49</v>
      </c>
      <c r="R1127" s="1">
        <v>7</v>
      </c>
      <c r="S1127" s="1">
        <v>16.75</v>
      </c>
      <c r="T1127" s="1">
        <v>5.19</v>
      </c>
      <c r="U1127" s="10"/>
      <c r="V1127" s="1" t="s">
        <v>41</v>
      </c>
      <c r="W1127" s="2" t="s">
        <v>24</v>
      </c>
    </row>
    <row r="1128" spans="1:24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2" t="s">
        <v>65</v>
      </c>
      <c r="P1128" s="1">
        <v>1</v>
      </c>
      <c r="Q1128" s="1">
        <v>5.52</v>
      </c>
      <c r="R1128" s="1">
        <v>14.07</v>
      </c>
      <c r="S1128" s="1">
        <v>5.52</v>
      </c>
      <c r="T1128" s="9"/>
      <c r="U1128" s="10"/>
      <c r="V1128" s="1" t="s">
        <v>41</v>
      </c>
      <c r="W1128" s="2" t="s">
        <v>24</v>
      </c>
    </row>
    <row r="1129" spans="1:24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2" t="s">
        <v>29</v>
      </c>
      <c r="P1129" s="1">
        <v>5</v>
      </c>
      <c r="Q1129" s="1">
        <v>83.5</v>
      </c>
      <c r="R1129" s="1">
        <v>7</v>
      </c>
      <c r="S1129" s="1">
        <v>16.8</v>
      </c>
      <c r="T1129" s="1">
        <v>4.0599999999999996</v>
      </c>
      <c r="U1129" s="10"/>
      <c r="V1129" s="1" t="s">
        <v>23</v>
      </c>
      <c r="W1129" s="2" t="s">
        <v>35</v>
      </c>
    </row>
    <row r="1130" spans="1:24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2" t="s">
        <v>22</v>
      </c>
      <c r="P1130" s="1">
        <v>1</v>
      </c>
      <c r="Q1130" s="1">
        <v>19.8</v>
      </c>
      <c r="R1130" s="1">
        <v>8.8000000000000007</v>
      </c>
      <c r="S1130" s="1">
        <v>19.8</v>
      </c>
      <c r="T1130" s="9"/>
      <c r="U1130" s="10"/>
      <c r="V1130" s="1" t="s">
        <v>23</v>
      </c>
      <c r="W1130" s="2" t="s">
        <v>38</v>
      </c>
    </row>
    <row r="1131" spans="1:24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2" t="s">
        <v>32</v>
      </c>
      <c r="P1131" s="1">
        <v>3</v>
      </c>
      <c r="Q1131" s="1">
        <v>32</v>
      </c>
      <c r="R1131" s="1">
        <v>10.6</v>
      </c>
      <c r="S1131" s="1">
        <v>18</v>
      </c>
      <c r="T1131" s="1">
        <v>8.3000000000000007</v>
      </c>
      <c r="U1131" s="10"/>
      <c r="V1131" s="1" t="s">
        <v>41</v>
      </c>
      <c r="W1131" s="2" t="s">
        <v>38</v>
      </c>
    </row>
    <row r="1132" spans="1:24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2" t="s">
        <v>32</v>
      </c>
      <c r="P1132" s="1">
        <v>3</v>
      </c>
      <c r="Q1132" s="1">
        <v>34.5</v>
      </c>
      <c r="R1132" s="1">
        <v>10.3</v>
      </c>
      <c r="S1132" s="1">
        <v>17.5</v>
      </c>
      <c r="T1132" s="1">
        <v>7.15</v>
      </c>
      <c r="U1132" s="10"/>
      <c r="V1132" s="1" t="s">
        <v>23</v>
      </c>
      <c r="W1132" s="2" t="s">
        <v>38</v>
      </c>
    </row>
    <row r="1133" spans="1:24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2" t="s">
        <v>65</v>
      </c>
      <c r="P1133" s="1">
        <v>1</v>
      </c>
      <c r="Q1133" s="1">
        <v>11</v>
      </c>
      <c r="R1133" s="1">
        <v>11.7</v>
      </c>
      <c r="S1133" s="1">
        <v>11</v>
      </c>
      <c r="T1133" s="9"/>
      <c r="U1133" s="10"/>
      <c r="V1133" s="1" t="s">
        <v>46</v>
      </c>
      <c r="W1133" s="2" t="s">
        <v>24</v>
      </c>
    </row>
    <row r="1134" spans="1:24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2" t="s">
        <v>65</v>
      </c>
      <c r="P1134" s="1">
        <v>1</v>
      </c>
      <c r="Q1134" s="1">
        <v>6.1</v>
      </c>
      <c r="R1134" s="1">
        <v>16.2</v>
      </c>
      <c r="S1134" s="1">
        <v>6.1</v>
      </c>
      <c r="T1134" s="9"/>
      <c r="U1134" s="10"/>
      <c r="V1134" s="1" t="s">
        <v>41</v>
      </c>
      <c r="W1134" s="2" t="s">
        <v>24</v>
      </c>
    </row>
    <row r="1135" spans="1:24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2" t="s">
        <v>29</v>
      </c>
      <c r="P1135" s="1">
        <v>10</v>
      </c>
      <c r="Q1135" s="1">
        <v>322</v>
      </c>
      <c r="R1135" s="1">
        <v>7.1</v>
      </c>
      <c r="S1135" s="1">
        <v>72</v>
      </c>
      <c r="T1135" s="1">
        <v>16</v>
      </c>
      <c r="U1135" s="10"/>
      <c r="V1135" s="1" t="s">
        <v>41</v>
      </c>
      <c r="W1135" s="2" t="s">
        <v>35</v>
      </c>
      <c r="X1135" s="2" t="s">
        <v>24</v>
      </c>
    </row>
    <row r="1136" spans="1:24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2" t="s">
        <v>32</v>
      </c>
      <c r="P1136" s="1">
        <v>3</v>
      </c>
      <c r="Q1136" s="1">
        <v>38.6</v>
      </c>
      <c r="R1136" s="1">
        <v>10.5</v>
      </c>
      <c r="S1136" s="1">
        <v>19.399999999999999</v>
      </c>
      <c r="T1136" s="1">
        <v>7.15</v>
      </c>
      <c r="U1136" s="10"/>
      <c r="V1136" s="1" t="s">
        <v>46</v>
      </c>
      <c r="W1136" s="2" t="s">
        <v>24</v>
      </c>
    </row>
    <row r="1137" spans="1:23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2" t="s">
        <v>65</v>
      </c>
      <c r="P1137" s="1">
        <v>1</v>
      </c>
      <c r="Q1137" s="1">
        <v>10.95</v>
      </c>
      <c r="R1137" s="1">
        <v>17.149999999999999</v>
      </c>
      <c r="S1137" s="1">
        <v>10.95</v>
      </c>
      <c r="T1137" s="9"/>
      <c r="U1137" s="10"/>
      <c r="V1137" s="1" t="s">
        <v>46</v>
      </c>
      <c r="W1137" s="2" t="s">
        <v>24</v>
      </c>
    </row>
    <row r="1138" spans="1:23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2" t="s">
        <v>32</v>
      </c>
      <c r="P1138" s="1">
        <v>3</v>
      </c>
      <c r="Q1138" s="1">
        <v>37.6</v>
      </c>
      <c r="R1138" s="1">
        <v>20.5</v>
      </c>
      <c r="S1138" s="1">
        <v>19</v>
      </c>
      <c r="T1138" s="1">
        <v>8.4</v>
      </c>
      <c r="U1138" s="10"/>
      <c r="V1138" s="1" t="s">
        <v>46</v>
      </c>
      <c r="W1138" s="2" t="s">
        <v>38</v>
      </c>
    </row>
    <row r="1139" spans="1:23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2" t="s">
        <v>22</v>
      </c>
      <c r="P1139" s="1">
        <v>1</v>
      </c>
      <c r="Q1139" s="1">
        <v>28.4</v>
      </c>
      <c r="R1139" s="1">
        <v>26.6</v>
      </c>
      <c r="S1139" s="1">
        <v>28.4</v>
      </c>
      <c r="T1139" s="9"/>
      <c r="U1139" s="10"/>
      <c r="V1139" s="1" t="s">
        <v>46</v>
      </c>
      <c r="W1139" s="2" t="s">
        <v>38</v>
      </c>
    </row>
    <row r="1140" spans="1:23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2" t="s">
        <v>32</v>
      </c>
      <c r="P1140" s="1">
        <v>3</v>
      </c>
      <c r="Q1140" s="1">
        <v>35.5</v>
      </c>
      <c r="R1140" s="1">
        <v>22.44</v>
      </c>
      <c r="S1140" s="1">
        <v>17.829999999999998</v>
      </c>
      <c r="T1140" s="1">
        <v>6</v>
      </c>
      <c r="U1140" s="10"/>
      <c r="V1140" s="1" t="s">
        <v>46</v>
      </c>
      <c r="W1140" s="2" t="s">
        <v>24</v>
      </c>
    </row>
    <row r="1141" spans="1:23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2" t="s">
        <v>65</v>
      </c>
      <c r="P1141" s="1">
        <v>1</v>
      </c>
      <c r="Q1141" s="1">
        <v>10.55</v>
      </c>
      <c r="R1141" s="1">
        <v>10.75</v>
      </c>
      <c r="S1141" s="1">
        <v>10.55</v>
      </c>
      <c r="T1141" s="9"/>
      <c r="U1141" s="10"/>
      <c r="V1141" s="1" t="s">
        <v>30</v>
      </c>
      <c r="W1141" s="2" t="s">
        <v>24</v>
      </c>
    </row>
    <row r="1142" spans="1:23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2" t="s">
        <v>1326</v>
      </c>
      <c r="P1142" s="1">
        <v>2</v>
      </c>
      <c r="Q1142" s="1">
        <v>12</v>
      </c>
      <c r="R1142" s="1">
        <v>18.2</v>
      </c>
      <c r="S1142" s="1">
        <v>6</v>
      </c>
      <c r="T1142" s="1">
        <v>2.21</v>
      </c>
      <c r="U1142" s="10"/>
      <c r="V1142" s="1" t="s">
        <v>46</v>
      </c>
      <c r="W1142" s="2" t="s">
        <v>24</v>
      </c>
    </row>
    <row r="1143" spans="1:23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2" t="s">
        <v>65</v>
      </c>
      <c r="P1143" s="1">
        <v>1</v>
      </c>
      <c r="Q1143" s="1">
        <v>10.3</v>
      </c>
      <c r="R1143" s="1">
        <v>14.6</v>
      </c>
      <c r="S1143" s="1">
        <v>10.3</v>
      </c>
      <c r="T1143" s="9"/>
      <c r="U1143" s="10"/>
      <c r="V1143" s="1" t="s">
        <v>46</v>
      </c>
      <c r="W1143" s="2" t="s">
        <v>24</v>
      </c>
    </row>
    <row r="1144" spans="1:23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2" t="s">
        <v>65</v>
      </c>
      <c r="P1144" s="1">
        <v>1</v>
      </c>
      <c r="Q1144" s="1">
        <v>10.3</v>
      </c>
      <c r="R1144" s="1">
        <v>16.98</v>
      </c>
      <c r="S1144" s="1">
        <v>10.3</v>
      </c>
      <c r="T1144" s="9"/>
      <c r="U1144" s="10"/>
      <c r="V1144" s="1" t="s">
        <v>46</v>
      </c>
      <c r="W1144" s="2" t="s">
        <v>24</v>
      </c>
    </row>
    <row r="1145" spans="1:23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2" t="s">
        <v>32</v>
      </c>
      <c r="P1145" s="1">
        <v>4</v>
      </c>
      <c r="Q1145" s="1">
        <v>16.25</v>
      </c>
      <c r="R1145" s="1">
        <v>11.2</v>
      </c>
      <c r="S1145" s="1">
        <v>4.1500000000000004</v>
      </c>
      <c r="T1145" s="1">
        <v>1.57</v>
      </c>
      <c r="U1145" s="10"/>
      <c r="V1145" s="1" t="s">
        <v>30</v>
      </c>
      <c r="W1145" s="2" t="s">
        <v>24</v>
      </c>
    </row>
    <row r="1146" spans="1:23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2" t="s">
        <v>65</v>
      </c>
      <c r="P1146" s="1">
        <v>1</v>
      </c>
      <c r="Q1146" s="1">
        <v>10.75</v>
      </c>
      <c r="R1146" s="1">
        <v>12.45</v>
      </c>
      <c r="S1146" s="1">
        <v>10.75</v>
      </c>
      <c r="T1146" s="9"/>
      <c r="U1146" s="10"/>
      <c r="V1146" s="1" t="s">
        <v>30</v>
      </c>
      <c r="W1146" s="2" t="s">
        <v>24</v>
      </c>
    </row>
    <row r="1147" spans="1:23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2" t="s">
        <v>22</v>
      </c>
      <c r="P1147" s="1">
        <v>1</v>
      </c>
      <c r="Q1147" s="1">
        <v>13.63</v>
      </c>
      <c r="R1147" s="1">
        <v>7.1</v>
      </c>
      <c r="S1147" s="1">
        <v>13.63</v>
      </c>
      <c r="T1147" s="9"/>
      <c r="U1147" s="10"/>
      <c r="V1147" s="1" t="s">
        <v>30</v>
      </c>
      <c r="W1147" s="2" t="s">
        <v>24</v>
      </c>
    </row>
    <row r="1148" spans="1:23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2" t="s">
        <v>32</v>
      </c>
      <c r="P1148" s="1">
        <v>3</v>
      </c>
      <c r="Q1148" s="1">
        <v>28.68</v>
      </c>
      <c r="R1148" s="1">
        <v>11.7</v>
      </c>
      <c r="S1148" s="1">
        <v>14.4</v>
      </c>
      <c r="T1148" s="1">
        <v>5.7</v>
      </c>
      <c r="U1148" s="10"/>
      <c r="V1148" s="1" t="s">
        <v>46</v>
      </c>
      <c r="W1148" s="2" t="s">
        <v>24</v>
      </c>
    </row>
    <row r="1149" spans="1:23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2" t="s">
        <v>32</v>
      </c>
      <c r="P1149" s="1">
        <v>5</v>
      </c>
      <c r="Q1149" s="1">
        <v>49.77</v>
      </c>
      <c r="R1149" s="1">
        <v>10.34</v>
      </c>
      <c r="S1149" s="1">
        <v>11.11</v>
      </c>
      <c r="T1149" s="1">
        <v>5.56</v>
      </c>
      <c r="U1149" s="10"/>
      <c r="V1149" s="1" t="s">
        <v>30</v>
      </c>
      <c r="W1149" s="2" t="s">
        <v>38</v>
      </c>
    </row>
    <row r="1150" spans="1:23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2" t="s">
        <v>32</v>
      </c>
      <c r="P1150" s="1">
        <v>3</v>
      </c>
      <c r="Q1150" s="1">
        <v>34.619999999999997</v>
      </c>
      <c r="R1150" s="1">
        <v>11.15</v>
      </c>
      <c r="S1150" s="1">
        <v>15.9</v>
      </c>
      <c r="T1150" s="1">
        <v>6.34</v>
      </c>
      <c r="U1150" s="10"/>
      <c r="V1150" s="1" t="s">
        <v>46</v>
      </c>
      <c r="W1150" s="2" t="s">
        <v>24</v>
      </c>
    </row>
    <row r="1151" spans="1:23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2" t="s">
        <v>32</v>
      </c>
      <c r="P1151" s="1">
        <v>3</v>
      </c>
      <c r="Q1151" s="1">
        <v>28.6</v>
      </c>
      <c r="R1151" s="1">
        <v>11.7</v>
      </c>
      <c r="S1151" s="1">
        <v>14.4</v>
      </c>
      <c r="T1151" s="1">
        <v>5.35</v>
      </c>
      <c r="U1151" s="10"/>
      <c r="V1151" s="1" t="s">
        <v>46</v>
      </c>
      <c r="W1151" s="2" t="s">
        <v>24</v>
      </c>
    </row>
    <row r="1152" spans="1:23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2" t="s">
        <v>32</v>
      </c>
      <c r="P1152" s="1">
        <v>3</v>
      </c>
      <c r="Q1152" s="1">
        <v>40.35</v>
      </c>
      <c r="R1152" s="1">
        <v>18.739999999999998</v>
      </c>
      <c r="S1152" s="1">
        <v>21.11</v>
      </c>
      <c r="T1152" s="1">
        <v>5.82</v>
      </c>
      <c r="U1152" s="10"/>
      <c r="V1152" s="1" t="s">
        <v>30</v>
      </c>
      <c r="W1152" s="2" t="s">
        <v>38</v>
      </c>
    </row>
    <row r="1153" spans="1:24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2" t="s">
        <v>32</v>
      </c>
      <c r="P1153" s="1">
        <v>3</v>
      </c>
      <c r="Q1153" s="1">
        <v>89.25</v>
      </c>
      <c r="R1153" s="1">
        <v>14</v>
      </c>
      <c r="S1153" s="1">
        <v>40.03</v>
      </c>
      <c r="T1153" s="1">
        <v>8.8699999999999992</v>
      </c>
      <c r="U1153" s="10"/>
      <c r="V1153" s="1" t="s">
        <v>30</v>
      </c>
      <c r="W1153" s="2" t="s">
        <v>38</v>
      </c>
    </row>
    <row r="1154" spans="1:24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2" t="s">
        <v>32</v>
      </c>
      <c r="P1154" s="1">
        <v>3</v>
      </c>
      <c r="Q1154" s="1">
        <v>42.81</v>
      </c>
      <c r="R1154" s="1">
        <v>45.06</v>
      </c>
      <c r="S1154" s="1">
        <v>17.350000000000001</v>
      </c>
      <c r="T1154" s="1">
        <v>4.7699999999999996</v>
      </c>
      <c r="U1154" s="10"/>
      <c r="V1154" s="1" t="s">
        <v>41</v>
      </c>
      <c r="W1154" s="2" t="s">
        <v>24</v>
      </c>
    </row>
    <row r="1155" spans="1:24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2" t="s">
        <v>32</v>
      </c>
      <c r="P1155" s="1">
        <v>3</v>
      </c>
      <c r="Q1155" s="1">
        <v>96.7</v>
      </c>
      <c r="R1155" s="1">
        <v>11.4</v>
      </c>
      <c r="S1155" s="1">
        <v>43.23</v>
      </c>
      <c r="T1155" s="1">
        <v>6.93</v>
      </c>
      <c r="U1155" s="10"/>
      <c r="V1155" s="1" t="s">
        <v>46</v>
      </c>
      <c r="W1155" s="2" t="s">
        <v>38</v>
      </c>
    </row>
    <row r="1156" spans="1:24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2" t="s">
        <v>32</v>
      </c>
      <c r="P1156" s="1">
        <v>2</v>
      </c>
      <c r="Q1156" s="1">
        <v>41.87</v>
      </c>
      <c r="R1156" s="1">
        <v>11.9</v>
      </c>
      <c r="S1156" s="1">
        <v>23.74</v>
      </c>
      <c r="T1156" s="1">
        <v>6.62</v>
      </c>
      <c r="U1156" s="10"/>
      <c r="V1156" s="1" t="s">
        <v>41</v>
      </c>
      <c r="W1156" s="2" t="s">
        <v>24</v>
      </c>
    </row>
    <row r="1157" spans="1:24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2" t="s">
        <v>32</v>
      </c>
      <c r="P1157" s="1">
        <v>8</v>
      </c>
      <c r="Q1157" s="1">
        <v>189.59</v>
      </c>
      <c r="R1157" s="1">
        <v>40.450000000000003</v>
      </c>
      <c r="S1157" s="1">
        <v>27.65</v>
      </c>
      <c r="T1157" s="1">
        <v>7.95</v>
      </c>
      <c r="U1157" s="10"/>
      <c r="V1157" s="1" t="s">
        <v>41</v>
      </c>
      <c r="W1157" s="2" t="s">
        <v>24</v>
      </c>
      <c r="X1157" s="2" t="s">
        <v>38</v>
      </c>
    </row>
    <row r="1158" spans="1:24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2" t="s">
        <v>22</v>
      </c>
      <c r="P1158" s="1">
        <v>1</v>
      </c>
      <c r="Q1158" s="1">
        <v>11.8</v>
      </c>
      <c r="R1158" s="1">
        <v>8</v>
      </c>
      <c r="S1158" s="1">
        <v>11.8</v>
      </c>
      <c r="T1158" s="9"/>
      <c r="U1158" s="10"/>
      <c r="V1158" s="1" t="s">
        <v>30</v>
      </c>
      <c r="W1158" s="2" t="s">
        <v>24</v>
      </c>
    </row>
    <row r="1159" spans="1:24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2" t="s">
        <v>65</v>
      </c>
      <c r="P1159" s="1">
        <v>1</v>
      </c>
      <c r="Q1159" s="1">
        <v>15</v>
      </c>
      <c r="R1159" s="1">
        <v>19.100000000000001</v>
      </c>
      <c r="S1159" s="1">
        <v>15</v>
      </c>
      <c r="T1159" s="9"/>
      <c r="U1159" s="10"/>
      <c r="V1159" s="1" t="s">
        <v>41</v>
      </c>
      <c r="W1159" s="2" t="s">
        <v>24</v>
      </c>
    </row>
    <row r="1160" spans="1:24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2" t="s">
        <v>65</v>
      </c>
      <c r="P1160" s="1">
        <v>1</v>
      </c>
      <c r="Q1160" s="1">
        <v>15</v>
      </c>
      <c r="R1160" s="1">
        <v>19.100000000000001</v>
      </c>
      <c r="S1160" s="1">
        <v>15</v>
      </c>
      <c r="T1160" s="9"/>
      <c r="U1160" s="10"/>
      <c r="V1160" s="1" t="s">
        <v>41</v>
      </c>
      <c r="W1160" s="2" t="s">
        <v>24</v>
      </c>
    </row>
    <row r="1161" spans="1:24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2" t="s">
        <v>32</v>
      </c>
      <c r="P1161" s="1">
        <v>3</v>
      </c>
      <c r="Q1161" s="1">
        <v>52.37</v>
      </c>
      <c r="R1161" s="1">
        <v>12.95</v>
      </c>
      <c r="S1161" s="1">
        <v>20.11</v>
      </c>
      <c r="T1161" s="1">
        <v>6.12</v>
      </c>
      <c r="U1161" s="10"/>
      <c r="V1161" s="1" t="s">
        <v>41</v>
      </c>
      <c r="W1161" s="2" t="s">
        <v>38</v>
      </c>
    </row>
    <row r="1162" spans="1:24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2" t="s">
        <v>65</v>
      </c>
      <c r="P1162" s="1">
        <v>1</v>
      </c>
      <c r="Q1162" s="1">
        <v>41.25</v>
      </c>
      <c r="R1162" s="1">
        <v>29.66</v>
      </c>
      <c r="S1162" s="1">
        <v>41.25</v>
      </c>
      <c r="T1162" s="9"/>
      <c r="U1162" s="10"/>
      <c r="V1162" s="1" t="s">
        <v>41</v>
      </c>
      <c r="W1162" s="2" t="s">
        <v>38</v>
      </c>
    </row>
    <row r="1163" spans="1:24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2" t="s">
        <v>65</v>
      </c>
      <c r="P1163" s="1">
        <v>1</v>
      </c>
      <c r="Q1163" s="1">
        <v>29.6</v>
      </c>
      <c r="R1163" s="1">
        <v>11.94</v>
      </c>
      <c r="S1163" s="1">
        <v>29.6</v>
      </c>
      <c r="T1163" s="9"/>
      <c r="U1163" s="10"/>
      <c r="V1163" s="1" t="s">
        <v>41</v>
      </c>
      <c r="W1163" s="2" t="s">
        <v>38</v>
      </c>
    </row>
    <row r="1164" spans="1:24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2" t="s">
        <v>32</v>
      </c>
      <c r="P1164" s="1">
        <v>10</v>
      </c>
      <c r="Q1164" s="1">
        <v>264.5</v>
      </c>
      <c r="R1164" s="1">
        <v>10.8</v>
      </c>
      <c r="S1164" s="1">
        <v>29.9</v>
      </c>
      <c r="T1164" s="1">
        <v>7.6</v>
      </c>
      <c r="U1164" s="10"/>
      <c r="V1164" s="1" t="s">
        <v>41</v>
      </c>
      <c r="W1164" s="2" t="s">
        <v>24</v>
      </c>
    </row>
    <row r="1165" spans="1:24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2" t="s">
        <v>29</v>
      </c>
      <c r="P1165" s="1">
        <v>10</v>
      </c>
      <c r="Q1165" s="1">
        <v>75.8</v>
      </c>
      <c r="R1165" s="1">
        <v>6</v>
      </c>
      <c r="S1165" s="1">
        <v>10.4</v>
      </c>
      <c r="T1165" s="1">
        <v>1.9</v>
      </c>
      <c r="U1165" s="10"/>
      <c r="V1165" s="1" t="s">
        <v>30</v>
      </c>
      <c r="W1165" s="2" t="s">
        <v>73</v>
      </c>
    </row>
    <row r="1166" spans="1:24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2" t="s">
        <v>32</v>
      </c>
      <c r="P1166" s="1">
        <v>4</v>
      </c>
      <c r="Q1166" s="1">
        <v>89.28</v>
      </c>
      <c r="R1166" s="1">
        <v>7.9</v>
      </c>
      <c r="S1166" s="1">
        <v>24.95</v>
      </c>
      <c r="T1166" s="1">
        <v>5.85</v>
      </c>
      <c r="U1166" s="10"/>
      <c r="V1166" s="1" t="s">
        <v>41</v>
      </c>
      <c r="W1166" s="2" t="s">
        <v>24</v>
      </c>
    </row>
    <row r="1167" spans="1:24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2" t="s">
        <v>32</v>
      </c>
      <c r="P1167" s="1">
        <v>3</v>
      </c>
      <c r="Q1167" s="1">
        <v>40.56</v>
      </c>
      <c r="R1167" s="1">
        <v>17.86</v>
      </c>
      <c r="S1167" s="1">
        <v>21.56</v>
      </c>
      <c r="T1167" s="1">
        <v>6.14</v>
      </c>
      <c r="U1167" s="10"/>
      <c r="V1167" s="1" t="s">
        <v>46</v>
      </c>
      <c r="W1167" s="2" t="s">
        <v>24</v>
      </c>
    </row>
    <row r="1168" spans="1:24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2" t="s">
        <v>32</v>
      </c>
      <c r="P1168" s="1">
        <v>3</v>
      </c>
      <c r="Q1168" s="1">
        <v>65.3</v>
      </c>
      <c r="R1168" s="1">
        <v>6.8</v>
      </c>
      <c r="S1168" s="1">
        <v>25.7</v>
      </c>
      <c r="T1168" s="1">
        <v>6.17</v>
      </c>
      <c r="U1168" s="10"/>
      <c r="V1168" s="1" t="s">
        <v>41</v>
      </c>
      <c r="W1168" s="2" t="s">
        <v>24</v>
      </c>
    </row>
    <row r="1169" spans="1:24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2" t="s">
        <v>32</v>
      </c>
      <c r="P1169" s="1">
        <v>5</v>
      </c>
      <c r="Q1169" s="1">
        <v>93.9</v>
      </c>
      <c r="R1169" s="1">
        <v>7.9</v>
      </c>
      <c r="S1169" s="1">
        <v>25</v>
      </c>
      <c r="T1169" s="1">
        <v>5.6</v>
      </c>
      <c r="U1169" s="10"/>
      <c r="V1169" s="1" t="s">
        <v>41</v>
      </c>
      <c r="W1169" s="2" t="s">
        <v>24</v>
      </c>
    </row>
    <row r="1170" spans="1:24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2" t="s">
        <v>32</v>
      </c>
      <c r="P1170" s="1">
        <v>2</v>
      </c>
      <c r="Q1170" s="1">
        <v>30.2</v>
      </c>
      <c r="R1170" s="1">
        <v>6.8</v>
      </c>
      <c r="S1170" s="1">
        <v>17.5</v>
      </c>
      <c r="T1170" s="1">
        <v>4.45</v>
      </c>
      <c r="U1170" s="10"/>
      <c r="V1170" s="1" t="s">
        <v>41</v>
      </c>
      <c r="W1170" s="2" t="s">
        <v>24</v>
      </c>
    </row>
    <row r="1171" spans="1:24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2" t="s">
        <v>32</v>
      </c>
      <c r="P1171" s="1">
        <v>13</v>
      </c>
      <c r="Q1171" s="1">
        <v>202.86</v>
      </c>
      <c r="R1171" s="1">
        <v>7.9</v>
      </c>
      <c r="S1171" s="1">
        <v>27.44</v>
      </c>
      <c r="T1171" s="1">
        <v>10.81</v>
      </c>
      <c r="U1171" s="10"/>
      <c r="V1171" s="1" t="s">
        <v>41</v>
      </c>
      <c r="W1171" s="2" t="s">
        <v>24</v>
      </c>
    </row>
    <row r="1172" spans="1:24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2" t="s">
        <v>32</v>
      </c>
      <c r="P1172" s="1">
        <v>11</v>
      </c>
      <c r="Q1172" s="1">
        <v>197.74</v>
      </c>
      <c r="R1172" s="1">
        <v>6.8</v>
      </c>
      <c r="S1172" s="1">
        <v>29.97</v>
      </c>
      <c r="T1172" s="1">
        <v>10.81</v>
      </c>
      <c r="U1172" s="10"/>
      <c r="V1172" s="1" t="s">
        <v>41</v>
      </c>
      <c r="W1172" s="2" t="s">
        <v>24</v>
      </c>
    </row>
    <row r="1173" spans="1:24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2" t="s">
        <v>32</v>
      </c>
      <c r="P1173" s="1">
        <v>2</v>
      </c>
      <c r="Q1173" s="1">
        <v>42.6</v>
      </c>
      <c r="R1173" s="1">
        <v>6.8</v>
      </c>
      <c r="S1173" s="1">
        <v>21.3</v>
      </c>
      <c r="T1173" s="1">
        <v>4</v>
      </c>
      <c r="U1173" s="10"/>
      <c r="V1173" s="1" t="s">
        <v>41</v>
      </c>
      <c r="W1173" s="2" t="s">
        <v>24</v>
      </c>
    </row>
    <row r="1174" spans="1:24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2" t="s">
        <v>65</v>
      </c>
      <c r="P1174" s="1">
        <v>1</v>
      </c>
      <c r="Q1174" s="1">
        <v>44.9</v>
      </c>
      <c r="R1174" s="1">
        <v>13.2</v>
      </c>
      <c r="S1174" s="1">
        <v>44.9</v>
      </c>
      <c r="T1174" s="9"/>
      <c r="U1174" s="10"/>
      <c r="V1174" s="1" t="s">
        <v>41</v>
      </c>
      <c r="W1174" s="2" t="s">
        <v>24</v>
      </c>
    </row>
    <row r="1175" spans="1:24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2" t="s">
        <v>32</v>
      </c>
      <c r="P1175" s="1">
        <v>3</v>
      </c>
      <c r="Q1175" s="1">
        <v>36.94</v>
      </c>
      <c r="R1175" s="1">
        <v>8.3000000000000007</v>
      </c>
      <c r="S1175" s="1">
        <v>15.46</v>
      </c>
      <c r="T1175" s="1">
        <v>13.3</v>
      </c>
      <c r="U1175" s="10"/>
      <c r="V1175" s="1" t="s">
        <v>46</v>
      </c>
      <c r="W1175" s="2" t="s">
        <v>24</v>
      </c>
    </row>
    <row r="1176" spans="1:24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2" t="s">
        <v>22</v>
      </c>
      <c r="P1176" s="1">
        <v>1</v>
      </c>
      <c r="Q1176" s="1">
        <v>18.25</v>
      </c>
      <c r="R1176" s="1">
        <v>21.54</v>
      </c>
      <c r="S1176" s="1">
        <v>18.25</v>
      </c>
      <c r="T1176" s="9"/>
      <c r="U1176" s="10"/>
      <c r="V1176" s="1" t="s">
        <v>41</v>
      </c>
      <c r="W1176" s="2" t="s">
        <v>24</v>
      </c>
      <c r="X1176" s="2" t="s">
        <v>38</v>
      </c>
    </row>
    <row r="1177" spans="1:24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2" t="s">
        <v>65</v>
      </c>
      <c r="P1177" s="1">
        <v>1</v>
      </c>
      <c r="Q1177" s="1">
        <v>40.5</v>
      </c>
      <c r="R1177" s="1">
        <v>22.44</v>
      </c>
      <c r="S1177" s="1">
        <v>40.5</v>
      </c>
      <c r="T1177" s="9"/>
      <c r="U1177" s="10"/>
      <c r="V1177" s="1" t="s">
        <v>41</v>
      </c>
      <c r="W1177" s="2" t="s">
        <v>38</v>
      </c>
    </row>
    <row r="1178" spans="1:24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2" t="s">
        <v>32</v>
      </c>
      <c r="P1178" s="1">
        <v>6</v>
      </c>
      <c r="Q1178" s="1">
        <v>131.08000000000001</v>
      </c>
      <c r="R1178" s="1">
        <v>9.8800000000000008</v>
      </c>
      <c r="S1178" s="1">
        <v>25.16</v>
      </c>
      <c r="T1178" s="1">
        <v>6.24</v>
      </c>
      <c r="U1178" s="10"/>
      <c r="V1178" s="1" t="s">
        <v>41</v>
      </c>
      <c r="W1178" s="2" t="s">
        <v>38</v>
      </c>
    </row>
    <row r="1179" spans="1:24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2" t="s">
        <v>65</v>
      </c>
      <c r="P1179" s="1">
        <v>1</v>
      </c>
      <c r="Q1179" s="1">
        <v>44.5</v>
      </c>
      <c r="R1179" s="1">
        <v>15.11</v>
      </c>
      <c r="S1179" s="1">
        <v>44.5</v>
      </c>
      <c r="T1179" s="9"/>
      <c r="U1179" s="10"/>
      <c r="V1179" s="1" t="s">
        <v>41</v>
      </c>
      <c r="W1179" s="2" t="s">
        <v>38</v>
      </c>
    </row>
    <row r="1180" spans="1:24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2" t="s">
        <v>22</v>
      </c>
      <c r="P1180" s="1">
        <v>1</v>
      </c>
      <c r="Q1180" s="1">
        <v>11</v>
      </c>
      <c r="R1180" s="1">
        <v>12.26</v>
      </c>
      <c r="S1180" s="1">
        <v>11</v>
      </c>
      <c r="T1180" s="9"/>
      <c r="U1180" s="10"/>
      <c r="V1180" s="1" t="s">
        <v>41</v>
      </c>
      <c r="W1180" s="2" t="s">
        <v>38</v>
      </c>
    </row>
    <row r="1181" spans="1:24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2" t="s">
        <v>32</v>
      </c>
      <c r="P1181" s="1">
        <v>4</v>
      </c>
      <c r="Q1181" s="1">
        <v>71.91</v>
      </c>
      <c r="R1181" s="1">
        <v>15</v>
      </c>
      <c r="S1181" s="1">
        <v>25.64</v>
      </c>
      <c r="T1181" s="1">
        <v>8.57</v>
      </c>
      <c r="U1181" s="10"/>
      <c r="V1181" s="1" t="s">
        <v>41</v>
      </c>
      <c r="W1181" s="2" t="s">
        <v>24</v>
      </c>
    </row>
    <row r="1182" spans="1:24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2" t="s">
        <v>65</v>
      </c>
      <c r="P1182" s="1">
        <v>1</v>
      </c>
      <c r="Q1182" s="1">
        <v>45.96</v>
      </c>
      <c r="R1182" s="1">
        <v>13.4</v>
      </c>
      <c r="S1182" s="1">
        <v>45.96</v>
      </c>
      <c r="T1182" s="9"/>
      <c r="U1182" s="10"/>
      <c r="V1182" s="1" t="s">
        <v>41</v>
      </c>
      <c r="W1182" s="2" t="s">
        <v>24</v>
      </c>
    </row>
    <row r="1183" spans="1:24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2" t="s">
        <v>32</v>
      </c>
      <c r="P1183" s="1">
        <v>3</v>
      </c>
      <c r="Q1183" s="1">
        <v>30.3</v>
      </c>
      <c r="R1183" s="1">
        <v>10</v>
      </c>
      <c r="S1183" s="1">
        <v>12.1</v>
      </c>
      <c r="T1183" s="1">
        <v>4.5</v>
      </c>
      <c r="U1183" s="10"/>
      <c r="V1183" s="1" t="s">
        <v>30</v>
      </c>
      <c r="W1183" s="2" t="s">
        <v>24</v>
      </c>
    </row>
    <row r="1184" spans="1:24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2" t="s">
        <v>32</v>
      </c>
      <c r="P1184" s="1">
        <v>4</v>
      </c>
      <c r="Q1184" s="1">
        <v>110.4</v>
      </c>
      <c r="R1184" s="1">
        <v>26.6</v>
      </c>
      <c r="S1184" s="1">
        <v>27.6</v>
      </c>
      <c r="T1184" s="1">
        <v>5.5</v>
      </c>
      <c r="U1184" s="10"/>
      <c r="V1184" s="1" t="s">
        <v>41</v>
      </c>
      <c r="W1184" s="2" t="s">
        <v>24</v>
      </c>
    </row>
    <row r="1185" spans="1:23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2" t="s">
        <v>65</v>
      </c>
      <c r="P1185" s="1">
        <v>1</v>
      </c>
      <c r="Q1185" s="1">
        <v>13.2</v>
      </c>
      <c r="R1185" s="1">
        <v>43</v>
      </c>
      <c r="S1185" s="1">
        <v>13.2</v>
      </c>
      <c r="T1185" s="9"/>
      <c r="U1185" s="10"/>
      <c r="V1185" s="1" t="s">
        <v>41</v>
      </c>
      <c r="W1185" s="2" t="s">
        <v>24</v>
      </c>
    </row>
    <row r="1186" spans="1:23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2" t="s">
        <v>32</v>
      </c>
      <c r="P1186" s="1">
        <v>3</v>
      </c>
      <c r="Q1186" s="1">
        <v>48.2</v>
      </c>
      <c r="R1186" s="1">
        <v>34.4</v>
      </c>
      <c r="S1186" s="1">
        <v>24.2</v>
      </c>
      <c r="T1186" s="1">
        <v>5.72</v>
      </c>
      <c r="U1186" s="10"/>
      <c r="V1186" s="1" t="s">
        <v>41</v>
      </c>
      <c r="W1186" s="2" t="s">
        <v>24</v>
      </c>
    </row>
    <row r="1187" spans="1:23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2" t="s">
        <v>32</v>
      </c>
      <c r="P1187" s="1">
        <v>3</v>
      </c>
      <c r="Q1187" s="1">
        <v>32.79</v>
      </c>
      <c r="R1187" s="1">
        <v>46</v>
      </c>
      <c r="S1187" s="1">
        <v>16.170000000000002</v>
      </c>
      <c r="T1187" s="1">
        <v>4.78</v>
      </c>
      <c r="U1187" s="10"/>
      <c r="V1187" s="1" t="s">
        <v>41</v>
      </c>
      <c r="W1187" s="2" t="s">
        <v>24</v>
      </c>
    </row>
    <row r="1188" spans="1:23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2" t="s">
        <v>29</v>
      </c>
      <c r="P1188" s="1">
        <v>4</v>
      </c>
      <c r="Q1188" s="1">
        <v>11.8</v>
      </c>
      <c r="R1188" s="1">
        <v>7.65</v>
      </c>
      <c r="S1188" s="1">
        <v>3.35</v>
      </c>
      <c r="T1188" s="1">
        <v>0.8</v>
      </c>
      <c r="U1188" s="10"/>
      <c r="V1188" s="1" t="s">
        <v>30</v>
      </c>
      <c r="W1188" s="2" t="s">
        <v>31</v>
      </c>
    </row>
    <row r="1189" spans="1:23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2" t="s">
        <v>32</v>
      </c>
      <c r="P1189" s="1">
        <v>3</v>
      </c>
      <c r="Q1189" s="1">
        <v>60.16</v>
      </c>
      <c r="R1189" s="1">
        <v>25.37</v>
      </c>
      <c r="S1189" s="1">
        <v>35.869999999999997</v>
      </c>
      <c r="T1189" s="1">
        <v>6.2</v>
      </c>
      <c r="U1189" s="10"/>
      <c r="V1189" s="1" t="s">
        <v>41</v>
      </c>
      <c r="W1189" s="2" t="s">
        <v>24</v>
      </c>
    </row>
    <row r="1190" spans="1:23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2" t="s">
        <v>32</v>
      </c>
      <c r="P1190" s="1">
        <v>2</v>
      </c>
      <c r="Q1190" s="1">
        <v>38.200000000000003</v>
      </c>
      <c r="R1190" s="1">
        <v>11.89</v>
      </c>
      <c r="S1190" s="1">
        <v>19.100000000000001</v>
      </c>
      <c r="T1190" s="1">
        <v>3.45</v>
      </c>
      <c r="U1190" s="10"/>
      <c r="V1190" s="1" t="s">
        <v>30</v>
      </c>
      <c r="W1190" s="2" t="s">
        <v>24</v>
      </c>
    </row>
    <row r="1191" spans="1:23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2" t="s">
        <v>32</v>
      </c>
      <c r="P1191" s="1">
        <v>3</v>
      </c>
      <c r="Q1191" s="1">
        <v>59.85</v>
      </c>
      <c r="R1191" s="1">
        <v>12.96</v>
      </c>
      <c r="S1191" s="1">
        <v>35.450000000000003</v>
      </c>
      <c r="T1191" s="1">
        <v>6.93</v>
      </c>
      <c r="U1191" s="10"/>
      <c r="V1191" s="1" t="s">
        <v>41</v>
      </c>
      <c r="W1191" s="2" t="s">
        <v>24</v>
      </c>
    </row>
    <row r="1192" spans="1:23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2" t="s">
        <v>32</v>
      </c>
      <c r="P1192" s="1">
        <v>2</v>
      </c>
      <c r="Q1192" s="1">
        <v>38.6</v>
      </c>
      <c r="R1192" s="1">
        <v>11.2</v>
      </c>
      <c r="S1192" s="1">
        <v>19.399999999999999</v>
      </c>
      <c r="T1192" s="1">
        <v>6.95</v>
      </c>
      <c r="U1192" s="10"/>
      <c r="V1192" s="1" t="s">
        <v>41</v>
      </c>
      <c r="W1192" s="2" t="s">
        <v>24</v>
      </c>
    </row>
    <row r="1193" spans="1:23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2" t="s">
        <v>32</v>
      </c>
      <c r="P1193" s="1">
        <v>3</v>
      </c>
      <c r="Q1193" s="1">
        <v>67.95</v>
      </c>
      <c r="R1193" s="1">
        <v>38.1</v>
      </c>
      <c r="S1193" s="1">
        <v>40.65</v>
      </c>
      <c r="T1193" s="1">
        <v>5.7</v>
      </c>
      <c r="U1193" s="10"/>
      <c r="V1193" s="1" t="s">
        <v>41</v>
      </c>
      <c r="W1193" s="2" t="s">
        <v>38</v>
      </c>
    </row>
    <row r="1194" spans="1:23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2" t="s">
        <v>65</v>
      </c>
      <c r="P1194" s="1">
        <v>1</v>
      </c>
      <c r="Q1194" s="1">
        <v>11.5</v>
      </c>
      <c r="R1194" s="1">
        <v>34.25</v>
      </c>
      <c r="S1194" s="1">
        <v>11.5</v>
      </c>
      <c r="T1194" s="9"/>
      <c r="U1194" s="10"/>
      <c r="V1194" s="1" t="s">
        <v>41</v>
      </c>
      <c r="W1194" s="2" t="s">
        <v>24</v>
      </c>
    </row>
    <row r="1195" spans="1:23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2" t="s">
        <v>32</v>
      </c>
      <c r="P1195" s="1">
        <v>2</v>
      </c>
      <c r="Q1195" s="1">
        <v>68.900000000000006</v>
      </c>
      <c r="R1195" s="1">
        <v>12.6</v>
      </c>
      <c r="S1195" s="1">
        <v>34.450000000000003</v>
      </c>
      <c r="T1195" s="1">
        <v>5.4</v>
      </c>
      <c r="U1195" s="10"/>
      <c r="V1195" s="1" t="s">
        <v>41</v>
      </c>
      <c r="W1195" s="2" t="s">
        <v>38</v>
      </c>
    </row>
    <row r="1196" spans="1:23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2" t="s">
        <v>29</v>
      </c>
      <c r="P1196" s="1">
        <v>1</v>
      </c>
      <c r="Q1196" s="1">
        <v>12</v>
      </c>
      <c r="R1196" s="1">
        <v>6.2</v>
      </c>
      <c r="S1196" s="1">
        <v>12</v>
      </c>
      <c r="T1196" s="9"/>
      <c r="U1196" s="10"/>
      <c r="V1196" s="1" t="s">
        <v>30</v>
      </c>
      <c r="W1196" s="2" t="s">
        <v>35</v>
      </c>
    </row>
    <row r="1197" spans="1:23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2" t="s">
        <v>32</v>
      </c>
      <c r="P1197" s="1">
        <v>2</v>
      </c>
      <c r="Q1197" s="1">
        <v>31.45</v>
      </c>
      <c r="R1197" s="1">
        <v>29.9</v>
      </c>
      <c r="S1197" s="1">
        <v>16.7</v>
      </c>
      <c r="T1197" s="1">
        <v>5.7</v>
      </c>
      <c r="U1197" s="10"/>
      <c r="V1197" s="1" t="s">
        <v>41</v>
      </c>
      <c r="W1197" s="2" t="s">
        <v>24</v>
      </c>
    </row>
    <row r="1198" spans="1:23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2" t="s">
        <v>32</v>
      </c>
      <c r="P1198" s="1">
        <v>3</v>
      </c>
      <c r="Q1198" s="1">
        <v>32.200000000000003</v>
      </c>
      <c r="R1198" s="1">
        <v>18</v>
      </c>
      <c r="S1198" s="1">
        <v>18.2</v>
      </c>
      <c r="T1198" s="1">
        <v>4.3499999999999996</v>
      </c>
      <c r="U1198" s="10"/>
      <c r="V1198" s="1" t="s">
        <v>41</v>
      </c>
      <c r="W1198" s="2" t="s">
        <v>24</v>
      </c>
    </row>
    <row r="1199" spans="1:23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2" t="s">
        <v>22</v>
      </c>
      <c r="P1199" s="1">
        <v>1</v>
      </c>
      <c r="Q1199" s="1">
        <v>16</v>
      </c>
      <c r="R1199" s="1">
        <v>34</v>
      </c>
      <c r="T1199" s="9"/>
      <c r="U1199" s="10"/>
      <c r="V1199" s="1" t="s">
        <v>41</v>
      </c>
      <c r="W1199" s="2" t="s">
        <v>24</v>
      </c>
    </row>
    <row r="1200" spans="1:23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2" t="s">
        <v>22</v>
      </c>
      <c r="P1200" s="1">
        <v>1</v>
      </c>
      <c r="Q1200" s="1">
        <v>19.8</v>
      </c>
      <c r="R1200" s="1">
        <v>29</v>
      </c>
      <c r="S1200" s="1">
        <v>19.8</v>
      </c>
      <c r="T1200" s="9"/>
      <c r="U1200" s="10"/>
      <c r="V1200" s="1" t="s">
        <v>41</v>
      </c>
      <c r="W1200" s="2" t="s">
        <v>24</v>
      </c>
    </row>
    <row r="1201" spans="1:24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2" t="s">
        <v>29</v>
      </c>
      <c r="P1201" s="1">
        <v>11</v>
      </c>
      <c r="Q1201" s="1">
        <v>488.4</v>
      </c>
      <c r="R1201" s="1">
        <v>26.1</v>
      </c>
      <c r="S1201" s="1">
        <v>271.2</v>
      </c>
      <c r="T1201" s="1">
        <v>60.7</v>
      </c>
      <c r="U1201" s="10"/>
      <c r="V1201" s="1" t="s">
        <v>41</v>
      </c>
      <c r="W1201" s="2" t="s">
        <v>24</v>
      </c>
    </row>
    <row r="1202" spans="1:24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2" t="s">
        <v>32</v>
      </c>
      <c r="P1202" s="1">
        <v>3</v>
      </c>
      <c r="Q1202" s="1">
        <v>52.5</v>
      </c>
      <c r="R1202" s="1">
        <v>24</v>
      </c>
      <c r="S1202" s="1">
        <v>32.5</v>
      </c>
      <c r="T1202" s="1">
        <v>10</v>
      </c>
      <c r="U1202" s="10"/>
      <c r="V1202" s="1" t="s">
        <v>41</v>
      </c>
      <c r="W1202" s="2" t="s">
        <v>38</v>
      </c>
    </row>
    <row r="1203" spans="1:24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2" t="s">
        <v>228</v>
      </c>
      <c r="P1203" s="1">
        <v>1</v>
      </c>
      <c r="Q1203" s="1">
        <v>6</v>
      </c>
      <c r="R1203" s="1">
        <v>15</v>
      </c>
      <c r="S1203" s="1">
        <v>6</v>
      </c>
      <c r="T1203" s="9"/>
      <c r="U1203" s="10"/>
      <c r="V1203" s="1" t="s">
        <v>41</v>
      </c>
      <c r="W1203" s="2" t="s">
        <v>24</v>
      </c>
    </row>
    <row r="1204" spans="1:24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2" t="s">
        <v>22</v>
      </c>
      <c r="P1204" s="1">
        <v>1</v>
      </c>
      <c r="Q1204" s="1">
        <v>13</v>
      </c>
      <c r="R1204" s="1">
        <v>10</v>
      </c>
      <c r="S1204" s="1">
        <v>13</v>
      </c>
      <c r="T1204" s="9"/>
      <c r="U1204" s="10"/>
      <c r="V1204" s="1" t="s">
        <v>30</v>
      </c>
      <c r="W1204" s="2" t="s">
        <v>24</v>
      </c>
    </row>
    <row r="1205" spans="1:24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2" t="s">
        <v>22</v>
      </c>
      <c r="P1205" s="1">
        <v>1</v>
      </c>
      <c r="Q1205" s="1">
        <v>12.9</v>
      </c>
      <c r="R1205" s="1">
        <v>10.45</v>
      </c>
      <c r="S1205" s="1">
        <v>12.9</v>
      </c>
      <c r="T1205" s="9"/>
      <c r="U1205" s="10"/>
      <c r="V1205" s="1" t="s">
        <v>30</v>
      </c>
      <c r="W1205" s="2" t="s">
        <v>24</v>
      </c>
    </row>
    <row r="1206" spans="1:24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2" t="s">
        <v>32</v>
      </c>
      <c r="P1206" s="1">
        <v>11</v>
      </c>
      <c r="Q1206" s="1">
        <v>166.1</v>
      </c>
      <c r="R1206" s="1">
        <v>9</v>
      </c>
      <c r="S1206" s="1">
        <v>29.4</v>
      </c>
      <c r="T1206" s="1">
        <v>4.7</v>
      </c>
      <c r="U1206" s="10"/>
      <c r="V1206" s="1" t="s">
        <v>30</v>
      </c>
      <c r="W1206" s="2" t="s">
        <v>24</v>
      </c>
    </row>
    <row r="1207" spans="1:24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2" t="s">
        <v>29</v>
      </c>
      <c r="P1207" s="1">
        <v>3</v>
      </c>
      <c r="Q1207" s="1">
        <v>32.200000000000003</v>
      </c>
      <c r="R1207" s="1">
        <v>6.6</v>
      </c>
      <c r="S1207" s="1">
        <v>11.1</v>
      </c>
      <c r="T1207" s="1">
        <v>2.2000000000000002</v>
      </c>
      <c r="U1207" s="10"/>
      <c r="V1207" s="1" t="s">
        <v>30</v>
      </c>
      <c r="W1207" s="2" t="s">
        <v>24</v>
      </c>
    </row>
    <row r="1208" spans="1:24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2" t="s">
        <v>32</v>
      </c>
      <c r="P1208" s="1">
        <v>3</v>
      </c>
      <c r="Q1208" s="1">
        <v>28.5</v>
      </c>
      <c r="R1208" s="1">
        <v>12.1</v>
      </c>
      <c r="S1208" s="1">
        <v>14.1</v>
      </c>
      <c r="T1208" s="1">
        <v>8.9</v>
      </c>
      <c r="U1208" s="10"/>
      <c r="V1208" s="1" t="s">
        <v>46</v>
      </c>
      <c r="W1208" s="2" t="s">
        <v>24</v>
      </c>
    </row>
    <row r="1209" spans="1:24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2" t="s">
        <v>77</v>
      </c>
      <c r="P1209" s="1">
        <v>4</v>
      </c>
      <c r="Q1209" s="1">
        <v>62.2</v>
      </c>
      <c r="R1209" s="1">
        <v>9</v>
      </c>
      <c r="S1209" s="1">
        <v>20</v>
      </c>
      <c r="T1209" s="1">
        <v>0</v>
      </c>
      <c r="U1209" s="10"/>
      <c r="V1209" s="1" t="s">
        <v>46</v>
      </c>
      <c r="W1209" s="2" t="s">
        <v>35</v>
      </c>
      <c r="X1209" s="2" t="s">
        <v>24</v>
      </c>
    </row>
    <row r="1210" spans="1:24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2" t="s">
        <v>29</v>
      </c>
      <c r="P1210" s="1">
        <v>2</v>
      </c>
      <c r="Q1210" s="1">
        <v>5</v>
      </c>
      <c r="R1210" s="1">
        <v>6.2</v>
      </c>
      <c r="S1210" s="1">
        <v>2.5</v>
      </c>
      <c r="T1210" s="1">
        <v>1.2</v>
      </c>
      <c r="U1210" s="10"/>
      <c r="V1210" s="1" t="s">
        <v>30</v>
      </c>
      <c r="W1210" s="2" t="s">
        <v>35</v>
      </c>
    </row>
    <row r="1211" spans="1:24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2" t="s">
        <v>32</v>
      </c>
      <c r="P1211" s="1">
        <v>3</v>
      </c>
      <c r="Q1211" s="1">
        <v>29.9</v>
      </c>
      <c r="R1211" s="1">
        <v>17</v>
      </c>
      <c r="S1211" s="1">
        <v>14.7</v>
      </c>
      <c r="T1211" s="1">
        <v>8.6999999999999993</v>
      </c>
      <c r="U1211" s="10"/>
      <c r="V1211" s="1" t="s">
        <v>46</v>
      </c>
      <c r="W1211" s="2" t="s">
        <v>24</v>
      </c>
    </row>
    <row r="1212" spans="1:24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2" t="s">
        <v>291</v>
      </c>
      <c r="P1212" s="1">
        <v>1</v>
      </c>
      <c r="Q1212" s="1">
        <v>7</v>
      </c>
      <c r="R1212" s="1">
        <v>22.3</v>
      </c>
      <c r="S1212" s="1">
        <v>7</v>
      </c>
      <c r="T1212" s="9"/>
      <c r="U1212" s="10"/>
      <c r="V1212" s="1" t="s">
        <v>30</v>
      </c>
      <c r="W1212" s="2" t="s">
        <v>292</v>
      </c>
    </row>
    <row r="1213" spans="1:24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2" t="s">
        <v>32</v>
      </c>
      <c r="P1213" s="1">
        <v>4</v>
      </c>
      <c r="Q1213" s="1">
        <v>53.23</v>
      </c>
      <c r="R1213" s="1">
        <v>14.8</v>
      </c>
      <c r="S1213" s="1">
        <v>15</v>
      </c>
      <c r="T1213" s="1">
        <v>4.7</v>
      </c>
      <c r="U1213" s="10"/>
      <c r="V1213" s="1" t="s">
        <v>30</v>
      </c>
      <c r="W1213" s="2" t="s">
        <v>24</v>
      </c>
    </row>
    <row r="1214" spans="1:24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2" t="s">
        <v>32</v>
      </c>
      <c r="P1214" s="1">
        <v>3</v>
      </c>
      <c r="Q1214" s="1">
        <v>30.05</v>
      </c>
      <c r="R1214" s="1">
        <v>10.5</v>
      </c>
      <c r="S1214" s="1">
        <v>14.85</v>
      </c>
      <c r="T1214" s="1">
        <v>7.4</v>
      </c>
      <c r="U1214" s="10"/>
      <c r="V1214" s="1" t="s">
        <v>46</v>
      </c>
      <c r="W1214" s="2" t="s">
        <v>24</v>
      </c>
    </row>
    <row r="1215" spans="1:24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2" t="s">
        <v>32</v>
      </c>
      <c r="P1215" s="1">
        <v>8</v>
      </c>
      <c r="Q1215" s="1">
        <v>240.4</v>
      </c>
      <c r="R1215" s="1">
        <v>12.45</v>
      </c>
      <c r="S1215" s="1">
        <v>35.65</v>
      </c>
      <c r="T1215" s="1">
        <v>21.8</v>
      </c>
      <c r="U1215" s="10"/>
      <c r="V1215" s="1" t="s">
        <v>46</v>
      </c>
      <c r="W1215" s="2" t="s">
        <v>38</v>
      </c>
    </row>
    <row r="1216" spans="1:24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2" t="s">
        <v>32</v>
      </c>
      <c r="P1216" s="1">
        <v>6</v>
      </c>
      <c r="Q1216" s="1">
        <v>171.75</v>
      </c>
      <c r="R1216" s="1">
        <v>12.5</v>
      </c>
      <c r="S1216" s="1">
        <v>36.9</v>
      </c>
      <c r="T1216" s="1">
        <v>31.5</v>
      </c>
      <c r="U1216" s="10"/>
      <c r="V1216" s="1" t="s">
        <v>46</v>
      </c>
      <c r="W1216" s="2" t="s">
        <v>38</v>
      </c>
    </row>
    <row r="1217" spans="1:24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2" t="s">
        <v>65</v>
      </c>
      <c r="P1217" s="1">
        <v>1</v>
      </c>
      <c r="Q1217" s="1">
        <v>12.5</v>
      </c>
      <c r="R1217" s="1">
        <v>16</v>
      </c>
      <c r="S1217" s="1">
        <v>12.5</v>
      </c>
      <c r="T1217" s="9"/>
      <c r="U1217" s="10"/>
      <c r="V1217" s="1" t="s">
        <v>30</v>
      </c>
      <c r="W1217" s="2" t="s">
        <v>38</v>
      </c>
    </row>
    <row r="1218" spans="1:24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2" t="s">
        <v>133</v>
      </c>
      <c r="P1218" s="1">
        <v>1</v>
      </c>
      <c r="Q1218" s="1">
        <v>6.5</v>
      </c>
      <c r="R1218" s="1">
        <v>15</v>
      </c>
      <c r="S1218" s="1">
        <v>6.5</v>
      </c>
      <c r="T1218" s="9"/>
      <c r="U1218" s="10"/>
      <c r="V1218" s="1" t="s">
        <v>30</v>
      </c>
      <c r="W1218" s="2" t="s">
        <v>24</v>
      </c>
    </row>
    <row r="1219" spans="1:24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2" t="s">
        <v>32</v>
      </c>
      <c r="P1219" s="1">
        <v>3</v>
      </c>
      <c r="Q1219" s="1">
        <v>29.85</v>
      </c>
      <c r="R1219" s="1">
        <v>10.5</v>
      </c>
      <c r="S1219" s="1">
        <v>14.65</v>
      </c>
      <c r="T1219" s="1">
        <v>7.8</v>
      </c>
      <c r="U1219" s="10"/>
      <c r="V1219" s="1" t="s">
        <v>46</v>
      </c>
      <c r="W1219" s="2" t="s">
        <v>24</v>
      </c>
    </row>
    <row r="1220" spans="1:24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2" t="s">
        <v>32</v>
      </c>
      <c r="P1220" s="1">
        <v>3</v>
      </c>
      <c r="Q1220" s="1">
        <v>30.2</v>
      </c>
      <c r="R1220" s="1">
        <v>10.5</v>
      </c>
      <c r="S1220" s="1">
        <v>15</v>
      </c>
      <c r="T1220" s="1">
        <v>7</v>
      </c>
      <c r="U1220" s="10"/>
      <c r="V1220" s="1" t="s">
        <v>46</v>
      </c>
      <c r="W1220" s="2" t="s">
        <v>24</v>
      </c>
    </row>
    <row r="1221" spans="1:24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2" t="s">
        <v>32</v>
      </c>
      <c r="P1221" s="1">
        <v>3</v>
      </c>
      <c r="Q1221" s="1">
        <v>39.01</v>
      </c>
      <c r="R1221" s="1">
        <v>11.6</v>
      </c>
      <c r="S1221" s="1">
        <v>15.05</v>
      </c>
      <c r="T1221" s="1">
        <v>5.23</v>
      </c>
      <c r="U1221" s="10"/>
      <c r="V1221" s="1" t="s">
        <v>30</v>
      </c>
      <c r="W1221" s="2" t="s">
        <v>24</v>
      </c>
    </row>
    <row r="1222" spans="1:24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2" t="s">
        <v>22</v>
      </c>
      <c r="P1222" s="1">
        <v>1</v>
      </c>
      <c r="Q1222" s="1">
        <v>11.65</v>
      </c>
      <c r="R1222" s="1">
        <v>14.6</v>
      </c>
      <c r="S1222" s="1">
        <v>11.65</v>
      </c>
      <c r="T1222" s="9"/>
      <c r="U1222" s="10"/>
      <c r="V1222" s="1" t="s">
        <v>30</v>
      </c>
      <c r="W1222" s="2" t="s">
        <v>24</v>
      </c>
    </row>
    <row r="1223" spans="1:24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2" t="s">
        <v>22</v>
      </c>
      <c r="P1223" s="1">
        <v>1</v>
      </c>
      <c r="Q1223" s="1">
        <v>20.5</v>
      </c>
      <c r="R1223" s="1">
        <v>9.6199999999999992</v>
      </c>
      <c r="S1223" s="1">
        <v>20.5</v>
      </c>
      <c r="T1223" s="9"/>
      <c r="U1223" s="10"/>
      <c r="V1223" s="1" t="s">
        <v>30</v>
      </c>
      <c r="W1223" s="2" t="s">
        <v>24</v>
      </c>
    </row>
    <row r="1224" spans="1:24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2" t="s">
        <v>32</v>
      </c>
      <c r="P1224" s="1">
        <v>3</v>
      </c>
      <c r="Q1224" s="1">
        <v>36.82</v>
      </c>
      <c r="R1224" s="1">
        <v>9.6</v>
      </c>
      <c r="S1224" s="1">
        <v>23.44</v>
      </c>
      <c r="T1224" s="1">
        <v>5.41</v>
      </c>
      <c r="U1224" s="10"/>
      <c r="V1224" s="1" t="s">
        <v>41</v>
      </c>
      <c r="W1224" s="2" t="s">
        <v>24</v>
      </c>
    </row>
    <row r="1225" spans="1:24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2" t="s">
        <v>291</v>
      </c>
      <c r="P1225" s="1">
        <v>1</v>
      </c>
      <c r="Q1225" s="1">
        <v>4.7</v>
      </c>
      <c r="R1225" s="1">
        <v>28.75</v>
      </c>
      <c r="S1225" s="1">
        <v>4.7</v>
      </c>
      <c r="T1225" s="9"/>
      <c r="U1225" s="10"/>
      <c r="V1225" s="1" t="s">
        <v>41</v>
      </c>
      <c r="W1225" s="2" t="s">
        <v>321</v>
      </c>
      <c r="X1225" s="2" t="s">
        <v>292</v>
      </c>
    </row>
    <row r="1226" spans="1:24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2" t="s">
        <v>29</v>
      </c>
      <c r="P1226" s="1">
        <v>3</v>
      </c>
      <c r="Q1226" s="1">
        <v>27</v>
      </c>
      <c r="R1226" s="1">
        <v>11.5</v>
      </c>
      <c r="S1226" s="1">
        <v>9.5</v>
      </c>
      <c r="T1226" s="1">
        <v>2.4500000000000002</v>
      </c>
      <c r="U1226" s="10"/>
      <c r="V1226" s="1" t="s">
        <v>30</v>
      </c>
      <c r="W1226" s="2" t="s">
        <v>35</v>
      </c>
      <c r="X1226" s="2" t="s">
        <v>24</v>
      </c>
    </row>
    <row r="1227" spans="1:24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2" t="s">
        <v>29</v>
      </c>
      <c r="P1227" s="1">
        <v>4</v>
      </c>
      <c r="Q1227" s="1">
        <v>37.4</v>
      </c>
      <c r="R1227" s="1">
        <v>6.51</v>
      </c>
      <c r="S1227" s="1">
        <v>9.8000000000000007</v>
      </c>
      <c r="T1227" s="1">
        <v>1.9</v>
      </c>
      <c r="U1227" s="10"/>
      <c r="V1227" s="1" t="s">
        <v>30</v>
      </c>
      <c r="W1227" s="2" t="s">
        <v>35</v>
      </c>
    </row>
    <row r="1228" spans="1:24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2" t="s">
        <v>22</v>
      </c>
      <c r="P1228" s="1">
        <v>1</v>
      </c>
      <c r="Q1228" s="1">
        <v>28</v>
      </c>
      <c r="R1228" s="1">
        <v>9</v>
      </c>
      <c r="S1228" s="1">
        <v>28</v>
      </c>
      <c r="T1228" s="9"/>
      <c r="U1228" s="10"/>
      <c r="V1228" s="1" t="s">
        <v>30</v>
      </c>
      <c r="W1228" s="2" t="s">
        <v>24</v>
      </c>
    </row>
    <row r="1229" spans="1:24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2" t="s">
        <v>32</v>
      </c>
      <c r="P1229" s="1">
        <v>3</v>
      </c>
      <c r="Q1229" s="1">
        <v>32.36</v>
      </c>
      <c r="R1229" s="1">
        <v>15.2</v>
      </c>
      <c r="S1229" s="1">
        <v>12.06</v>
      </c>
      <c r="T1229" s="1">
        <v>5.38</v>
      </c>
      <c r="U1229" s="10"/>
      <c r="V1229" s="1" t="s">
        <v>41</v>
      </c>
      <c r="W1229" s="2" t="s">
        <v>24</v>
      </c>
    </row>
    <row r="1230" spans="1:24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2" t="s">
        <v>32</v>
      </c>
      <c r="P1230" s="1">
        <v>2</v>
      </c>
      <c r="Q1230" s="1">
        <v>48.05</v>
      </c>
      <c r="R1230" s="1">
        <v>17.850000000000001</v>
      </c>
      <c r="S1230" s="1">
        <v>25.85</v>
      </c>
      <c r="T1230" s="1">
        <v>3.64</v>
      </c>
      <c r="U1230" s="10"/>
      <c r="V1230" s="1" t="s">
        <v>41</v>
      </c>
      <c r="W1230" s="2" t="s">
        <v>24</v>
      </c>
    </row>
    <row r="1231" spans="1:24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2" t="s">
        <v>32</v>
      </c>
      <c r="P1231" s="1">
        <v>5</v>
      </c>
      <c r="Q1231" s="1">
        <v>138.4</v>
      </c>
      <c r="R1231" s="1">
        <v>14.9</v>
      </c>
      <c r="S1231" s="1">
        <v>35.6</v>
      </c>
      <c r="T1231" s="1">
        <v>18.8</v>
      </c>
      <c r="U1231" s="10"/>
      <c r="V1231" s="1" t="s">
        <v>41</v>
      </c>
      <c r="W1231" s="2" t="s">
        <v>24</v>
      </c>
    </row>
    <row r="1232" spans="1:24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2" t="s">
        <v>32</v>
      </c>
      <c r="P1232" s="1">
        <v>5</v>
      </c>
      <c r="Q1232" s="1">
        <v>96</v>
      </c>
      <c r="R1232" s="1">
        <v>19.95</v>
      </c>
      <c r="S1232" s="1">
        <v>24</v>
      </c>
      <c r="T1232" s="1">
        <v>7.08</v>
      </c>
      <c r="U1232" s="10"/>
      <c r="V1232" s="1" t="s">
        <v>46</v>
      </c>
      <c r="W1232" s="2" t="s">
        <v>38</v>
      </c>
    </row>
    <row r="1233" spans="1:24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2" t="s">
        <v>291</v>
      </c>
      <c r="P1233" s="1">
        <v>1</v>
      </c>
      <c r="Q1233" s="1">
        <v>4</v>
      </c>
      <c r="R1233" s="1">
        <v>26.1</v>
      </c>
      <c r="S1233" s="1">
        <v>4</v>
      </c>
      <c r="T1233" s="9"/>
      <c r="U1233" s="10"/>
      <c r="V1233" s="1" t="s">
        <v>41</v>
      </c>
      <c r="W1233" s="2" t="s">
        <v>292</v>
      </c>
    </row>
    <row r="1234" spans="1:24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2" t="s">
        <v>32</v>
      </c>
      <c r="P1234" s="1">
        <v>6</v>
      </c>
      <c r="Q1234" s="1">
        <v>110.07</v>
      </c>
      <c r="R1234" s="1">
        <v>15.3</v>
      </c>
      <c r="S1234" s="1">
        <v>20.02</v>
      </c>
      <c r="T1234" s="1">
        <v>3.85</v>
      </c>
      <c r="U1234" s="10"/>
      <c r="V1234" s="1" t="s">
        <v>30</v>
      </c>
      <c r="W1234" s="2" t="s">
        <v>38</v>
      </c>
    </row>
    <row r="1235" spans="1:24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2" t="s">
        <v>32</v>
      </c>
      <c r="P1235" s="1">
        <v>3</v>
      </c>
      <c r="Q1235" s="1">
        <v>28.49</v>
      </c>
      <c r="R1235" s="1">
        <v>15.3</v>
      </c>
      <c r="S1235" s="1">
        <v>12.36</v>
      </c>
      <c r="T1235" s="1">
        <v>7.19</v>
      </c>
      <c r="U1235" s="10"/>
      <c r="V1235" s="1" t="s">
        <v>41</v>
      </c>
      <c r="W1235" s="2" t="s">
        <v>24</v>
      </c>
    </row>
    <row r="1236" spans="1:24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2" t="s">
        <v>29</v>
      </c>
      <c r="P1236" s="1">
        <v>1</v>
      </c>
      <c r="Q1236" s="1">
        <v>4</v>
      </c>
      <c r="R1236" s="1">
        <v>11.5</v>
      </c>
      <c r="S1236" s="1">
        <v>4</v>
      </c>
      <c r="T1236" s="9"/>
      <c r="U1236" s="10"/>
      <c r="V1236" s="1" t="s">
        <v>30</v>
      </c>
      <c r="W1236" s="2" t="s">
        <v>35</v>
      </c>
      <c r="X1236" s="2" t="s">
        <v>24</v>
      </c>
    </row>
    <row r="1237" spans="1:24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2" t="s">
        <v>77</v>
      </c>
      <c r="P1237" s="1">
        <v>1</v>
      </c>
      <c r="Q1237" s="1">
        <v>10</v>
      </c>
      <c r="R1237" s="1">
        <v>11.6</v>
      </c>
      <c r="S1237" s="1">
        <v>10</v>
      </c>
      <c r="T1237" s="9"/>
      <c r="U1237" s="10"/>
      <c r="V1237" s="1" t="s">
        <v>30</v>
      </c>
      <c r="W1237" s="2" t="s">
        <v>35</v>
      </c>
      <c r="X1237" s="2" t="s">
        <v>24</v>
      </c>
    </row>
    <row r="1238" spans="1:24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2" t="s">
        <v>29</v>
      </c>
      <c r="P1238" s="1">
        <v>3</v>
      </c>
      <c r="Q1238" s="1">
        <v>50.2</v>
      </c>
      <c r="R1238" s="1">
        <v>11.8</v>
      </c>
      <c r="S1238" s="1">
        <v>17.600000000000001</v>
      </c>
      <c r="T1238" s="1">
        <v>3.2</v>
      </c>
      <c r="U1238" s="10"/>
      <c r="V1238" s="1" t="s">
        <v>30</v>
      </c>
      <c r="W1238" s="2" t="s">
        <v>35</v>
      </c>
      <c r="X1238" s="2" t="s">
        <v>24</v>
      </c>
    </row>
    <row r="1239" spans="1:24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2" t="s">
        <v>77</v>
      </c>
      <c r="P1239" s="1">
        <v>1</v>
      </c>
      <c r="Q1239" s="1">
        <v>9.8000000000000007</v>
      </c>
      <c r="R1239" s="1">
        <v>16</v>
      </c>
      <c r="S1239" s="1">
        <v>9.8000000000000007</v>
      </c>
      <c r="T1239" s="9"/>
      <c r="U1239" s="10"/>
      <c r="V1239" s="1" t="s">
        <v>30</v>
      </c>
      <c r="W1239" s="2" t="s">
        <v>31</v>
      </c>
      <c r="X1239" s="2" t="s">
        <v>24</v>
      </c>
    </row>
    <row r="1240" spans="1:24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2" t="s">
        <v>29</v>
      </c>
      <c r="P1240" s="1">
        <v>1</v>
      </c>
      <c r="Q1240" s="1">
        <v>4</v>
      </c>
      <c r="R1240" s="1">
        <v>10</v>
      </c>
      <c r="S1240" s="1">
        <v>4</v>
      </c>
      <c r="T1240" s="9"/>
      <c r="U1240" s="10"/>
      <c r="V1240" s="1" t="s">
        <v>30</v>
      </c>
      <c r="W1240" s="2" t="s">
        <v>35</v>
      </c>
      <c r="X1240" s="2" t="s">
        <v>24</v>
      </c>
    </row>
    <row r="1241" spans="1:24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2" t="s">
        <v>32</v>
      </c>
      <c r="P1241" s="1">
        <v>3</v>
      </c>
      <c r="Q1241" s="1">
        <v>33.68</v>
      </c>
      <c r="R1241" s="1">
        <v>10</v>
      </c>
      <c r="S1241" s="1">
        <v>16.77</v>
      </c>
      <c r="T1241" s="1">
        <v>6</v>
      </c>
      <c r="U1241" s="10"/>
      <c r="V1241" s="1" t="s">
        <v>46</v>
      </c>
      <c r="W1241" s="2" t="s">
        <v>38</v>
      </c>
    </row>
    <row r="1242" spans="1:24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2" t="s">
        <v>22</v>
      </c>
      <c r="P1242" s="1">
        <v>1</v>
      </c>
      <c r="Q1242" s="1">
        <v>20.6</v>
      </c>
      <c r="R1242" s="1">
        <v>6.04</v>
      </c>
      <c r="S1242" s="1">
        <v>20.6</v>
      </c>
      <c r="T1242" s="9"/>
      <c r="U1242" s="10"/>
      <c r="V1242" s="1" t="s">
        <v>30</v>
      </c>
      <c r="W1242" s="2" t="s">
        <v>321</v>
      </c>
    </row>
    <row r="1243" spans="1:24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2" t="s">
        <v>32</v>
      </c>
      <c r="P1243" s="1">
        <v>3</v>
      </c>
      <c r="Q1243" s="1">
        <v>37</v>
      </c>
      <c r="R1243" s="1">
        <v>13.8</v>
      </c>
      <c r="S1243" s="1">
        <v>18</v>
      </c>
      <c r="T1243" s="1">
        <v>4.2</v>
      </c>
      <c r="U1243" s="10"/>
      <c r="V1243" s="1" t="s">
        <v>30</v>
      </c>
      <c r="W1243" s="2" t="s">
        <v>24</v>
      </c>
    </row>
    <row r="1244" spans="1:24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2" t="s">
        <v>32</v>
      </c>
      <c r="P1244" s="1">
        <v>3</v>
      </c>
      <c r="Q1244" s="1">
        <v>55.05</v>
      </c>
      <c r="R1244" s="1">
        <v>10.91</v>
      </c>
      <c r="S1244" s="1">
        <v>30.54</v>
      </c>
      <c r="T1244" s="1">
        <v>7.9</v>
      </c>
      <c r="U1244" s="10"/>
      <c r="V1244" s="1" t="s">
        <v>46</v>
      </c>
      <c r="W1244" s="2" t="s">
        <v>38</v>
      </c>
    </row>
    <row r="1245" spans="1:24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2" t="s">
        <v>32</v>
      </c>
      <c r="P1245" s="1">
        <v>3</v>
      </c>
      <c r="Q1245" s="1">
        <v>37.46</v>
      </c>
      <c r="R1245" s="1">
        <v>10.73</v>
      </c>
      <c r="S1245" s="1">
        <v>17.43</v>
      </c>
      <c r="T1245" s="1">
        <v>7.9</v>
      </c>
      <c r="U1245" s="10"/>
      <c r="V1245" s="1" t="s">
        <v>46</v>
      </c>
      <c r="W1245" s="2" t="s">
        <v>38</v>
      </c>
    </row>
    <row r="1246" spans="1:24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2" t="s">
        <v>65</v>
      </c>
      <c r="P1246" s="1">
        <v>1</v>
      </c>
      <c r="Q1246" s="1">
        <v>11</v>
      </c>
      <c r="R1246" s="1">
        <v>17.489999999999998</v>
      </c>
      <c r="S1246" s="1">
        <v>11</v>
      </c>
      <c r="T1246" s="9"/>
      <c r="U1246" s="10"/>
      <c r="V1246" s="1" t="s">
        <v>46</v>
      </c>
      <c r="W1246" s="2" t="s">
        <v>24</v>
      </c>
    </row>
    <row r="1247" spans="1:24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2" t="s">
        <v>32</v>
      </c>
      <c r="P1247" s="1">
        <v>3</v>
      </c>
      <c r="Q1247" s="1">
        <v>55</v>
      </c>
      <c r="R1247" s="1">
        <v>11.04</v>
      </c>
      <c r="S1247" s="1">
        <v>27</v>
      </c>
      <c r="T1247" s="1">
        <v>7.13</v>
      </c>
      <c r="U1247" s="10"/>
      <c r="V1247" s="1" t="s">
        <v>46</v>
      </c>
      <c r="W1247" s="2" t="s">
        <v>24</v>
      </c>
    </row>
    <row r="1248" spans="1:24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2" t="s">
        <v>22</v>
      </c>
      <c r="P1248" s="1">
        <v>1</v>
      </c>
      <c r="Q1248" s="1">
        <v>27.85</v>
      </c>
      <c r="R1248" s="1">
        <v>13.03</v>
      </c>
      <c r="S1248" s="1">
        <v>27.85</v>
      </c>
      <c r="T1248" s="9"/>
      <c r="U1248" s="10"/>
      <c r="V1248" s="1" t="s">
        <v>46</v>
      </c>
      <c r="W1248" s="2" t="s">
        <v>38</v>
      </c>
    </row>
    <row r="1249" spans="1:24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2" t="s">
        <v>228</v>
      </c>
      <c r="P1249" s="1">
        <v>1</v>
      </c>
      <c r="Q1249" s="1">
        <v>4.7</v>
      </c>
      <c r="R1249" s="1">
        <v>25.3</v>
      </c>
      <c r="S1249" s="1">
        <v>4.7</v>
      </c>
      <c r="T1249" s="9"/>
      <c r="U1249" s="10"/>
      <c r="V1249" s="1" t="s">
        <v>46</v>
      </c>
      <c r="W1249" s="2" t="s">
        <v>24</v>
      </c>
    </row>
    <row r="1250" spans="1:24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2" t="s">
        <v>65</v>
      </c>
      <c r="P1250" s="1">
        <v>1</v>
      </c>
      <c r="Q1250" s="1">
        <v>11</v>
      </c>
      <c r="R1250" s="1">
        <v>17.5</v>
      </c>
      <c r="S1250" s="1">
        <v>11</v>
      </c>
      <c r="T1250" s="9"/>
      <c r="U1250" s="10"/>
      <c r="V1250" s="1" t="s">
        <v>46</v>
      </c>
      <c r="W1250" s="2" t="s">
        <v>24</v>
      </c>
    </row>
    <row r="1251" spans="1:24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2" t="s">
        <v>65</v>
      </c>
      <c r="P1251" s="1">
        <v>1</v>
      </c>
      <c r="Q1251" s="1">
        <v>4.3</v>
      </c>
      <c r="R1251" s="1">
        <v>21.1</v>
      </c>
      <c r="S1251" s="1">
        <v>4.3</v>
      </c>
      <c r="T1251" s="9"/>
      <c r="U1251" s="10"/>
      <c r="V1251" s="1" t="s">
        <v>46</v>
      </c>
      <c r="W1251" s="2" t="s">
        <v>24</v>
      </c>
    </row>
    <row r="1252" spans="1:24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2" t="s">
        <v>32</v>
      </c>
      <c r="P1252" s="1">
        <v>3</v>
      </c>
      <c r="Q1252" s="1">
        <v>28.35</v>
      </c>
      <c r="R1252" s="1">
        <v>26.05</v>
      </c>
      <c r="S1252" s="1">
        <v>13.1</v>
      </c>
      <c r="T1252" s="1">
        <v>7.15</v>
      </c>
      <c r="U1252" s="10"/>
      <c r="V1252" s="1" t="s">
        <v>46</v>
      </c>
      <c r="W1252" s="2" t="s">
        <v>24</v>
      </c>
    </row>
    <row r="1253" spans="1:24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2" t="s">
        <v>32</v>
      </c>
      <c r="P1253" s="1">
        <v>3</v>
      </c>
      <c r="Q1253" s="1">
        <v>27.12</v>
      </c>
      <c r="R1253" s="1">
        <v>10.4</v>
      </c>
      <c r="S1253" s="1">
        <v>9.0399999999999991</v>
      </c>
      <c r="T1253" s="1">
        <v>3.77</v>
      </c>
      <c r="U1253" s="10"/>
      <c r="V1253" s="1" t="s">
        <v>30</v>
      </c>
      <c r="W1253" s="2" t="s">
        <v>24</v>
      </c>
    </row>
    <row r="1254" spans="1:24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2" t="s">
        <v>22</v>
      </c>
      <c r="P1254" s="1">
        <v>1</v>
      </c>
      <c r="Q1254" s="1">
        <v>14.68</v>
      </c>
      <c r="R1254" s="1">
        <v>11.6</v>
      </c>
      <c r="S1254" s="1">
        <v>14.68</v>
      </c>
      <c r="T1254" s="9"/>
      <c r="U1254" s="10"/>
      <c r="V1254" s="1" t="s">
        <v>30</v>
      </c>
      <c r="W1254" s="2" t="s">
        <v>24</v>
      </c>
    </row>
    <row r="1255" spans="1:24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2" t="s">
        <v>32</v>
      </c>
      <c r="P1255" s="1">
        <v>3</v>
      </c>
      <c r="Q1255" s="1">
        <v>43.05</v>
      </c>
      <c r="R1255" s="1">
        <v>13.4</v>
      </c>
      <c r="S1255" s="1">
        <v>16.95</v>
      </c>
      <c r="T1255" s="1">
        <v>5.6</v>
      </c>
      <c r="U1255" s="10"/>
      <c r="V1255" s="1" t="s">
        <v>46</v>
      </c>
      <c r="W1255" s="2" t="s">
        <v>24</v>
      </c>
    </row>
    <row r="1256" spans="1:24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2" t="s">
        <v>29</v>
      </c>
      <c r="P1256" s="1">
        <v>1</v>
      </c>
      <c r="Q1256" s="1">
        <v>175.5</v>
      </c>
      <c r="R1256" s="1">
        <v>8.6999999999999993</v>
      </c>
      <c r="S1256" s="1">
        <v>175.5</v>
      </c>
      <c r="T1256" s="9"/>
      <c r="U1256" s="10"/>
      <c r="V1256" s="1" t="s">
        <v>41</v>
      </c>
      <c r="W1256" s="2" t="s">
        <v>321</v>
      </c>
      <c r="X1256" s="2" t="s">
        <v>51</v>
      </c>
    </row>
    <row r="1257" spans="1:24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2" t="s">
        <v>22</v>
      </c>
      <c r="P1257" s="1">
        <v>1</v>
      </c>
      <c r="Q1257" s="1">
        <v>11.9</v>
      </c>
      <c r="R1257" s="1">
        <v>11.5</v>
      </c>
      <c r="S1257" s="1">
        <v>11.9</v>
      </c>
      <c r="T1257" s="9"/>
      <c r="U1257" s="10"/>
      <c r="V1257" s="1" t="s">
        <v>30</v>
      </c>
      <c r="W1257" s="2" t="s">
        <v>24</v>
      </c>
    </row>
    <row r="1258" spans="1:24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2" t="s">
        <v>32</v>
      </c>
      <c r="P1258" s="1">
        <v>3</v>
      </c>
      <c r="Q1258" s="1">
        <v>39.200000000000003</v>
      </c>
      <c r="R1258" s="1">
        <v>11.75</v>
      </c>
      <c r="S1258" s="1">
        <v>18.600000000000001</v>
      </c>
      <c r="T1258" s="1">
        <v>7.5</v>
      </c>
      <c r="U1258" s="10"/>
      <c r="V1258" s="1" t="s">
        <v>46</v>
      </c>
      <c r="W1258" s="2" t="s">
        <v>24</v>
      </c>
    </row>
    <row r="1259" spans="1:24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2" t="s">
        <v>32</v>
      </c>
      <c r="P1259" s="1">
        <v>5</v>
      </c>
      <c r="Q1259" s="1">
        <v>82.4</v>
      </c>
      <c r="R1259" s="1">
        <v>10.35</v>
      </c>
      <c r="S1259" s="1">
        <v>18.100000000000001</v>
      </c>
      <c r="T1259" s="1">
        <v>6.73</v>
      </c>
      <c r="U1259" s="10"/>
      <c r="V1259" s="1" t="s">
        <v>30</v>
      </c>
      <c r="W1259" s="2" t="s">
        <v>24</v>
      </c>
    </row>
    <row r="1260" spans="1:24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2" t="s">
        <v>333</v>
      </c>
      <c r="P1260" s="1">
        <v>5</v>
      </c>
      <c r="Q1260" s="1">
        <v>46.43</v>
      </c>
      <c r="R1260" s="1">
        <v>10.220000000000001</v>
      </c>
      <c r="S1260" s="1">
        <v>11.14</v>
      </c>
      <c r="T1260" s="1">
        <v>6.23</v>
      </c>
      <c r="U1260" s="10"/>
      <c r="V1260" s="1" t="s">
        <v>30</v>
      </c>
      <c r="W1260" s="2" t="s">
        <v>24</v>
      </c>
    </row>
    <row r="1261" spans="1:24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2" t="s">
        <v>77</v>
      </c>
      <c r="P1261" s="1">
        <v>2</v>
      </c>
      <c r="Q1261" s="1">
        <v>13.3</v>
      </c>
      <c r="R1261" s="1">
        <v>13.15</v>
      </c>
      <c r="S1261" s="1">
        <v>6.65</v>
      </c>
      <c r="T1261" s="1">
        <v>2.15</v>
      </c>
      <c r="U1261" s="10"/>
      <c r="V1261" s="1" t="s">
        <v>46</v>
      </c>
      <c r="W1261" s="2" t="s">
        <v>35</v>
      </c>
      <c r="X1261" s="2" t="s">
        <v>24</v>
      </c>
    </row>
    <row r="1262" spans="1:24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2" t="s">
        <v>29</v>
      </c>
      <c r="P1262" s="1">
        <v>2</v>
      </c>
      <c r="Q1262" s="1">
        <v>65.599999999999994</v>
      </c>
      <c r="R1262" s="1">
        <v>10</v>
      </c>
      <c r="S1262" s="1">
        <v>32.799999999999997</v>
      </c>
      <c r="T1262" s="1">
        <v>6.65</v>
      </c>
      <c r="U1262" s="10"/>
      <c r="V1262" s="1" t="s">
        <v>30</v>
      </c>
      <c r="W1262" s="2" t="s">
        <v>24</v>
      </c>
    </row>
    <row r="1263" spans="1:24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2" t="s">
        <v>65</v>
      </c>
      <c r="P1263" s="1">
        <v>1</v>
      </c>
      <c r="Q1263" s="1">
        <v>5.7</v>
      </c>
      <c r="R1263" s="1">
        <v>16.850000000000001</v>
      </c>
      <c r="S1263" s="1">
        <v>5.7</v>
      </c>
      <c r="T1263" s="9"/>
      <c r="U1263" s="10"/>
      <c r="V1263" s="1" t="s">
        <v>46</v>
      </c>
      <c r="W1263" s="2" t="s">
        <v>24</v>
      </c>
    </row>
    <row r="1264" spans="1:24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2" t="s">
        <v>65</v>
      </c>
      <c r="P1264" s="1">
        <v>1</v>
      </c>
      <c r="Q1264" s="1">
        <v>11</v>
      </c>
      <c r="R1264" s="1">
        <v>24.3</v>
      </c>
      <c r="S1264" s="1">
        <v>11</v>
      </c>
      <c r="T1264" s="9"/>
      <c r="U1264" s="10"/>
      <c r="V1264" s="1" t="s">
        <v>46</v>
      </c>
      <c r="W1264" s="2" t="s">
        <v>24</v>
      </c>
    </row>
    <row r="1265" spans="1:24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2" t="s">
        <v>32</v>
      </c>
      <c r="P1265" s="1">
        <v>3</v>
      </c>
      <c r="Q1265" s="1">
        <v>27.94</v>
      </c>
      <c r="R1265" s="1">
        <v>15.51</v>
      </c>
      <c r="S1265" s="1">
        <v>13.04</v>
      </c>
      <c r="T1265" s="1">
        <v>7.53</v>
      </c>
      <c r="U1265" s="10"/>
      <c r="V1265" s="1" t="s">
        <v>46</v>
      </c>
      <c r="W1265" s="2" t="s">
        <v>24</v>
      </c>
    </row>
    <row r="1266" spans="1:24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2" t="s">
        <v>65</v>
      </c>
      <c r="P1266" s="1">
        <v>1</v>
      </c>
      <c r="Q1266" s="1">
        <v>5.25</v>
      </c>
      <c r="R1266" s="1">
        <v>25.2</v>
      </c>
      <c r="S1266" s="1">
        <v>5.25</v>
      </c>
      <c r="T1266" s="9"/>
      <c r="U1266" s="10"/>
      <c r="V1266" s="1" t="s">
        <v>46</v>
      </c>
      <c r="W1266" s="2" t="s">
        <v>24</v>
      </c>
    </row>
    <row r="1267" spans="1:24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2" t="s">
        <v>32</v>
      </c>
      <c r="P1267" s="1">
        <v>3</v>
      </c>
      <c r="Q1267" s="1">
        <v>52.5</v>
      </c>
      <c r="R1267" s="1">
        <v>10.3</v>
      </c>
      <c r="S1267" s="1">
        <v>25.5</v>
      </c>
      <c r="T1267" s="1">
        <v>7.7</v>
      </c>
      <c r="U1267" s="10"/>
      <c r="V1267" s="1" t="s">
        <v>46</v>
      </c>
      <c r="W1267" s="2" t="s">
        <v>24</v>
      </c>
    </row>
    <row r="1268" spans="1:24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2" t="s">
        <v>22</v>
      </c>
      <c r="P1268" s="1">
        <v>1</v>
      </c>
      <c r="Q1268" s="1">
        <v>11.1</v>
      </c>
      <c r="R1268" s="1">
        <v>26.5</v>
      </c>
      <c r="S1268" s="1">
        <v>11.1</v>
      </c>
      <c r="T1268" s="9"/>
      <c r="U1268" s="10"/>
      <c r="V1268" s="1" t="s">
        <v>46</v>
      </c>
      <c r="W1268" s="2" t="s">
        <v>24</v>
      </c>
    </row>
    <row r="1269" spans="1:24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2" t="s">
        <v>29</v>
      </c>
      <c r="P1269" s="1">
        <v>1</v>
      </c>
      <c r="Q1269" s="1">
        <v>18</v>
      </c>
      <c r="R1269" s="1">
        <v>6.66</v>
      </c>
      <c r="S1269" s="1">
        <v>18</v>
      </c>
      <c r="T1269" s="9"/>
      <c r="U1269" s="10"/>
      <c r="V1269" s="1" t="s">
        <v>41</v>
      </c>
      <c r="W1269" s="2" t="s">
        <v>35</v>
      </c>
    </row>
    <row r="1270" spans="1:24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2" t="s">
        <v>32</v>
      </c>
      <c r="P1270" s="1">
        <v>7</v>
      </c>
      <c r="Q1270" s="1">
        <v>261</v>
      </c>
      <c r="R1270" s="1">
        <v>14.7</v>
      </c>
      <c r="S1270" s="1">
        <v>40.65</v>
      </c>
      <c r="T1270" s="1">
        <v>20.82</v>
      </c>
      <c r="U1270" s="10"/>
      <c r="V1270" s="1" t="s">
        <v>46</v>
      </c>
      <c r="W1270" s="2" t="s">
        <v>38</v>
      </c>
    </row>
    <row r="1271" spans="1:24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2" t="s">
        <v>32</v>
      </c>
      <c r="P1271" s="1">
        <v>3</v>
      </c>
      <c r="Q1271" s="1">
        <v>49.8</v>
      </c>
      <c r="R1271" s="1">
        <v>10.8</v>
      </c>
      <c r="S1271" s="1">
        <v>25.2</v>
      </c>
      <c r="T1271" s="1">
        <v>5.7</v>
      </c>
      <c r="U1271" s="10"/>
      <c r="V1271" s="1" t="s">
        <v>46</v>
      </c>
      <c r="W1271" s="2" t="s">
        <v>38</v>
      </c>
    </row>
    <row r="1272" spans="1:24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2" t="s">
        <v>29</v>
      </c>
      <c r="P1272" s="1">
        <v>4</v>
      </c>
      <c r="Q1272" s="1">
        <v>54.6</v>
      </c>
      <c r="R1272" s="1">
        <v>5</v>
      </c>
      <c r="S1272" s="1">
        <v>24.67</v>
      </c>
      <c r="T1272" s="1">
        <v>7.62</v>
      </c>
      <c r="U1272" s="10"/>
      <c r="V1272" s="1" t="s">
        <v>46</v>
      </c>
      <c r="W1272" s="2" t="s">
        <v>35</v>
      </c>
    </row>
    <row r="1273" spans="1:24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2" t="s">
        <v>32</v>
      </c>
      <c r="P1273" s="1">
        <v>3</v>
      </c>
      <c r="Q1273" s="1">
        <v>117</v>
      </c>
      <c r="R1273" s="1">
        <v>12.06</v>
      </c>
      <c r="S1273" s="1">
        <v>45</v>
      </c>
      <c r="T1273" s="1">
        <v>22.15</v>
      </c>
      <c r="U1273" s="10"/>
      <c r="V1273" s="1" t="s">
        <v>46</v>
      </c>
      <c r="W1273" s="2" t="s">
        <v>38</v>
      </c>
    </row>
    <row r="1274" spans="1:24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2" t="s">
        <v>29</v>
      </c>
      <c r="P1274" s="1">
        <v>3</v>
      </c>
      <c r="Q1274" s="1">
        <v>40</v>
      </c>
      <c r="R1274" s="1">
        <v>5.4</v>
      </c>
      <c r="S1274" s="1">
        <v>14</v>
      </c>
      <c r="T1274" s="1">
        <v>6.3</v>
      </c>
      <c r="U1274" s="10"/>
      <c r="V1274" s="1" t="s">
        <v>46</v>
      </c>
      <c r="W1274" s="2" t="s">
        <v>35</v>
      </c>
    </row>
    <row r="1275" spans="1:24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2" t="s">
        <v>32</v>
      </c>
      <c r="P1275" s="1">
        <v>3</v>
      </c>
      <c r="Q1275" s="1">
        <v>61.6</v>
      </c>
      <c r="R1275" s="1">
        <v>11.8</v>
      </c>
      <c r="S1275" s="1">
        <v>24.8</v>
      </c>
      <c r="T1275" s="1">
        <v>8.4</v>
      </c>
      <c r="U1275" s="10"/>
      <c r="V1275" s="1" t="s">
        <v>46</v>
      </c>
      <c r="W1275" s="2" t="s">
        <v>38</v>
      </c>
    </row>
    <row r="1276" spans="1:24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2" t="s">
        <v>29</v>
      </c>
      <c r="P1276" s="1">
        <v>1</v>
      </c>
      <c r="Q1276" s="1">
        <v>6.61</v>
      </c>
      <c r="R1276" s="1">
        <v>20.079999999999998</v>
      </c>
      <c r="S1276" s="1">
        <v>6.61</v>
      </c>
      <c r="T1276" s="9"/>
      <c r="U1276" s="10"/>
      <c r="V1276" s="1" t="s">
        <v>46</v>
      </c>
      <c r="W1276" s="2" t="s">
        <v>35</v>
      </c>
      <c r="X1276" s="2" t="s">
        <v>24</v>
      </c>
    </row>
    <row r="1277" spans="1:24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2" t="s">
        <v>32</v>
      </c>
      <c r="P1277" s="1">
        <v>4</v>
      </c>
      <c r="Q1277" s="1">
        <v>62.1</v>
      </c>
      <c r="R1277" s="1">
        <v>11.2</v>
      </c>
      <c r="S1277" s="1">
        <v>21.1</v>
      </c>
      <c r="T1277" s="1">
        <v>7.75</v>
      </c>
      <c r="U1277" s="10"/>
      <c r="V1277" s="1" t="s">
        <v>46</v>
      </c>
      <c r="W1277" s="2" t="s">
        <v>38</v>
      </c>
    </row>
    <row r="1278" spans="1:24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2" t="s">
        <v>333</v>
      </c>
      <c r="P1278" s="1">
        <v>7</v>
      </c>
      <c r="Q1278" s="1">
        <v>119.53</v>
      </c>
      <c r="R1278" s="1">
        <v>12.6</v>
      </c>
      <c r="S1278" s="1">
        <v>26.54</v>
      </c>
      <c r="T1278" s="1">
        <v>15.45</v>
      </c>
      <c r="U1278" s="10"/>
      <c r="V1278" s="1" t="s">
        <v>46</v>
      </c>
      <c r="W1278" s="2" t="s">
        <v>24</v>
      </c>
    </row>
    <row r="1279" spans="1:24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2" t="s">
        <v>333</v>
      </c>
      <c r="P1279" s="1">
        <v>7</v>
      </c>
      <c r="Q1279" s="1">
        <v>123.01</v>
      </c>
      <c r="R1279" s="1">
        <v>12.6</v>
      </c>
      <c r="S1279" s="1">
        <v>27.45</v>
      </c>
      <c r="T1279" s="1">
        <v>20.5</v>
      </c>
      <c r="U1279" s="10"/>
      <c r="V1279" s="1" t="s">
        <v>46</v>
      </c>
      <c r="W1279" s="2" t="s">
        <v>24</v>
      </c>
    </row>
    <row r="1280" spans="1:24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2" t="s">
        <v>32</v>
      </c>
      <c r="P1280" s="1">
        <v>3</v>
      </c>
      <c r="Q1280" s="1">
        <v>45</v>
      </c>
      <c r="R1280" s="1">
        <v>12.5</v>
      </c>
      <c r="S1280" s="1">
        <v>25</v>
      </c>
      <c r="T1280" s="1">
        <v>5.51</v>
      </c>
      <c r="U1280" s="10"/>
      <c r="V1280" s="1" t="s">
        <v>46</v>
      </c>
      <c r="W1280" s="2" t="s">
        <v>24</v>
      </c>
    </row>
    <row r="1281" spans="1:23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2" t="s">
        <v>228</v>
      </c>
      <c r="P1281" s="1">
        <v>1</v>
      </c>
      <c r="Q1281" s="1">
        <v>9.25</v>
      </c>
      <c r="R1281" s="1">
        <v>22.5</v>
      </c>
      <c r="S1281" s="1">
        <v>9.25</v>
      </c>
      <c r="T1281" s="9"/>
      <c r="U1281" s="10"/>
      <c r="V1281" s="1" t="s">
        <v>46</v>
      </c>
      <c r="W1281" s="2" t="s">
        <v>24</v>
      </c>
    </row>
    <row r="1282" spans="1:23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2" t="s">
        <v>22</v>
      </c>
      <c r="P1282" s="1">
        <v>1</v>
      </c>
      <c r="Q1282" s="1">
        <v>14.7</v>
      </c>
      <c r="R1282" s="1">
        <v>12.6</v>
      </c>
      <c r="S1282" s="1">
        <v>14.7</v>
      </c>
      <c r="T1282" s="9"/>
      <c r="U1282" s="10"/>
      <c r="V1282" s="1" t="s">
        <v>46</v>
      </c>
      <c r="W1282" s="2" t="s">
        <v>38</v>
      </c>
    </row>
    <row r="1283" spans="1:23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2" t="s">
        <v>22</v>
      </c>
      <c r="P1283" s="1">
        <v>1</v>
      </c>
      <c r="Q1283" s="1">
        <v>16.73</v>
      </c>
      <c r="R1283" s="1">
        <v>17.14</v>
      </c>
      <c r="S1283" s="1">
        <v>16.73</v>
      </c>
      <c r="T1283" s="9"/>
      <c r="U1283" s="10"/>
      <c r="V1283" s="1" t="s">
        <v>46</v>
      </c>
      <c r="W1283" s="2" t="s">
        <v>38</v>
      </c>
    </row>
    <row r="1284" spans="1:23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2" t="s">
        <v>32</v>
      </c>
      <c r="P1284" s="1">
        <v>3</v>
      </c>
      <c r="Q1284" s="1">
        <v>40.25</v>
      </c>
      <c r="R1284" s="1">
        <v>17.649999999999999</v>
      </c>
      <c r="S1284" s="1">
        <v>20.75</v>
      </c>
      <c r="T1284" s="1">
        <v>5.5</v>
      </c>
      <c r="U1284" s="10"/>
      <c r="V1284" s="1" t="s">
        <v>41</v>
      </c>
      <c r="W1284" s="2" t="s">
        <v>38</v>
      </c>
    </row>
    <row r="1285" spans="1:23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2" t="s">
        <v>133</v>
      </c>
      <c r="P1285" s="1">
        <v>1</v>
      </c>
      <c r="Q1285" s="1">
        <v>4.25</v>
      </c>
      <c r="R1285" s="1">
        <v>15.08</v>
      </c>
      <c r="S1285" s="1">
        <v>4.25</v>
      </c>
      <c r="T1285" s="9"/>
      <c r="U1285" s="10"/>
      <c r="V1285" s="1" t="s">
        <v>46</v>
      </c>
      <c r="W1285" s="2" t="s">
        <v>24</v>
      </c>
    </row>
    <row r="1286" spans="1:23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2" t="s">
        <v>22</v>
      </c>
      <c r="P1286" s="1">
        <v>1</v>
      </c>
      <c r="Q1286" s="1">
        <v>19.5</v>
      </c>
      <c r="R1286" s="1">
        <v>22.5</v>
      </c>
      <c r="S1286" s="1">
        <v>19.5</v>
      </c>
      <c r="T1286" s="9"/>
      <c r="U1286" s="10"/>
      <c r="V1286" s="1" t="s">
        <v>46</v>
      </c>
      <c r="W1286" s="2" t="s">
        <v>38</v>
      </c>
    </row>
    <row r="1287" spans="1:23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2" t="s">
        <v>32</v>
      </c>
      <c r="P1287" s="1">
        <v>3</v>
      </c>
      <c r="Q1287" s="1">
        <v>28.93</v>
      </c>
      <c r="R1287" s="1">
        <v>8</v>
      </c>
      <c r="S1287" s="1">
        <v>14.4</v>
      </c>
      <c r="T1287" s="1">
        <v>6.25</v>
      </c>
      <c r="U1287" s="10"/>
      <c r="V1287" s="1" t="s">
        <v>46</v>
      </c>
      <c r="W1287" s="2" t="s">
        <v>24</v>
      </c>
    </row>
    <row r="1288" spans="1:23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2" t="s">
        <v>32</v>
      </c>
      <c r="P1288" s="1">
        <v>3</v>
      </c>
      <c r="Q1288" s="1">
        <v>57</v>
      </c>
      <c r="R1288" s="1">
        <v>10.4</v>
      </c>
      <c r="S1288" s="1">
        <v>30</v>
      </c>
      <c r="T1288" s="1">
        <v>4.75</v>
      </c>
      <c r="U1288" s="10"/>
      <c r="V1288" s="1" t="s">
        <v>46</v>
      </c>
      <c r="W1288" s="2" t="s">
        <v>24</v>
      </c>
    </row>
    <row r="1289" spans="1:23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2" t="s">
        <v>65</v>
      </c>
      <c r="P1289" s="1">
        <v>1</v>
      </c>
      <c r="Q1289" s="1">
        <v>4.4000000000000004</v>
      </c>
      <c r="R1289" s="1">
        <v>15.9</v>
      </c>
      <c r="S1289" s="1">
        <v>4.4000000000000004</v>
      </c>
      <c r="T1289" s="9"/>
      <c r="U1289" s="10"/>
      <c r="V1289" s="1" t="s">
        <v>46</v>
      </c>
      <c r="W1289" s="2" t="s">
        <v>24</v>
      </c>
    </row>
    <row r="1290" spans="1:23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2" t="s">
        <v>32</v>
      </c>
      <c r="P1290" s="1">
        <v>3</v>
      </c>
      <c r="Q1290" s="1">
        <v>53.66</v>
      </c>
      <c r="R1290" s="1">
        <v>12.4</v>
      </c>
      <c r="S1290" s="1">
        <v>30</v>
      </c>
      <c r="T1290" s="1">
        <v>5.93</v>
      </c>
      <c r="U1290" s="10"/>
      <c r="V1290" s="1" t="s">
        <v>46</v>
      </c>
      <c r="W1290" s="2" t="s">
        <v>24</v>
      </c>
    </row>
    <row r="1291" spans="1:23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2" t="s">
        <v>32</v>
      </c>
      <c r="P1291" s="1">
        <v>3</v>
      </c>
      <c r="Q1291" s="1">
        <v>32.71</v>
      </c>
      <c r="R1291" s="1">
        <v>14.46</v>
      </c>
      <c r="S1291" s="1">
        <v>12.07</v>
      </c>
      <c r="T1291" s="1">
        <v>5.35</v>
      </c>
      <c r="U1291" s="10"/>
      <c r="V1291" s="1" t="s">
        <v>46</v>
      </c>
      <c r="W1291" s="2" t="s">
        <v>24</v>
      </c>
    </row>
    <row r="1292" spans="1:23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2" t="s">
        <v>65</v>
      </c>
      <c r="P1292" s="1">
        <v>1</v>
      </c>
      <c r="Q1292" s="1">
        <v>18.2</v>
      </c>
      <c r="R1292" s="1">
        <v>24.4</v>
      </c>
      <c r="S1292" s="1">
        <v>18.2</v>
      </c>
      <c r="T1292" s="9"/>
      <c r="U1292" s="10"/>
      <c r="V1292" s="1" t="s">
        <v>41</v>
      </c>
      <c r="W1292" s="2" t="s">
        <v>24</v>
      </c>
    </row>
    <row r="1293" spans="1:23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2" t="s">
        <v>32</v>
      </c>
      <c r="P1293" s="1">
        <v>3</v>
      </c>
      <c r="Q1293" s="1">
        <v>38</v>
      </c>
      <c r="R1293" s="1">
        <v>11.3</v>
      </c>
      <c r="S1293" s="1">
        <v>18.399999999999999</v>
      </c>
      <c r="T1293" s="1">
        <v>4.8</v>
      </c>
      <c r="U1293" s="10"/>
      <c r="V1293" s="1" t="s">
        <v>41</v>
      </c>
      <c r="W1293" s="2" t="s">
        <v>38</v>
      </c>
    </row>
    <row r="1294" spans="1:23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2" t="s">
        <v>65</v>
      </c>
      <c r="P1294" s="1">
        <v>1</v>
      </c>
      <c r="Q1294" s="1">
        <v>12.2</v>
      </c>
      <c r="R1294" s="1">
        <v>15.35</v>
      </c>
      <c r="S1294" s="1">
        <v>12.2</v>
      </c>
      <c r="T1294" s="9"/>
      <c r="U1294" s="10"/>
      <c r="V1294" s="1" t="s">
        <v>41</v>
      </c>
      <c r="W1294" s="2" t="s">
        <v>24</v>
      </c>
    </row>
    <row r="1295" spans="1:23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2" t="s">
        <v>65</v>
      </c>
      <c r="P1295" s="1">
        <v>1</v>
      </c>
      <c r="Q1295" s="1">
        <v>5.4</v>
      </c>
      <c r="R1295" s="1">
        <v>13.34</v>
      </c>
      <c r="S1295" s="1">
        <v>5.4</v>
      </c>
      <c r="T1295" s="9"/>
      <c r="U1295" s="10"/>
      <c r="V1295" s="1" t="s">
        <v>46</v>
      </c>
      <c r="W1295" s="2" t="s">
        <v>24</v>
      </c>
    </row>
    <row r="1296" spans="1:23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2" t="s">
        <v>32</v>
      </c>
      <c r="P1296" s="1">
        <v>3</v>
      </c>
      <c r="Q1296" s="1">
        <v>38.549999999999997</v>
      </c>
      <c r="R1296" s="1">
        <v>8.25</v>
      </c>
      <c r="S1296" s="1">
        <v>19.5</v>
      </c>
      <c r="T1296" s="1">
        <v>4.9800000000000004</v>
      </c>
      <c r="U1296" s="10"/>
      <c r="V1296" s="1" t="s">
        <v>41</v>
      </c>
      <c r="W1296" s="2" t="s">
        <v>38</v>
      </c>
    </row>
    <row r="1297" spans="1:26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2" t="s">
        <v>32</v>
      </c>
      <c r="P1297" s="1">
        <v>3</v>
      </c>
      <c r="Q1297" s="1">
        <v>51.25</v>
      </c>
      <c r="R1297" s="1">
        <v>20.8</v>
      </c>
      <c r="S1297" s="1">
        <v>19.95</v>
      </c>
      <c r="T1297" s="1">
        <v>5.6</v>
      </c>
      <c r="U1297" s="10"/>
      <c r="V1297" s="1" t="s">
        <v>46</v>
      </c>
      <c r="W1297" s="2" t="s">
        <v>24</v>
      </c>
    </row>
    <row r="1298" spans="1:26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2" t="s">
        <v>526</v>
      </c>
      <c r="P1298" s="1">
        <v>3</v>
      </c>
      <c r="Q1298" s="1">
        <v>405</v>
      </c>
      <c r="R1298" s="1">
        <v>22.9</v>
      </c>
      <c r="S1298" s="1">
        <v>225</v>
      </c>
      <c r="T1298" s="1">
        <v>85</v>
      </c>
      <c r="U1298" s="10"/>
      <c r="V1298" s="1" t="s">
        <v>46</v>
      </c>
      <c r="W1298" s="2" t="s">
        <v>321</v>
      </c>
      <c r="X1298" s="2" t="s">
        <v>24</v>
      </c>
      <c r="Y1298" s="2" t="s">
        <v>38</v>
      </c>
      <c r="Z1298" s="2" t="s">
        <v>85</v>
      </c>
    </row>
    <row r="1299" spans="1:26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2" t="s">
        <v>32</v>
      </c>
      <c r="P1299" s="1">
        <v>3</v>
      </c>
      <c r="Q1299" s="1">
        <v>53</v>
      </c>
      <c r="R1299" s="1">
        <v>21.78</v>
      </c>
      <c r="S1299" s="1">
        <v>26</v>
      </c>
      <c r="T1299" s="1">
        <v>5.5</v>
      </c>
      <c r="U1299" s="10"/>
      <c r="V1299" s="1" t="s">
        <v>46</v>
      </c>
      <c r="W1299" s="2" t="s">
        <v>38</v>
      </c>
    </row>
    <row r="1300" spans="1:26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2" t="s">
        <v>32</v>
      </c>
      <c r="P1300" s="1">
        <v>3</v>
      </c>
      <c r="Q1300" s="1">
        <v>40.450000000000003</v>
      </c>
      <c r="R1300" s="1">
        <v>15.06</v>
      </c>
      <c r="T1300" s="1">
        <v>5.6</v>
      </c>
      <c r="U1300" s="10"/>
      <c r="V1300" s="1" t="s">
        <v>30</v>
      </c>
      <c r="W1300" s="2" t="s">
        <v>38</v>
      </c>
    </row>
    <row r="1301" spans="1:26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2" t="s">
        <v>77</v>
      </c>
      <c r="P1301" s="1">
        <v>2</v>
      </c>
      <c r="Q1301" s="1">
        <v>10.3</v>
      </c>
      <c r="R1301" s="1">
        <v>11.6</v>
      </c>
      <c r="S1301" s="1">
        <v>5.15</v>
      </c>
      <c r="T1301" s="1">
        <v>2.67</v>
      </c>
      <c r="U1301" s="10"/>
      <c r="V1301" s="1" t="s">
        <v>46</v>
      </c>
      <c r="W1301" s="2" t="s">
        <v>35</v>
      </c>
      <c r="X1301" s="2" t="s">
        <v>24</v>
      </c>
    </row>
    <row r="1302" spans="1:26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2" t="s">
        <v>65</v>
      </c>
      <c r="P1302" s="1">
        <v>1</v>
      </c>
      <c r="Q1302" s="1">
        <v>16</v>
      </c>
      <c r="R1302" s="1">
        <v>12.22</v>
      </c>
      <c r="S1302" s="1">
        <v>16</v>
      </c>
      <c r="T1302" s="9"/>
      <c r="U1302" s="10"/>
      <c r="V1302" s="1" t="s">
        <v>30</v>
      </c>
      <c r="W1302" s="2" t="s">
        <v>24</v>
      </c>
    </row>
    <row r="1303" spans="1:26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2" t="s">
        <v>32</v>
      </c>
      <c r="P1303" s="1">
        <v>5</v>
      </c>
      <c r="Q1303" s="1">
        <v>150.47999999999999</v>
      </c>
      <c r="R1303" s="1">
        <v>11.5</v>
      </c>
      <c r="S1303" s="1">
        <v>34.130000000000003</v>
      </c>
      <c r="T1303" s="1">
        <v>14.52</v>
      </c>
      <c r="U1303" s="10"/>
      <c r="V1303" s="1" t="s">
        <v>46</v>
      </c>
      <c r="W1303" s="2" t="s">
        <v>24</v>
      </c>
    </row>
    <row r="1304" spans="1:26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2" t="s">
        <v>32</v>
      </c>
      <c r="P1304" s="1">
        <v>3</v>
      </c>
      <c r="Q1304" s="1">
        <v>35.770000000000003</v>
      </c>
      <c r="R1304" s="1">
        <v>11.3</v>
      </c>
      <c r="S1304" s="1">
        <v>19.899999999999999</v>
      </c>
      <c r="T1304" s="1">
        <v>7.7</v>
      </c>
      <c r="U1304" s="10"/>
      <c r="V1304" s="1" t="s">
        <v>46</v>
      </c>
      <c r="W1304" s="2" t="s">
        <v>24</v>
      </c>
    </row>
    <row r="1305" spans="1:26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2" t="s">
        <v>32</v>
      </c>
      <c r="P1305" s="1">
        <v>3</v>
      </c>
      <c r="Q1305" s="1">
        <v>52.8</v>
      </c>
      <c r="R1305" s="1">
        <v>11.7</v>
      </c>
      <c r="S1305" s="1">
        <v>24</v>
      </c>
      <c r="T1305" s="1">
        <v>10</v>
      </c>
      <c r="U1305" s="10"/>
      <c r="V1305" s="1" t="s">
        <v>46</v>
      </c>
      <c r="W1305" s="2" t="s">
        <v>38</v>
      </c>
    </row>
    <row r="1306" spans="1:26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2" t="s">
        <v>32</v>
      </c>
      <c r="P1306" s="1">
        <v>3</v>
      </c>
      <c r="Q1306" s="1">
        <v>45.1</v>
      </c>
      <c r="R1306" s="1">
        <v>19.45</v>
      </c>
      <c r="S1306" s="1">
        <v>24</v>
      </c>
      <c r="T1306" s="1">
        <v>6.61</v>
      </c>
      <c r="U1306" s="10"/>
      <c r="V1306" s="1" t="s">
        <v>46</v>
      </c>
      <c r="W1306" s="2" t="s">
        <v>24</v>
      </c>
    </row>
    <row r="1307" spans="1:26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2" t="s">
        <v>32</v>
      </c>
      <c r="P1307" s="1">
        <v>3</v>
      </c>
      <c r="Q1307" s="1">
        <v>42.9</v>
      </c>
      <c r="R1307" s="1">
        <v>9.3699999999999992</v>
      </c>
      <c r="S1307" s="1">
        <v>22</v>
      </c>
      <c r="T1307" s="1">
        <v>4.83</v>
      </c>
      <c r="U1307" s="10"/>
      <c r="V1307" s="1" t="s">
        <v>46</v>
      </c>
      <c r="W1307" s="2" t="s">
        <v>24</v>
      </c>
    </row>
    <row r="1308" spans="1:26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2" t="s">
        <v>22</v>
      </c>
      <c r="P1308" s="1">
        <v>1</v>
      </c>
      <c r="Q1308" s="1">
        <v>13</v>
      </c>
      <c r="R1308" s="1">
        <v>33.299999999999997</v>
      </c>
      <c r="S1308" s="1">
        <v>13</v>
      </c>
      <c r="T1308" s="9"/>
      <c r="U1308" s="10"/>
      <c r="V1308" s="1" t="s">
        <v>46</v>
      </c>
      <c r="W1308" s="2" t="s">
        <v>24</v>
      </c>
    </row>
    <row r="1309" spans="1:26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2" t="s">
        <v>32</v>
      </c>
      <c r="P1309" s="1">
        <v>4</v>
      </c>
      <c r="Q1309" s="1">
        <v>50.7</v>
      </c>
      <c r="R1309" s="1">
        <v>21.5</v>
      </c>
      <c r="S1309" s="1">
        <v>17</v>
      </c>
      <c r="T1309" s="1">
        <v>5.98</v>
      </c>
      <c r="U1309" s="10"/>
      <c r="V1309" s="1" t="s">
        <v>46</v>
      </c>
      <c r="W1309" s="2" t="s">
        <v>24</v>
      </c>
    </row>
    <row r="1310" spans="1:26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2" t="s">
        <v>65</v>
      </c>
      <c r="P1310" s="1">
        <v>1</v>
      </c>
      <c r="Q1310" s="1">
        <v>6.37</v>
      </c>
      <c r="R1310" s="1">
        <v>28.9</v>
      </c>
      <c r="S1310" s="1">
        <v>6.37</v>
      </c>
      <c r="T1310" s="9"/>
      <c r="U1310" s="10"/>
      <c r="V1310" s="1" t="s">
        <v>46</v>
      </c>
      <c r="W1310" s="2" t="s">
        <v>24</v>
      </c>
    </row>
    <row r="1311" spans="1:26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2" t="s">
        <v>228</v>
      </c>
      <c r="P1311" s="1">
        <v>1</v>
      </c>
      <c r="Q1311" s="1">
        <v>13.15</v>
      </c>
      <c r="R1311" s="1">
        <v>17.5</v>
      </c>
      <c r="S1311" s="1">
        <v>13.15</v>
      </c>
      <c r="T1311" s="9"/>
      <c r="U1311" s="10"/>
      <c r="V1311" s="1" t="s">
        <v>46</v>
      </c>
      <c r="W1311" s="2" t="s">
        <v>24</v>
      </c>
    </row>
    <row r="1312" spans="1:26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2" t="s">
        <v>32</v>
      </c>
      <c r="P1312" s="1">
        <v>3</v>
      </c>
      <c r="Q1312" s="1">
        <v>31.7</v>
      </c>
      <c r="R1312" s="1">
        <v>43</v>
      </c>
      <c r="S1312" s="1">
        <v>12.5</v>
      </c>
      <c r="T1312" s="1">
        <v>6.15</v>
      </c>
      <c r="U1312" s="10"/>
      <c r="V1312" s="1" t="s">
        <v>46</v>
      </c>
      <c r="W1312" s="2" t="s">
        <v>24</v>
      </c>
    </row>
    <row r="1313" spans="1:23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2" t="s">
        <v>32</v>
      </c>
      <c r="P1313" s="1">
        <v>3</v>
      </c>
      <c r="Q1313" s="1">
        <v>34.950000000000003</v>
      </c>
      <c r="R1313" s="1">
        <v>7</v>
      </c>
      <c r="S1313" s="1">
        <v>15.95</v>
      </c>
      <c r="T1313" s="1">
        <v>6.15</v>
      </c>
      <c r="U1313" s="10"/>
      <c r="V1313" s="1" t="s">
        <v>46</v>
      </c>
      <c r="W1313" s="2" t="s">
        <v>24</v>
      </c>
    </row>
    <row r="1314" spans="1:23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2" t="s">
        <v>65</v>
      </c>
      <c r="P1314" s="1">
        <v>1</v>
      </c>
      <c r="Q1314" s="1">
        <v>16</v>
      </c>
      <c r="R1314" s="1">
        <v>12.22</v>
      </c>
      <c r="S1314" s="1">
        <v>16</v>
      </c>
      <c r="T1314" s="9"/>
      <c r="U1314" s="10"/>
      <c r="V1314" s="1" t="s">
        <v>30</v>
      </c>
      <c r="W1314" s="2" t="s">
        <v>24</v>
      </c>
    </row>
    <row r="1315" spans="1:23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2" t="s">
        <v>22</v>
      </c>
      <c r="P1315" s="1">
        <v>1</v>
      </c>
      <c r="Q1315" s="1">
        <v>22.5</v>
      </c>
      <c r="R1315" s="1">
        <v>11.67</v>
      </c>
      <c r="S1315" s="1">
        <v>22.5</v>
      </c>
      <c r="T1315" s="9"/>
      <c r="U1315" s="10"/>
      <c r="V1315" s="1" t="s">
        <v>30</v>
      </c>
      <c r="W1315" s="2" t="s">
        <v>38</v>
      </c>
    </row>
    <row r="1316" spans="1:23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2" t="s">
        <v>32</v>
      </c>
      <c r="P1316" s="1">
        <v>9</v>
      </c>
      <c r="Q1316" s="1">
        <v>226.2</v>
      </c>
      <c r="R1316" s="1">
        <v>7.5</v>
      </c>
      <c r="S1316" s="1">
        <v>25.4</v>
      </c>
      <c r="T1316" s="1">
        <v>9.16</v>
      </c>
      <c r="U1316" s="10"/>
      <c r="V1316" s="1" t="s">
        <v>46</v>
      </c>
      <c r="W1316" s="2" t="s">
        <v>38</v>
      </c>
    </row>
    <row r="1317" spans="1:23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2" t="s">
        <v>32</v>
      </c>
      <c r="P1317" s="1">
        <v>3</v>
      </c>
      <c r="Q1317" s="1">
        <v>11.77</v>
      </c>
      <c r="R1317" s="1">
        <v>57.79</v>
      </c>
      <c r="S1317" s="1">
        <v>6.01</v>
      </c>
      <c r="T1317" s="1">
        <v>1.73</v>
      </c>
      <c r="U1317" s="10"/>
      <c r="V1317" s="1" t="s">
        <v>30</v>
      </c>
      <c r="W1317" s="2" t="s">
        <v>24</v>
      </c>
    </row>
    <row r="1318" spans="1:23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2" t="s">
        <v>29</v>
      </c>
      <c r="P1318" s="1">
        <v>4</v>
      </c>
      <c r="Q1318" s="1">
        <v>70.849999999999994</v>
      </c>
      <c r="R1318" s="1">
        <v>6.6</v>
      </c>
      <c r="S1318" s="1">
        <v>28.6</v>
      </c>
      <c r="T1318" s="1">
        <v>2</v>
      </c>
      <c r="U1318" s="10"/>
      <c r="V1318" s="1" t="s">
        <v>46</v>
      </c>
      <c r="W1318" s="2" t="s">
        <v>35</v>
      </c>
    </row>
    <row r="1319" spans="1:23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2" t="s">
        <v>32</v>
      </c>
      <c r="P1319" s="1">
        <v>4</v>
      </c>
      <c r="Q1319" s="1">
        <v>240</v>
      </c>
      <c r="R1319" s="1">
        <v>28.2</v>
      </c>
      <c r="S1319" s="1">
        <v>60</v>
      </c>
      <c r="T1319" s="1">
        <v>9.42</v>
      </c>
      <c r="U1319" s="10"/>
      <c r="V1319" s="1" t="s">
        <v>46</v>
      </c>
      <c r="W1319" s="2" t="s">
        <v>38</v>
      </c>
    </row>
    <row r="1320" spans="1:23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2" t="s">
        <v>32</v>
      </c>
      <c r="P1320" s="1">
        <v>3</v>
      </c>
      <c r="Q1320" s="1">
        <v>31.2</v>
      </c>
      <c r="R1320" s="1">
        <v>24.9</v>
      </c>
      <c r="S1320" s="1">
        <v>12.05</v>
      </c>
      <c r="T1320" s="1">
        <v>5.73</v>
      </c>
      <c r="U1320" s="10"/>
      <c r="V1320" s="1" t="s">
        <v>46</v>
      </c>
      <c r="W1320" s="2" t="s">
        <v>24</v>
      </c>
    </row>
    <row r="1321" spans="1:23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2" t="s">
        <v>32</v>
      </c>
      <c r="P1321" s="1">
        <v>3</v>
      </c>
      <c r="Q1321" s="1">
        <v>29.97</v>
      </c>
      <c r="R1321" s="1">
        <v>25.4</v>
      </c>
      <c r="S1321" s="1">
        <v>12</v>
      </c>
      <c r="T1321" s="1">
        <v>5.53</v>
      </c>
      <c r="U1321" s="10"/>
      <c r="V1321" s="1" t="s">
        <v>46</v>
      </c>
      <c r="W1321" s="2" t="s">
        <v>24</v>
      </c>
    </row>
    <row r="1322" spans="1:23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2" t="s">
        <v>32</v>
      </c>
      <c r="P1322" s="1">
        <v>3</v>
      </c>
      <c r="Q1322" s="1">
        <v>34.979999999999997</v>
      </c>
      <c r="R1322" s="1">
        <v>7</v>
      </c>
      <c r="S1322" s="1">
        <v>15.95</v>
      </c>
      <c r="T1322" s="1">
        <v>6.33</v>
      </c>
      <c r="U1322" s="10"/>
      <c r="V1322" s="1" t="s">
        <v>46</v>
      </c>
      <c r="W1322" s="2" t="s">
        <v>24</v>
      </c>
    </row>
    <row r="1323" spans="1:23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2" t="s">
        <v>65</v>
      </c>
      <c r="P1323" s="1">
        <v>1</v>
      </c>
      <c r="Q1323" s="1">
        <v>18.86</v>
      </c>
      <c r="R1323" s="1">
        <v>14.72</v>
      </c>
      <c r="S1323" s="1">
        <v>18.86</v>
      </c>
      <c r="T1323" s="9"/>
      <c r="U1323" s="10"/>
      <c r="V1323" s="1" t="s">
        <v>30</v>
      </c>
      <c r="W1323" s="2" t="s">
        <v>24</v>
      </c>
    </row>
    <row r="1324" spans="1:23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2" t="s">
        <v>29</v>
      </c>
      <c r="P1324" s="1">
        <v>2</v>
      </c>
      <c r="Q1324" s="1">
        <v>17.36</v>
      </c>
      <c r="R1324" s="1">
        <v>6</v>
      </c>
      <c r="S1324" s="1">
        <v>8.68</v>
      </c>
      <c r="T1324" s="1">
        <v>2.35</v>
      </c>
      <c r="U1324" s="10"/>
      <c r="V1324" s="1" t="s">
        <v>46</v>
      </c>
      <c r="W1324" s="2" t="s">
        <v>35</v>
      </c>
    </row>
    <row r="1325" spans="1:23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2" t="s">
        <v>65</v>
      </c>
      <c r="P1325" s="1">
        <v>1</v>
      </c>
      <c r="Q1325" s="1">
        <v>3.75</v>
      </c>
      <c r="R1325" s="1">
        <v>32.6</v>
      </c>
      <c r="S1325" s="1">
        <v>3.75</v>
      </c>
      <c r="T1325" s="9"/>
      <c r="U1325" s="10"/>
      <c r="V1325" s="1" t="s">
        <v>46</v>
      </c>
      <c r="W1325" s="2" t="s">
        <v>24</v>
      </c>
    </row>
    <row r="1326" spans="1:23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2" t="s">
        <v>32</v>
      </c>
      <c r="P1326" s="1">
        <v>3</v>
      </c>
      <c r="Q1326" s="1">
        <v>30.55</v>
      </c>
      <c r="R1326" s="1">
        <v>32</v>
      </c>
      <c r="S1326" s="1">
        <v>12.45</v>
      </c>
      <c r="T1326" s="1">
        <v>5.0599999999999996</v>
      </c>
      <c r="U1326" s="10"/>
      <c r="V1326" s="1" t="s">
        <v>46</v>
      </c>
      <c r="W1326" s="2" t="s">
        <v>24</v>
      </c>
    </row>
    <row r="1327" spans="1:23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2" t="s">
        <v>32</v>
      </c>
      <c r="P1327" s="1">
        <v>3</v>
      </c>
      <c r="Q1327" s="1">
        <v>22.1</v>
      </c>
      <c r="R1327" s="1">
        <v>13.2</v>
      </c>
      <c r="S1327" s="1">
        <v>8.3000000000000007</v>
      </c>
      <c r="T1327" s="1">
        <v>4.5</v>
      </c>
      <c r="U1327" s="10"/>
      <c r="V1327" s="1" t="s">
        <v>46</v>
      </c>
      <c r="W1327" s="2" t="s">
        <v>24</v>
      </c>
    </row>
    <row r="1328" spans="1:23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2" t="s">
        <v>65</v>
      </c>
      <c r="P1328" s="1">
        <v>1</v>
      </c>
      <c r="Q1328" s="1">
        <v>12.36</v>
      </c>
      <c r="R1328" s="1">
        <v>22.44</v>
      </c>
      <c r="S1328" s="1">
        <v>12.36</v>
      </c>
      <c r="T1328" s="9"/>
      <c r="U1328" s="10"/>
      <c r="V1328" s="1" t="s">
        <v>46</v>
      </c>
      <c r="W1328" s="2" t="s">
        <v>24</v>
      </c>
    </row>
    <row r="1329" spans="1:25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2" t="s">
        <v>32</v>
      </c>
      <c r="P1329" s="1">
        <v>3</v>
      </c>
      <c r="Q1329" s="1">
        <v>37.5</v>
      </c>
      <c r="R1329" s="1">
        <v>10.8</v>
      </c>
      <c r="S1329" s="1">
        <v>20.2</v>
      </c>
      <c r="T1329" s="1">
        <v>5.19</v>
      </c>
      <c r="U1329" s="10"/>
      <c r="V1329" s="1" t="s">
        <v>46</v>
      </c>
      <c r="W1329" s="2" t="s">
        <v>38</v>
      </c>
    </row>
    <row r="1330" spans="1:25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2" t="s">
        <v>22</v>
      </c>
      <c r="P1330" s="1">
        <v>1</v>
      </c>
      <c r="Q1330" s="1">
        <v>18.3</v>
      </c>
      <c r="R1330" s="1">
        <v>11.85</v>
      </c>
      <c r="S1330" s="1">
        <v>18.3</v>
      </c>
      <c r="T1330" s="9"/>
      <c r="U1330" s="10"/>
      <c r="V1330" s="1" t="s">
        <v>46</v>
      </c>
      <c r="W1330" s="2" t="s">
        <v>24</v>
      </c>
    </row>
    <row r="1331" spans="1:25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2" t="s">
        <v>32</v>
      </c>
      <c r="P1331" s="1">
        <v>3</v>
      </c>
      <c r="Q1331" s="1">
        <v>38.5</v>
      </c>
      <c r="R1331" s="1">
        <v>10.15</v>
      </c>
      <c r="S1331" s="1">
        <v>19.09</v>
      </c>
      <c r="T1331" s="1">
        <v>5.15</v>
      </c>
      <c r="U1331" s="10"/>
      <c r="V1331" s="1" t="s">
        <v>46</v>
      </c>
      <c r="W1331" s="2" t="s">
        <v>24</v>
      </c>
    </row>
    <row r="1332" spans="1:25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2" t="s">
        <v>32</v>
      </c>
      <c r="P1332" s="1">
        <v>3</v>
      </c>
      <c r="Q1332" s="1">
        <v>52.9</v>
      </c>
      <c r="R1332" s="1">
        <v>12.2</v>
      </c>
      <c r="S1332" s="1">
        <v>29.9</v>
      </c>
      <c r="T1332" s="1">
        <v>5.87</v>
      </c>
      <c r="U1332" s="10"/>
      <c r="V1332" s="1" t="s">
        <v>46</v>
      </c>
      <c r="W1332" s="2" t="s">
        <v>24</v>
      </c>
    </row>
    <row r="1333" spans="1:25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2" t="s">
        <v>77</v>
      </c>
      <c r="P1333" s="1">
        <v>2</v>
      </c>
      <c r="Q1333" s="1">
        <v>11</v>
      </c>
      <c r="R1333" s="1">
        <v>11.5</v>
      </c>
      <c r="S1333" s="1">
        <v>5.5</v>
      </c>
      <c r="T1333" s="1">
        <v>0.2</v>
      </c>
      <c r="U1333" s="10"/>
      <c r="V1333" s="1" t="s">
        <v>46</v>
      </c>
      <c r="W1333" s="2" t="s">
        <v>35</v>
      </c>
      <c r="X1333" s="2" t="s">
        <v>24</v>
      </c>
    </row>
    <row r="1334" spans="1:25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2" t="s">
        <v>65</v>
      </c>
      <c r="P1334" s="1">
        <v>1</v>
      </c>
      <c r="Q1334" s="1">
        <v>3.75</v>
      </c>
      <c r="R1334" s="1">
        <v>31.18</v>
      </c>
      <c r="S1334" s="1">
        <v>3.75</v>
      </c>
      <c r="T1334" s="9"/>
      <c r="U1334" s="10"/>
      <c r="V1334" s="1" t="s">
        <v>46</v>
      </c>
      <c r="W1334" s="2" t="s">
        <v>24</v>
      </c>
    </row>
    <row r="1335" spans="1:25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2" t="s">
        <v>22</v>
      </c>
      <c r="P1335" s="1">
        <v>5</v>
      </c>
      <c r="Q1335" s="1">
        <v>272.8</v>
      </c>
      <c r="R1335" s="1">
        <v>7.14</v>
      </c>
      <c r="S1335" s="1">
        <v>79.2</v>
      </c>
      <c r="T1335" s="1">
        <v>26.2</v>
      </c>
      <c r="U1335" s="10"/>
      <c r="V1335" s="1" t="s">
        <v>41</v>
      </c>
      <c r="W1335" s="2" t="s">
        <v>654</v>
      </c>
      <c r="X1335" s="2" t="s">
        <v>1521</v>
      </c>
      <c r="Y1335" s="2" t="s">
        <v>740</v>
      </c>
    </row>
    <row r="1336" spans="1:25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2" t="s">
        <v>291</v>
      </c>
      <c r="P1336" s="1">
        <v>1</v>
      </c>
      <c r="Q1336" s="1">
        <v>3.68</v>
      </c>
      <c r="R1336" s="1">
        <v>19.75</v>
      </c>
      <c r="S1336" s="1">
        <v>3.68</v>
      </c>
      <c r="T1336" s="9"/>
      <c r="U1336" s="10"/>
      <c r="V1336" s="1" t="s">
        <v>41</v>
      </c>
      <c r="W1336" s="2" t="s">
        <v>321</v>
      </c>
      <c r="X1336" s="2" t="s">
        <v>292</v>
      </c>
    </row>
    <row r="1337" spans="1:25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2" t="s">
        <v>32</v>
      </c>
      <c r="P1337" s="1">
        <v>3</v>
      </c>
      <c r="Q1337" s="1">
        <v>152.5</v>
      </c>
      <c r="R1337" s="1">
        <v>10</v>
      </c>
      <c r="S1337" s="1">
        <v>63.5</v>
      </c>
      <c r="T1337" s="1">
        <v>4.55</v>
      </c>
      <c r="U1337" s="10"/>
      <c r="V1337" s="1" t="s">
        <v>46</v>
      </c>
      <c r="W1337" s="2" t="s">
        <v>38</v>
      </c>
    </row>
    <row r="1338" spans="1:25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2" t="s">
        <v>65</v>
      </c>
      <c r="P1338" s="1">
        <v>1</v>
      </c>
      <c r="Q1338" s="1">
        <v>15.9</v>
      </c>
      <c r="R1338" s="1">
        <v>18.5</v>
      </c>
      <c r="S1338" s="1">
        <v>15.9</v>
      </c>
      <c r="T1338" s="9"/>
      <c r="U1338" s="10"/>
      <c r="V1338" s="1" t="s">
        <v>23</v>
      </c>
      <c r="W1338" s="2" t="s">
        <v>24</v>
      </c>
    </row>
    <row r="1339" spans="1:25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2" t="s">
        <v>32</v>
      </c>
      <c r="P1339" s="1">
        <v>3</v>
      </c>
      <c r="Q1339" s="1">
        <v>54.05</v>
      </c>
      <c r="R1339" s="1">
        <v>16.600000000000001</v>
      </c>
      <c r="S1339" s="1">
        <v>23.65</v>
      </c>
      <c r="T1339" s="1">
        <v>7.3</v>
      </c>
      <c r="U1339" s="10"/>
      <c r="V1339" s="1" t="s">
        <v>23</v>
      </c>
      <c r="W1339" s="2" t="s">
        <v>38</v>
      </c>
    </row>
    <row r="1340" spans="1:25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2" t="s">
        <v>65</v>
      </c>
      <c r="P1340" s="1">
        <v>1</v>
      </c>
      <c r="Q1340" s="1">
        <v>5.25</v>
      </c>
      <c r="R1340" s="1">
        <v>16</v>
      </c>
      <c r="S1340" s="1">
        <v>5.25</v>
      </c>
      <c r="T1340" s="9"/>
      <c r="U1340" s="10"/>
      <c r="V1340" s="1" t="s">
        <v>46</v>
      </c>
      <c r="W1340" s="2" t="s">
        <v>24</v>
      </c>
    </row>
    <row r="1341" spans="1:25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2" t="s">
        <v>32</v>
      </c>
      <c r="P1341" s="1">
        <v>11</v>
      </c>
      <c r="Q1341" s="1">
        <v>290.2</v>
      </c>
      <c r="R1341" s="1">
        <v>15</v>
      </c>
      <c r="S1341" s="1">
        <v>27.9</v>
      </c>
      <c r="T1341" s="1">
        <v>12.4</v>
      </c>
      <c r="U1341" s="10"/>
      <c r="V1341" s="1" t="s">
        <v>23</v>
      </c>
      <c r="W1341" s="2" t="s">
        <v>38</v>
      </c>
    </row>
    <row r="1342" spans="1:25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2" t="s">
        <v>32</v>
      </c>
      <c r="P1342" s="1">
        <v>3</v>
      </c>
      <c r="Q1342" s="1">
        <v>39.1</v>
      </c>
      <c r="R1342" s="1">
        <v>10.7</v>
      </c>
      <c r="S1342" s="1">
        <v>17</v>
      </c>
      <c r="T1342" s="1">
        <v>8.9</v>
      </c>
      <c r="U1342" s="10"/>
      <c r="V1342" s="1" t="s">
        <v>23</v>
      </c>
      <c r="W1342" s="2" t="s">
        <v>38</v>
      </c>
    </row>
    <row r="1343" spans="1:25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2" t="s">
        <v>65</v>
      </c>
      <c r="P1343" s="1">
        <v>1</v>
      </c>
      <c r="Q1343" s="1">
        <v>10.28</v>
      </c>
      <c r="R1343" s="1">
        <v>24.4</v>
      </c>
      <c r="S1343" s="1">
        <v>10.28</v>
      </c>
      <c r="T1343" s="9"/>
      <c r="U1343" s="10"/>
      <c r="V1343" s="1" t="s">
        <v>46</v>
      </c>
      <c r="W1343" s="2" t="s">
        <v>24</v>
      </c>
    </row>
    <row r="1344" spans="1:25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2" t="s">
        <v>65</v>
      </c>
      <c r="P1344" s="1">
        <v>1</v>
      </c>
      <c r="Q1344" s="1">
        <v>11.21</v>
      </c>
      <c r="R1344" s="1">
        <v>21.4</v>
      </c>
      <c r="S1344" s="1">
        <v>11.21</v>
      </c>
      <c r="T1344" s="9"/>
      <c r="U1344" s="10"/>
      <c r="V1344" s="1" t="s">
        <v>46</v>
      </c>
      <c r="W1344" s="2" t="s">
        <v>24</v>
      </c>
    </row>
    <row r="1345" spans="1:24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2" t="s">
        <v>32</v>
      </c>
      <c r="P1345" s="1">
        <v>3</v>
      </c>
      <c r="Q1345" s="1">
        <v>109.1</v>
      </c>
      <c r="R1345" s="1">
        <v>13.5</v>
      </c>
      <c r="S1345" s="1">
        <v>45.3</v>
      </c>
      <c r="T1345" s="1">
        <v>30.2</v>
      </c>
      <c r="U1345" s="10"/>
      <c r="V1345" s="1" t="s">
        <v>41</v>
      </c>
      <c r="W1345" s="2" t="s">
        <v>321</v>
      </c>
      <c r="X1345" s="2" t="s">
        <v>24</v>
      </c>
    </row>
    <row r="1346" spans="1:24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2" t="s">
        <v>32</v>
      </c>
      <c r="P1346" s="1">
        <v>3</v>
      </c>
      <c r="Q1346" s="1">
        <v>68.400000000000006</v>
      </c>
      <c r="R1346" s="1">
        <v>9.9499999999999993</v>
      </c>
      <c r="S1346" s="1">
        <v>23.22</v>
      </c>
      <c r="T1346" s="1">
        <v>7.15</v>
      </c>
      <c r="U1346" s="10"/>
      <c r="V1346" s="1" t="s">
        <v>30</v>
      </c>
      <c r="W1346" s="2" t="s">
        <v>24</v>
      </c>
    </row>
    <row r="1347" spans="1:24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2" t="s">
        <v>32</v>
      </c>
      <c r="P1347" s="1">
        <v>3</v>
      </c>
      <c r="Q1347" s="1">
        <v>33.54</v>
      </c>
      <c r="R1347" s="1">
        <v>21.77</v>
      </c>
      <c r="S1347" s="1">
        <v>13.09</v>
      </c>
      <c r="T1347" s="1">
        <v>7.5</v>
      </c>
      <c r="U1347" s="10"/>
      <c r="V1347" s="1" t="s">
        <v>41</v>
      </c>
      <c r="W1347" s="2" t="s">
        <v>24</v>
      </c>
    </row>
    <row r="1348" spans="1:24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2" t="s">
        <v>32</v>
      </c>
      <c r="P1348" s="1">
        <v>3</v>
      </c>
      <c r="Q1348" s="1">
        <v>31</v>
      </c>
      <c r="R1348" s="1">
        <v>31</v>
      </c>
      <c r="S1348" s="1">
        <v>12.4</v>
      </c>
      <c r="T1348" s="1">
        <v>3.96</v>
      </c>
      <c r="U1348" s="10"/>
      <c r="V1348" s="1" t="s">
        <v>46</v>
      </c>
      <c r="W1348" s="2" t="s">
        <v>24</v>
      </c>
    </row>
    <row r="1349" spans="1:24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2" t="s">
        <v>32</v>
      </c>
      <c r="P1349" s="1">
        <v>3</v>
      </c>
      <c r="Q1349" s="1">
        <v>52.55</v>
      </c>
      <c r="R1349" s="1">
        <v>8.4499999999999993</v>
      </c>
      <c r="S1349" s="1">
        <v>30.05</v>
      </c>
      <c r="T1349" s="1">
        <v>5.04</v>
      </c>
      <c r="U1349" s="10"/>
      <c r="V1349" s="1" t="s">
        <v>46</v>
      </c>
      <c r="W1349" s="2" t="s">
        <v>24</v>
      </c>
    </row>
    <row r="1350" spans="1:24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2" t="s">
        <v>32</v>
      </c>
      <c r="P1350" s="1">
        <v>14</v>
      </c>
      <c r="Q1350" s="1">
        <v>334.04</v>
      </c>
      <c r="R1350" s="1">
        <v>16.149999999999999</v>
      </c>
      <c r="S1350" s="1">
        <v>24.77</v>
      </c>
      <c r="T1350" s="1">
        <v>6.71</v>
      </c>
      <c r="U1350" s="10"/>
      <c r="V1350" s="1" t="s">
        <v>30</v>
      </c>
      <c r="W1350" s="2" t="s">
        <v>38</v>
      </c>
    </row>
    <row r="1351" spans="1:24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2" t="s">
        <v>32</v>
      </c>
      <c r="P1351" s="1">
        <v>3</v>
      </c>
      <c r="Q1351" s="1">
        <v>53.67</v>
      </c>
      <c r="R1351" s="1">
        <v>12.5</v>
      </c>
      <c r="S1351" s="1">
        <v>30.5</v>
      </c>
      <c r="T1351" s="1">
        <v>5.97</v>
      </c>
      <c r="U1351" s="10"/>
      <c r="V1351" s="1" t="s">
        <v>46</v>
      </c>
      <c r="W1351" s="2" t="s">
        <v>38</v>
      </c>
    </row>
    <row r="1352" spans="1:24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2" t="s">
        <v>32</v>
      </c>
      <c r="P1352" s="1">
        <v>3</v>
      </c>
      <c r="Q1352" s="1">
        <v>47.5</v>
      </c>
      <c r="R1352" s="1">
        <v>11.4</v>
      </c>
      <c r="S1352" s="1">
        <v>24.1</v>
      </c>
      <c r="T1352" s="1">
        <v>4.9000000000000004</v>
      </c>
      <c r="U1352" s="10"/>
      <c r="V1352" s="1" t="s">
        <v>41</v>
      </c>
      <c r="W1352" s="2" t="s">
        <v>38</v>
      </c>
    </row>
    <row r="1353" spans="1:24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2" t="s">
        <v>65</v>
      </c>
      <c r="P1353" s="1">
        <v>1</v>
      </c>
      <c r="Q1353" s="1">
        <v>3.18</v>
      </c>
      <c r="R1353" s="1">
        <v>15.8</v>
      </c>
      <c r="S1353" s="1">
        <v>3.18</v>
      </c>
      <c r="T1353" s="9"/>
      <c r="U1353" s="10"/>
      <c r="V1353" s="1" t="s">
        <v>46</v>
      </c>
      <c r="W1353" s="2" t="s">
        <v>24</v>
      </c>
    </row>
    <row r="1354" spans="1:24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2" t="s">
        <v>65</v>
      </c>
      <c r="P1354" s="1">
        <v>1</v>
      </c>
      <c r="Q1354" s="1">
        <v>6.35</v>
      </c>
      <c r="R1354" s="1">
        <v>28.7</v>
      </c>
      <c r="S1354" s="1">
        <v>6.35</v>
      </c>
      <c r="T1354" s="9"/>
      <c r="U1354" s="10"/>
      <c r="V1354" s="1" t="s">
        <v>46</v>
      </c>
      <c r="W1354" s="2" t="s">
        <v>24</v>
      </c>
    </row>
    <row r="1355" spans="1:24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2" t="s">
        <v>32</v>
      </c>
      <c r="P1355" s="1">
        <v>3</v>
      </c>
      <c r="Q1355" s="1">
        <v>37.5</v>
      </c>
      <c r="R1355" s="1">
        <v>14.79</v>
      </c>
      <c r="S1355" s="1">
        <v>18.2</v>
      </c>
      <c r="T1355" s="1">
        <v>5.55</v>
      </c>
      <c r="U1355" s="10"/>
      <c r="V1355" s="1" t="s">
        <v>46</v>
      </c>
      <c r="W1355" s="2" t="s">
        <v>38</v>
      </c>
    </row>
    <row r="1356" spans="1:24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2" t="s">
        <v>32</v>
      </c>
      <c r="P1356" s="1">
        <v>4</v>
      </c>
      <c r="Q1356" s="1">
        <v>47.35</v>
      </c>
      <c r="R1356" s="1">
        <v>11.25</v>
      </c>
      <c r="S1356" s="1">
        <v>14.85</v>
      </c>
      <c r="T1356" s="1">
        <v>5.55</v>
      </c>
      <c r="U1356" s="10"/>
      <c r="V1356" s="1" t="s">
        <v>41</v>
      </c>
      <c r="W1356" s="2" t="s">
        <v>38</v>
      </c>
    </row>
    <row r="1357" spans="1:24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2" t="s">
        <v>32</v>
      </c>
      <c r="P1357" s="1">
        <v>3</v>
      </c>
      <c r="Q1357" s="1">
        <v>55.7</v>
      </c>
      <c r="R1357" s="1">
        <v>7.55</v>
      </c>
      <c r="S1357" s="1">
        <v>27.2</v>
      </c>
      <c r="T1357" s="1">
        <v>5.9</v>
      </c>
      <c r="U1357" s="10"/>
      <c r="V1357" s="1" t="s">
        <v>41</v>
      </c>
      <c r="W1357" s="2" t="s">
        <v>38</v>
      </c>
    </row>
    <row r="1358" spans="1:24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2" t="s">
        <v>29</v>
      </c>
      <c r="P1358" s="1">
        <v>1</v>
      </c>
      <c r="Q1358" s="1">
        <v>9.9</v>
      </c>
      <c r="R1358" s="1">
        <v>5.22</v>
      </c>
      <c r="T1358" s="9"/>
      <c r="U1358" s="10"/>
      <c r="V1358" s="1" t="s">
        <v>30</v>
      </c>
      <c r="W1358" s="2" t="s">
        <v>73</v>
      </c>
    </row>
    <row r="1359" spans="1:24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2" t="s">
        <v>65</v>
      </c>
      <c r="P1359" s="1">
        <v>1</v>
      </c>
      <c r="Q1359" s="1">
        <v>8.7200000000000006</v>
      </c>
      <c r="R1359" s="1">
        <v>21.4</v>
      </c>
      <c r="S1359" s="1">
        <v>8.7200000000000006</v>
      </c>
      <c r="T1359" s="9"/>
      <c r="U1359" s="10"/>
      <c r="V1359" s="1" t="s">
        <v>46</v>
      </c>
      <c r="W1359" s="2" t="s">
        <v>24</v>
      </c>
    </row>
    <row r="1360" spans="1:24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2" t="s">
        <v>32</v>
      </c>
      <c r="P1360" s="1">
        <v>3</v>
      </c>
      <c r="Q1360" s="1">
        <v>65.900000000000006</v>
      </c>
      <c r="R1360" s="1">
        <v>7.4</v>
      </c>
      <c r="S1360" s="1">
        <v>23.68</v>
      </c>
      <c r="T1360" s="1">
        <v>5.6</v>
      </c>
      <c r="U1360" s="10"/>
      <c r="V1360" s="1" t="s">
        <v>30</v>
      </c>
      <c r="W1360" s="2" t="s">
        <v>321</v>
      </c>
      <c r="X1360" s="2" t="s">
        <v>24</v>
      </c>
    </row>
    <row r="1361" spans="1:24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2" t="s">
        <v>228</v>
      </c>
      <c r="P1361" s="1">
        <v>1</v>
      </c>
      <c r="Q1361" s="1">
        <v>10</v>
      </c>
      <c r="R1361" s="1">
        <v>25</v>
      </c>
      <c r="S1361" s="1">
        <v>10</v>
      </c>
      <c r="T1361" s="9"/>
      <c r="U1361" s="10"/>
      <c r="V1361" s="1" t="s">
        <v>46</v>
      </c>
      <c r="W1361" s="2" t="s">
        <v>24</v>
      </c>
    </row>
    <row r="1362" spans="1:24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2" t="s">
        <v>32</v>
      </c>
      <c r="P1362" s="1">
        <v>3</v>
      </c>
      <c r="Q1362" s="1">
        <v>38.9</v>
      </c>
      <c r="R1362" s="1">
        <v>31</v>
      </c>
      <c r="S1362" s="1">
        <v>16.2</v>
      </c>
      <c r="T1362" s="1">
        <v>6.88</v>
      </c>
      <c r="U1362" s="10"/>
      <c r="V1362" s="1" t="s">
        <v>46</v>
      </c>
      <c r="W1362" s="2" t="s">
        <v>38</v>
      </c>
    </row>
    <row r="1363" spans="1:24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2" t="s">
        <v>32</v>
      </c>
      <c r="P1363" s="1">
        <v>6</v>
      </c>
      <c r="Q1363" s="1">
        <v>136</v>
      </c>
      <c r="R1363" s="1">
        <v>14.2</v>
      </c>
      <c r="S1363" s="1">
        <v>24</v>
      </c>
      <c r="T1363" s="1">
        <v>15</v>
      </c>
      <c r="U1363" s="10"/>
      <c r="V1363" s="1" t="s">
        <v>46</v>
      </c>
      <c r="W1363" s="2" t="s">
        <v>24</v>
      </c>
    </row>
    <row r="1364" spans="1:24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2" t="s">
        <v>32</v>
      </c>
      <c r="P1364" s="1">
        <v>6</v>
      </c>
      <c r="Q1364" s="1">
        <v>136.01</v>
      </c>
      <c r="R1364" s="1">
        <v>14.2</v>
      </c>
      <c r="S1364" s="1">
        <v>23.95</v>
      </c>
      <c r="T1364" s="1">
        <v>14.75</v>
      </c>
      <c r="U1364" s="10"/>
      <c r="V1364" s="1" t="s">
        <v>46</v>
      </c>
      <c r="W1364" s="2" t="s">
        <v>38</v>
      </c>
    </row>
    <row r="1365" spans="1:24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2" t="s">
        <v>32</v>
      </c>
      <c r="P1365" s="1">
        <v>3</v>
      </c>
      <c r="Q1365" s="1">
        <v>53.5</v>
      </c>
      <c r="R1365" s="1">
        <v>15.3</v>
      </c>
      <c r="S1365" s="1">
        <v>23.9</v>
      </c>
      <c r="T1365" s="1">
        <v>7.8</v>
      </c>
      <c r="U1365" s="10"/>
      <c r="V1365" s="1" t="s">
        <v>23</v>
      </c>
      <c r="W1365" s="2" t="s">
        <v>38</v>
      </c>
    </row>
    <row r="1366" spans="1:24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2" t="s">
        <v>32</v>
      </c>
      <c r="P1366" s="1">
        <v>3</v>
      </c>
      <c r="Q1366" s="1">
        <v>53</v>
      </c>
      <c r="R1366" s="1">
        <v>15.8</v>
      </c>
      <c r="S1366" s="1">
        <v>30.82</v>
      </c>
      <c r="T1366" s="1">
        <v>5.3</v>
      </c>
      <c r="U1366" s="10"/>
      <c r="V1366" s="1" t="s">
        <v>46</v>
      </c>
      <c r="W1366" s="2" t="s">
        <v>38</v>
      </c>
    </row>
    <row r="1367" spans="1:24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2" t="s">
        <v>32</v>
      </c>
      <c r="P1367" s="1">
        <v>3</v>
      </c>
      <c r="Q1367" s="1">
        <v>69.05</v>
      </c>
      <c r="R1367" s="1">
        <v>25</v>
      </c>
      <c r="S1367" s="1">
        <v>30.15</v>
      </c>
      <c r="T1367" s="1">
        <v>5.8</v>
      </c>
      <c r="U1367" s="10"/>
      <c r="V1367" s="1" t="s">
        <v>23</v>
      </c>
      <c r="W1367" s="2" t="s">
        <v>38</v>
      </c>
    </row>
    <row r="1368" spans="1:24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2" t="s">
        <v>77</v>
      </c>
      <c r="P1368" s="1">
        <v>8</v>
      </c>
      <c r="Q1368" s="1">
        <v>93.24</v>
      </c>
      <c r="R1368" s="1">
        <v>15.95</v>
      </c>
      <c r="S1368" s="1">
        <v>12.02</v>
      </c>
      <c r="T1368" s="1">
        <v>8.99</v>
      </c>
      <c r="U1368" s="10"/>
      <c r="V1368" s="1" t="s">
        <v>30</v>
      </c>
      <c r="W1368" s="2" t="s">
        <v>35</v>
      </c>
      <c r="X1368" s="2" t="s">
        <v>24</v>
      </c>
    </row>
    <row r="1369" spans="1:24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2" t="s">
        <v>32</v>
      </c>
      <c r="P1369" s="1">
        <v>3</v>
      </c>
      <c r="Q1369" s="1">
        <v>81.2</v>
      </c>
      <c r="R1369" s="1">
        <v>11.45</v>
      </c>
      <c r="S1369" s="1">
        <v>35</v>
      </c>
      <c r="T1369" s="1">
        <v>6</v>
      </c>
      <c r="U1369" s="10"/>
      <c r="V1369" s="1" t="s">
        <v>23</v>
      </c>
      <c r="W1369" s="2" t="s">
        <v>38</v>
      </c>
    </row>
    <row r="1370" spans="1:24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2" t="s">
        <v>32</v>
      </c>
      <c r="P1370" s="1">
        <v>38</v>
      </c>
      <c r="Q1370" s="1">
        <v>1215.1199999999999</v>
      </c>
      <c r="R1370" s="1">
        <v>14.9</v>
      </c>
      <c r="S1370" s="1">
        <v>86.3</v>
      </c>
      <c r="T1370" s="1">
        <v>10.65</v>
      </c>
      <c r="U1370" s="10"/>
      <c r="V1370" s="1" t="s">
        <v>30</v>
      </c>
      <c r="W1370" s="2" t="s">
        <v>24</v>
      </c>
      <c r="X1370" s="2" t="s">
        <v>38</v>
      </c>
    </row>
    <row r="1371" spans="1:24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2" t="s">
        <v>32</v>
      </c>
      <c r="P1371" s="1">
        <v>3</v>
      </c>
      <c r="Q1371" s="1">
        <v>71.2</v>
      </c>
      <c r="R1371" s="1">
        <v>12.2</v>
      </c>
      <c r="S1371" s="1">
        <v>31</v>
      </c>
      <c r="T1371" s="1">
        <v>6.5</v>
      </c>
      <c r="U1371" s="10"/>
      <c r="V1371" s="1" t="s">
        <v>23</v>
      </c>
      <c r="W1371" s="2" t="s">
        <v>38</v>
      </c>
    </row>
    <row r="1372" spans="1:24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2" t="s">
        <v>32</v>
      </c>
      <c r="P1372" s="1">
        <v>3</v>
      </c>
      <c r="Q1372" s="1">
        <v>37.700000000000003</v>
      </c>
      <c r="R1372" s="1">
        <v>30.36</v>
      </c>
      <c r="S1372" s="1">
        <v>15.96</v>
      </c>
      <c r="T1372" s="1">
        <v>4.96</v>
      </c>
      <c r="U1372" s="10"/>
      <c r="V1372" s="1" t="s">
        <v>46</v>
      </c>
      <c r="W1372" s="2" t="s">
        <v>24</v>
      </c>
    </row>
    <row r="1373" spans="1:24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2" t="s">
        <v>133</v>
      </c>
      <c r="P1373" s="1">
        <v>1</v>
      </c>
      <c r="Q1373" s="1">
        <v>8.5</v>
      </c>
      <c r="R1373" s="1">
        <v>26</v>
      </c>
      <c r="S1373" s="1">
        <v>8.5</v>
      </c>
      <c r="T1373" s="9"/>
      <c r="U1373" s="10"/>
      <c r="V1373" s="1" t="s">
        <v>23</v>
      </c>
      <c r="W1373" s="2" t="s">
        <v>24</v>
      </c>
    </row>
    <row r="1374" spans="1:24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2" t="s">
        <v>22</v>
      </c>
      <c r="P1374" s="1">
        <v>3</v>
      </c>
      <c r="Q1374" s="1">
        <v>54.62</v>
      </c>
      <c r="R1374" s="1">
        <v>85</v>
      </c>
      <c r="S1374" s="1">
        <v>22.45</v>
      </c>
      <c r="T1374" s="1">
        <v>9</v>
      </c>
      <c r="U1374" s="10"/>
      <c r="V1374" s="1" t="s">
        <v>46</v>
      </c>
      <c r="W1374" s="2" t="s">
        <v>38</v>
      </c>
    </row>
    <row r="1375" spans="1:24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2" t="s">
        <v>32</v>
      </c>
      <c r="P1375" s="1">
        <v>3</v>
      </c>
      <c r="Q1375" s="1">
        <v>22.7</v>
      </c>
      <c r="R1375" s="1">
        <v>27</v>
      </c>
      <c r="S1375" s="1">
        <v>10</v>
      </c>
      <c r="T1375" s="1">
        <v>8.1</v>
      </c>
      <c r="U1375" s="10"/>
      <c r="V1375" s="1" t="s">
        <v>23</v>
      </c>
      <c r="W1375" s="2" t="s">
        <v>38</v>
      </c>
    </row>
    <row r="1376" spans="1:24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2" t="s">
        <v>32</v>
      </c>
      <c r="P1376" s="1">
        <v>10</v>
      </c>
      <c r="Q1376" s="1">
        <v>304</v>
      </c>
      <c r="R1376" s="1">
        <v>24.9</v>
      </c>
      <c r="S1376" s="1">
        <v>31.9</v>
      </c>
      <c r="T1376" s="1">
        <v>10.4</v>
      </c>
      <c r="U1376" s="10"/>
      <c r="V1376" s="1" t="s">
        <v>23</v>
      </c>
      <c r="W1376" s="2" t="s">
        <v>38</v>
      </c>
    </row>
    <row r="1377" spans="1:24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2" t="s">
        <v>32</v>
      </c>
      <c r="P1377" s="1">
        <v>12</v>
      </c>
      <c r="Q1377" s="1">
        <v>368.9</v>
      </c>
      <c r="R1377" s="1">
        <v>24.9</v>
      </c>
      <c r="S1377" s="1">
        <v>31.8</v>
      </c>
      <c r="T1377" s="1">
        <v>10.5</v>
      </c>
      <c r="U1377" s="10"/>
      <c r="V1377" s="1" t="s">
        <v>23</v>
      </c>
      <c r="W1377" s="2" t="s">
        <v>38</v>
      </c>
    </row>
    <row r="1378" spans="1:24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2" t="s">
        <v>32</v>
      </c>
      <c r="P1378" s="1">
        <v>10</v>
      </c>
      <c r="Q1378" s="1">
        <v>304.39999999999998</v>
      </c>
      <c r="R1378" s="1">
        <v>25</v>
      </c>
      <c r="S1378" s="1">
        <v>31.9</v>
      </c>
      <c r="T1378" s="1">
        <v>11</v>
      </c>
      <c r="U1378" s="10"/>
      <c r="V1378" s="1" t="s">
        <v>23</v>
      </c>
      <c r="W1378" s="2" t="s">
        <v>38</v>
      </c>
    </row>
    <row r="1379" spans="1:24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2" t="s">
        <v>32</v>
      </c>
      <c r="P1379" s="1">
        <v>3</v>
      </c>
      <c r="Q1379" s="1">
        <v>83</v>
      </c>
      <c r="R1379" s="1">
        <v>11.9</v>
      </c>
      <c r="S1379" s="1">
        <v>31.67</v>
      </c>
      <c r="T1379" s="1">
        <v>5.46</v>
      </c>
      <c r="U1379" s="10"/>
      <c r="V1379" s="1" t="s">
        <v>46</v>
      </c>
      <c r="W1379" s="2" t="s">
        <v>24</v>
      </c>
    </row>
    <row r="1380" spans="1:24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2" t="s">
        <v>29</v>
      </c>
      <c r="P1380" s="1">
        <v>3</v>
      </c>
      <c r="Q1380" s="1">
        <v>98.4</v>
      </c>
      <c r="R1380" s="1">
        <v>9.82</v>
      </c>
      <c r="S1380" s="1">
        <v>42.2</v>
      </c>
      <c r="T1380" s="1">
        <v>5.6</v>
      </c>
      <c r="U1380" s="10"/>
      <c r="V1380" s="1" t="s">
        <v>30</v>
      </c>
      <c r="W1380" s="2" t="s">
        <v>321</v>
      </c>
      <c r="X1380" s="2" t="s">
        <v>24</v>
      </c>
    </row>
    <row r="1381" spans="1:24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2" t="s">
        <v>228</v>
      </c>
      <c r="P1381" s="1">
        <v>1</v>
      </c>
      <c r="Q1381" s="1">
        <v>8.7200000000000006</v>
      </c>
      <c r="R1381" s="1">
        <v>35</v>
      </c>
      <c r="S1381" s="1">
        <v>8.7200000000000006</v>
      </c>
      <c r="T1381" s="9"/>
      <c r="U1381" s="10"/>
      <c r="V1381" s="1" t="s">
        <v>46</v>
      </c>
      <c r="W1381" s="2" t="s">
        <v>24</v>
      </c>
    </row>
    <row r="1382" spans="1:24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2" t="s">
        <v>32</v>
      </c>
      <c r="P1382" s="1">
        <v>3</v>
      </c>
      <c r="Q1382" s="1">
        <v>22.76</v>
      </c>
      <c r="R1382" s="1">
        <v>15.5</v>
      </c>
      <c r="S1382" s="1">
        <v>9.01</v>
      </c>
      <c r="T1382" s="1">
        <v>5.16</v>
      </c>
      <c r="U1382" s="10"/>
      <c r="V1382" s="1" t="s">
        <v>30</v>
      </c>
      <c r="W1382" s="2" t="s">
        <v>24</v>
      </c>
    </row>
    <row r="1383" spans="1:24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2" t="s">
        <v>32</v>
      </c>
      <c r="P1383" s="1">
        <v>3</v>
      </c>
      <c r="Q1383" s="1">
        <v>45.01</v>
      </c>
      <c r="R1383" s="1">
        <v>8.65</v>
      </c>
      <c r="S1383" s="1">
        <v>21.97</v>
      </c>
      <c r="T1383" s="1">
        <v>6.68</v>
      </c>
      <c r="U1383" s="10"/>
      <c r="V1383" s="1" t="s">
        <v>30</v>
      </c>
      <c r="W1383" s="2" t="s">
        <v>24</v>
      </c>
    </row>
    <row r="1384" spans="1:24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2" t="s">
        <v>32</v>
      </c>
      <c r="P1384" s="1">
        <v>3</v>
      </c>
      <c r="Q1384" s="1">
        <v>35.200000000000003</v>
      </c>
      <c r="R1384" s="1">
        <v>11.3</v>
      </c>
      <c r="S1384" s="1">
        <v>17.899999999999999</v>
      </c>
      <c r="T1384" s="1">
        <v>6.3</v>
      </c>
      <c r="U1384" s="10"/>
      <c r="V1384" s="1" t="s">
        <v>30</v>
      </c>
      <c r="W1384" s="2" t="s">
        <v>24</v>
      </c>
    </row>
    <row r="1385" spans="1:24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2" t="s">
        <v>32</v>
      </c>
      <c r="P1385" s="1">
        <v>2</v>
      </c>
      <c r="Q1385" s="1">
        <v>103</v>
      </c>
      <c r="R1385" s="1">
        <v>8</v>
      </c>
      <c r="S1385" s="1">
        <v>51.5</v>
      </c>
      <c r="T1385" s="1">
        <v>6.5</v>
      </c>
      <c r="U1385" s="10"/>
      <c r="V1385" s="1" t="s">
        <v>30</v>
      </c>
      <c r="W1385" s="2" t="s">
        <v>51</v>
      </c>
      <c r="X1385" s="2" t="s">
        <v>24</v>
      </c>
    </row>
    <row r="1386" spans="1:24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2" t="s">
        <v>291</v>
      </c>
      <c r="P1386" s="1">
        <v>1</v>
      </c>
      <c r="Q1386" s="1">
        <v>3.66</v>
      </c>
      <c r="R1386" s="1">
        <v>20.9</v>
      </c>
      <c r="S1386" s="1">
        <v>3.66</v>
      </c>
      <c r="T1386" s="9"/>
      <c r="U1386" s="10"/>
      <c r="V1386" s="1" t="s">
        <v>41</v>
      </c>
      <c r="W1386" s="2" t="s">
        <v>321</v>
      </c>
      <c r="X1386" s="2" t="s">
        <v>292</v>
      </c>
    </row>
    <row r="1387" spans="1:24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2" t="s">
        <v>32</v>
      </c>
      <c r="P1387" s="1">
        <v>8</v>
      </c>
      <c r="Q1387" s="1">
        <v>198</v>
      </c>
      <c r="R1387" s="1">
        <v>11.9</v>
      </c>
      <c r="S1387" s="1">
        <v>35</v>
      </c>
      <c r="T1387" s="1">
        <v>11</v>
      </c>
      <c r="U1387" s="10"/>
      <c r="V1387" s="1" t="s">
        <v>41</v>
      </c>
      <c r="W1387" s="2" t="s">
        <v>24</v>
      </c>
    </row>
    <row r="1388" spans="1:24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2" t="s">
        <v>65</v>
      </c>
      <c r="P1388" s="1">
        <v>1</v>
      </c>
      <c r="Q1388" s="1">
        <v>14.7</v>
      </c>
      <c r="R1388" s="1">
        <v>35.5</v>
      </c>
      <c r="S1388" s="1">
        <v>14.7</v>
      </c>
      <c r="T1388" s="9"/>
      <c r="U1388" s="10"/>
      <c r="V1388" s="1" t="s">
        <v>41</v>
      </c>
      <c r="W1388" s="2" t="s">
        <v>24</v>
      </c>
    </row>
    <row r="1389" spans="1:24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2" t="s">
        <v>32</v>
      </c>
      <c r="P1389" s="1">
        <v>3</v>
      </c>
      <c r="Q1389" s="1">
        <v>56.15</v>
      </c>
      <c r="R1389" s="1">
        <v>9</v>
      </c>
      <c r="S1389" s="1">
        <v>27.4</v>
      </c>
      <c r="T1389" s="1">
        <v>5.45</v>
      </c>
      <c r="U1389" s="10"/>
      <c r="V1389" s="1" t="s">
        <v>41</v>
      </c>
      <c r="W1389" s="2" t="s">
        <v>38</v>
      </c>
    </row>
    <row r="1390" spans="1:24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2" t="s">
        <v>32</v>
      </c>
      <c r="P1390" s="1">
        <v>3</v>
      </c>
      <c r="Q1390" s="1">
        <v>24.53</v>
      </c>
      <c r="R1390" s="1">
        <v>7.76</v>
      </c>
      <c r="S1390" s="1">
        <v>14.4</v>
      </c>
      <c r="T1390" s="1">
        <v>4.8499999999999996</v>
      </c>
      <c r="U1390" s="10"/>
      <c r="V1390" s="1" t="s">
        <v>41</v>
      </c>
      <c r="W1390" s="2" t="s">
        <v>24</v>
      </c>
    </row>
    <row r="1391" spans="1:24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2" t="s">
        <v>291</v>
      </c>
      <c r="P1391" s="1">
        <v>1</v>
      </c>
      <c r="Q1391" s="1">
        <v>4.78</v>
      </c>
      <c r="R1391" s="1">
        <v>47.25</v>
      </c>
      <c r="S1391" s="1">
        <v>4.78</v>
      </c>
      <c r="T1391" s="9"/>
      <c r="U1391" s="10"/>
      <c r="V1391" s="1" t="s">
        <v>41</v>
      </c>
      <c r="W1391" s="2" t="s">
        <v>321</v>
      </c>
      <c r="X1391" s="2" t="s">
        <v>292</v>
      </c>
    </row>
    <row r="1392" spans="1:24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2" t="s">
        <v>65</v>
      </c>
      <c r="P1392" s="1">
        <v>1</v>
      </c>
      <c r="Q1392" s="1">
        <v>16.5</v>
      </c>
      <c r="R1392" s="1">
        <v>32.299999999999997</v>
      </c>
      <c r="S1392" s="1">
        <v>16.5</v>
      </c>
      <c r="T1392" s="9"/>
      <c r="U1392" s="10"/>
      <c r="V1392" s="1" t="s">
        <v>41</v>
      </c>
      <c r="W1392" s="2" t="s">
        <v>24</v>
      </c>
    </row>
    <row r="1393" spans="1:24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2" t="s">
        <v>32</v>
      </c>
      <c r="P1393" s="1">
        <v>20</v>
      </c>
      <c r="Q1393" s="1">
        <v>634.85</v>
      </c>
      <c r="R1393" s="1">
        <v>27.2</v>
      </c>
      <c r="S1393" s="1">
        <v>64.400000000000006</v>
      </c>
      <c r="T1393" s="1">
        <v>13.5</v>
      </c>
      <c r="U1393" s="10"/>
      <c r="V1393" s="1" t="s">
        <v>41</v>
      </c>
      <c r="W1393" s="2" t="s">
        <v>38</v>
      </c>
    </row>
    <row r="1394" spans="1:24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2" t="s">
        <v>32</v>
      </c>
      <c r="P1394" s="1">
        <v>4</v>
      </c>
      <c r="Q1394" s="1">
        <v>56.44</v>
      </c>
      <c r="R1394" s="1">
        <v>14.45</v>
      </c>
      <c r="S1394" s="1">
        <v>17.96</v>
      </c>
      <c r="T1394" s="1">
        <v>7.4</v>
      </c>
      <c r="U1394" s="10"/>
      <c r="V1394" s="1" t="s">
        <v>41</v>
      </c>
      <c r="W1394" s="2" t="s">
        <v>24</v>
      </c>
    </row>
    <row r="1395" spans="1:24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2" t="s">
        <v>291</v>
      </c>
      <c r="P1395" s="1">
        <v>1</v>
      </c>
      <c r="Q1395" s="1">
        <v>4.7699999999999996</v>
      </c>
      <c r="R1395" s="1">
        <v>17.25</v>
      </c>
      <c r="S1395" s="1">
        <v>4.7699999999999996</v>
      </c>
      <c r="T1395" s="9"/>
      <c r="U1395" s="10"/>
      <c r="V1395" s="1" t="s">
        <v>41</v>
      </c>
      <c r="W1395" s="2" t="s">
        <v>321</v>
      </c>
      <c r="X1395" s="2" t="s">
        <v>292</v>
      </c>
    </row>
    <row r="1396" spans="1:24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2" t="s">
        <v>32</v>
      </c>
      <c r="P1396" s="1">
        <v>3</v>
      </c>
      <c r="Q1396" s="1">
        <v>33.67</v>
      </c>
      <c r="R1396" s="1">
        <v>25.5</v>
      </c>
      <c r="S1396" s="1">
        <v>14.76</v>
      </c>
      <c r="T1396" s="1">
        <v>7.98</v>
      </c>
      <c r="U1396" s="10"/>
      <c r="V1396" s="1" t="s">
        <v>41</v>
      </c>
      <c r="W1396" s="2" t="s">
        <v>24</v>
      </c>
    </row>
    <row r="1397" spans="1:24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2" t="s">
        <v>32</v>
      </c>
      <c r="P1397" s="1">
        <v>3</v>
      </c>
      <c r="Q1397" s="1">
        <v>28.47</v>
      </c>
      <c r="R1397" s="1">
        <v>7.8</v>
      </c>
      <c r="S1397" s="1">
        <v>14.57</v>
      </c>
      <c r="T1397" s="1">
        <v>9.56</v>
      </c>
      <c r="U1397" s="10"/>
      <c r="V1397" s="1" t="s">
        <v>41</v>
      </c>
      <c r="W1397" s="2" t="s">
        <v>24</v>
      </c>
    </row>
    <row r="1398" spans="1:24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2" t="s">
        <v>291</v>
      </c>
      <c r="P1398" s="1">
        <v>1</v>
      </c>
      <c r="Q1398" s="1">
        <v>4.79</v>
      </c>
      <c r="R1398" s="1">
        <v>39.25</v>
      </c>
      <c r="S1398" s="1">
        <v>4.79</v>
      </c>
      <c r="T1398" s="9"/>
      <c r="U1398" s="10"/>
      <c r="V1398" s="1" t="s">
        <v>41</v>
      </c>
      <c r="W1398" s="2" t="s">
        <v>321</v>
      </c>
      <c r="X1398" s="2" t="s">
        <v>292</v>
      </c>
    </row>
    <row r="1399" spans="1:24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2" t="s">
        <v>32</v>
      </c>
      <c r="P1399" s="1">
        <v>3</v>
      </c>
      <c r="Q1399" s="1">
        <v>31.82</v>
      </c>
      <c r="R1399" s="1">
        <v>8</v>
      </c>
      <c r="S1399" s="1">
        <v>15.93</v>
      </c>
      <c r="T1399" s="1">
        <v>6.18</v>
      </c>
      <c r="U1399" s="10"/>
      <c r="V1399" s="1" t="s">
        <v>41</v>
      </c>
      <c r="W1399" s="2" t="s">
        <v>24</v>
      </c>
    </row>
    <row r="1400" spans="1:24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2" t="s">
        <v>22</v>
      </c>
      <c r="P1400" s="1">
        <v>1</v>
      </c>
      <c r="Q1400" s="1">
        <v>23.5</v>
      </c>
      <c r="R1400" s="1">
        <v>12.75</v>
      </c>
      <c r="S1400" s="1">
        <v>23.5</v>
      </c>
      <c r="T1400" s="9"/>
      <c r="U1400" s="10"/>
      <c r="V1400" s="1" t="s">
        <v>46</v>
      </c>
      <c r="W1400" s="2" t="s">
        <v>38</v>
      </c>
    </row>
    <row r="1401" spans="1:24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2" t="s">
        <v>29</v>
      </c>
      <c r="P1401" s="1">
        <v>2</v>
      </c>
      <c r="Q1401" s="1">
        <v>9.1999999999999993</v>
      </c>
      <c r="R1401" s="1">
        <v>6.6</v>
      </c>
      <c r="S1401" s="1">
        <v>4.5999999999999996</v>
      </c>
      <c r="T1401" s="1">
        <v>1.1000000000000001</v>
      </c>
      <c r="U1401" s="10"/>
      <c r="V1401" s="1" t="s">
        <v>30</v>
      </c>
      <c r="W1401" s="2" t="s">
        <v>31</v>
      </c>
    </row>
    <row r="1402" spans="1:24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2" t="s">
        <v>32</v>
      </c>
      <c r="P1402" s="1">
        <v>3</v>
      </c>
      <c r="Q1402" s="1">
        <v>50.44</v>
      </c>
      <c r="R1402" s="1">
        <v>7.45</v>
      </c>
      <c r="S1402" s="1">
        <v>25.36</v>
      </c>
      <c r="T1402" s="1">
        <v>6.98</v>
      </c>
      <c r="U1402" s="10"/>
      <c r="V1402" s="1" t="s">
        <v>30</v>
      </c>
      <c r="W1402" s="2" t="s">
        <v>38</v>
      </c>
    </row>
    <row r="1403" spans="1:24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2" t="s">
        <v>77</v>
      </c>
      <c r="P1403" s="1">
        <v>3</v>
      </c>
      <c r="Q1403" s="1">
        <v>7.76</v>
      </c>
      <c r="R1403" s="1">
        <v>9.84</v>
      </c>
      <c r="S1403" s="1">
        <v>2.82</v>
      </c>
      <c r="T1403" s="1">
        <v>1.2</v>
      </c>
      <c r="U1403" s="10"/>
      <c r="V1403" s="1" t="s">
        <v>23</v>
      </c>
      <c r="W1403" s="2" t="s">
        <v>35</v>
      </c>
      <c r="X1403" s="2" t="s">
        <v>24</v>
      </c>
    </row>
    <row r="1404" spans="1:24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2" t="s">
        <v>32</v>
      </c>
      <c r="P1404" s="1">
        <v>3</v>
      </c>
      <c r="Q1404" s="1">
        <v>39.549999999999997</v>
      </c>
      <c r="R1404" s="1">
        <v>10.86</v>
      </c>
      <c r="S1404" s="1">
        <v>20.11</v>
      </c>
      <c r="T1404" s="1">
        <v>6.17</v>
      </c>
      <c r="U1404" s="10"/>
      <c r="V1404" s="1" t="s">
        <v>30</v>
      </c>
      <c r="W1404" s="2" t="s">
        <v>38</v>
      </c>
    </row>
    <row r="1405" spans="1:24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2" t="s">
        <v>29</v>
      </c>
      <c r="P1405" s="1">
        <v>3</v>
      </c>
      <c r="Q1405" s="1">
        <v>74.099999999999994</v>
      </c>
      <c r="R1405" s="1">
        <v>15</v>
      </c>
      <c r="S1405" s="1">
        <v>24.9</v>
      </c>
      <c r="T1405" s="1">
        <v>3.7</v>
      </c>
      <c r="U1405" s="10"/>
      <c r="V1405" s="1" t="s">
        <v>30</v>
      </c>
      <c r="W1405" s="2" t="s">
        <v>24</v>
      </c>
    </row>
    <row r="1406" spans="1:24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2" t="s">
        <v>65</v>
      </c>
      <c r="P1406" s="1">
        <v>1</v>
      </c>
      <c r="Q1406" s="1">
        <v>3.95</v>
      </c>
      <c r="R1406" s="1">
        <v>27.6</v>
      </c>
      <c r="S1406" s="1">
        <v>3.95</v>
      </c>
      <c r="T1406" s="9"/>
      <c r="U1406" s="10"/>
      <c r="V1406" s="1" t="s">
        <v>30</v>
      </c>
      <c r="W1406" s="2" t="s">
        <v>24</v>
      </c>
    </row>
    <row r="1407" spans="1:24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2" t="s">
        <v>32</v>
      </c>
      <c r="P1407" s="1">
        <v>3</v>
      </c>
      <c r="Q1407" s="1">
        <v>34.700000000000003</v>
      </c>
      <c r="R1407" s="1">
        <v>10.88</v>
      </c>
      <c r="S1407" s="1">
        <v>18.100000000000001</v>
      </c>
      <c r="T1407" s="1">
        <v>5.4</v>
      </c>
      <c r="U1407" s="10"/>
      <c r="V1407" s="1" t="s">
        <v>30</v>
      </c>
      <c r="W1407" s="2" t="s">
        <v>24</v>
      </c>
    </row>
    <row r="1408" spans="1:24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2" t="s">
        <v>22</v>
      </c>
      <c r="P1408" s="1">
        <v>1</v>
      </c>
      <c r="Q1408" s="1">
        <v>13.6</v>
      </c>
      <c r="R1408" s="1">
        <v>19.47</v>
      </c>
      <c r="S1408" s="1">
        <v>13.6</v>
      </c>
      <c r="T1408" s="9"/>
      <c r="U1408" s="10"/>
      <c r="V1408" s="1" t="s">
        <v>46</v>
      </c>
      <c r="W1408" s="2" t="s">
        <v>24</v>
      </c>
    </row>
    <row r="1409" spans="1:24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2" t="s">
        <v>32</v>
      </c>
      <c r="P1409" s="1">
        <v>9</v>
      </c>
      <c r="Q1409" s="1">
        <v>331.43</v>
      </c>
      <c r="R1409" s="1">
        <v>7.74</v>
      </c>
      <c r="S1409" s="1">
        <v>46.99</v>
      </c>
      <c r="T1409" s="1">
        <v>8.1999999999999993</v>
      </c>
      <c r="U1409" s="10"/>
      <c r="V1409" s="1" t="s">
        <v>30</v>
      </c>
      <c r="W1409" s="2" t="s">
        <v>321</v>
      </c>
      <c r="X1409" s="2" t="s">
        <v>24</v>
      </c>
    </row>
    <row r="1410" spans="1:24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2" t="s">
        <v>32</v>
      </c>
      <c r="P1410" s="1">
        <v>4</v>
      </c>
      <c r="Q1410" s="1">
        <v>47</v>
      </c>
      <c r="R1410" s="1">
        <v>20.85</v>
      </c>
      <c r="S1410" s="1">
        <v>13.6</v>
      </c>
      <c r="T1410" s="1">
        <v>7.23</v>
      </c>
      <c r="U1410" s="10"/>
      <c r="V1410" s="1" t="s">
        <v>46</v>
      </c>
      <c r="W1410" s="2" t="s">
        <v>24</v>
      </c>
    </row>
    <row r="1411" spans="1:24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2" t="s">
        <v>32</v>
      </c>
      <c r="P1411" s="1">
        <v>5</v>
      </c>
      <c r="Q1411" s="1">
        <v>190</v>
      </c>
      <c r="R1411" s="1">
        <v>19</v>
      </c>
      <c r="S1411" s="1">
        <v>40</v>
      </c>
      <c r="T1411" s="1">
        <v>6.48</v>
      </c>
      <c r="U1411" s="10"/>
      <c r="V1411" s="1" t="s">
        <v>46</v>
      </c>
      <c r="W1411" s="2" t="s">
        <v>38</v>
      </c>
    </row>
    <row r="1412" spans="1:24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2" t="s">
        <v>65</v>
      </c>
      <c r="P1412" s="1">
        <v>1</v>
      </c>
      <c r="Q1412" s="1">
        <v>11.53</v>
      </c>
      <c r="R1412" s="1">
        <v>21.3</v>
      </c>
      <c r="S1412" s="1">
        <v>11.53</v>
      </c>
      <c r="T1412" s="9"/>
      <c r="U1412" s="10"/>
      <c r="V1412" s="1" t="s">
        <v>46</v>
      </c>
      <c r="W1412" s="2" t="s">
        <v>24</v>
      </c>
    </row>
    <row r="1413" spans="1:24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2" t="s">
        <v>32</v>
      </c>
      <c r="P1413" s="1">
        <v>3</v>
      </c>
      <c r="Q1413" s="1">
        <v>56.9</v>
      </c>
      <c r="R1413" s="1">
        <v>11.2</v>
      </c>
      <c r="S1413" s="1">
        <v>32.1</v>
      </c>
      <c r="T1413" s="1">
        <v>5.4</v>
      </c>
      <c r="U1413" s="10"/>
      <c r="V1413" s="1" t="s">
        <v>30</v>
      </c>
      <c r="W1413" s="2" t="s">
        <v>24</v>
      </c>
    </row>
    <row r="1414" spans="1:24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2" t="s">
        <v>32</v>
      </c>
      <c r="P1414" s="1">
        <v>5</v>
      </c>
      <c r="Q1414" s="1">
        <v>180</v>
      </c>
      <c r="R1414" s="1">
        <v>15.2</v>
      </c>
      <c r="S1414" s="1">
        <v>40</v>
      </c>
      <c r="T1414" s="1">
        <v>27</v>
      </c>
      <c r="U1414" s="10"/>
      <c r="V1414" s="1" t="s">
        <v>46</v>
      </c>
      <c r="W1414" s="2" t="s">
        <v>38</v>
      </c>
    </row>
    <row r="1415" spans="1:24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2" t="s">
        <v>65</v>
      </c>
      <c r="P1415" s="1">
        <v>1</v>
      </c>
      <c r="Q1415" s="1">
        <v>11.23</v>
      </c>
      <c r="R1415" s="1">
        <v>14.2</v>
      </c>
      <c r="S1415" s="1">
        <v>11.23</v>
      </c>
      <c r="T1415" s="9"/>
      <c r="U1415" s="10"/>
      <c r="V1415" s="1" t="s">
        <v>46</v>
      </c>
      <c r="W1415" s="2" t="s">
        <v>24</v>
      </c>
    </row>
    <row r="1416" spans="1:24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2" t="s">
        <v>32</v>
      </c>
      <c r="P1416" s="1">
        <v>6</v>
      </c>
      <c r="Q1416" s="1">
        <v>218.5</v>
      </c>
      <c r="R1416" s="1">
        <v>14.5</v>
      </c>
      <c r="S1416" s="1">
        <v>40.299999999999997</v>
      </c>
      <c r="T1416" s="1">
        <v>13</v>
      </c>
      <c r="U1416" s="10"/>
      <c r="V1416" s="1" t="s">
        <v>30</v>
      </c>
      <c r="W1416" s="2" t="s">
        <v>24</v>
      </c>
    </row>
    <row r="1417" spans="1:24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2" t="s">
        <v>32</v>
      </c>
      <c r="P1417" s="1">
        <v>9</v>
      </c>
      <c r="Q1417" s="1">
        <v>341</v>
      </c>
      <c r="R1417" s="1">
        <v>14.6</v>
      </c>
      <c r="S1417" s="1">
        <v>40</v>
      </c>
      <c r="T1417" s="1">
        <v>9.4</v>
      </c>
      <c r="U1417" s="10"/>
      <c r="V1417" s="1" t="s">
        <v>46</v>
      </c>
      <c r="W1417" s="2" t="s">
        <v>38</v>
      </c>
    </row>
    <row r="1418" spans="1:24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2" t="s">
        <v>32</v>
      </c>
      <c r="P1418" s="1">
        <v>3</v>
      </c>
      <c r="Q1418" s="1">
        <v>76.8</v>
      </c>
      <c r="R1418" s="1">
        <v>13.6</v>
      </c>
      <c r="S1418" s="1">
        <v>42.8</v>
      </c>
      <c r="T1418" s="1">
        <v>5.75</v>
      </c>
      <c r="U1418" s="10"/>
      <c r="V1418" s="1" t="s">
        <v>30</v>
      </c>
      <c r="W1418" s="2" t="s">
        <v>24</v>
      </c>
    </row>
    <row r="1419" spans="1:24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2" t="s">
        <v>32</v>
      </c>
      <c r="P1419" s="1">
        <v>3</v>
      </c>
      <c r="Q1419" s="1">
        <v>59.7</v>
      </c>
      <c r="R1419" s="1">
        <v>16.8</v>
      </c>
      <c r="S1419" s="1">
        <v>27.9</v>
      </c>
      <c r="T1419" s="1">
        <v>11.44</v>
      </c>
      <c r="U1419" s="10"/>
      <c r="V1419" s="1" t="s">
        <v>46</v>
      </c>
      <c r="W1419" s="2" t="s">
        <v>24</v>
      </c>
    </row>
    <row r="1420" spans="1:24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2" t="s">
        <v>32</v>
      </c>
      <c r="P1420" s="1">
        <v>3</v>
      </c>
      <c r="Q1420" s="1">
        <v>30.2</v>
      </c>
      <c r="R1420" s="1">
        <v>7.2</v>
      </c>
      <c r="S1420" s="1">
        <v>17</v>
      </c>
      <c r="T1420" s="1">
        <v>6.2</v>
      </c>
      <c r="U1420" s="10"/>
      <c r="V1420" s="1" t="s">
        <v>30</v>
      </c>
      <c r="W1420" s="2" t="s">
        <v>24</v>
      </c>
    </row>
    <row r="1421" spans="1:24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2" t="s">
        <v>32</v>
      </c>
      <c r="P1421" s="1">
        <v>3</v>
      </c>
      <c r="Q1421" s="1">
        <v>57.9</v>
      </c>
      <c r="R1421" s="1">
        <v>11.2</v>
      </c>
      <c r="S1421" s="1">
        <v>32.799999999999997</v>
      </c>
      <c r="T1421" s="1">
        <v>6.8</v>
      </c>
      <c r="U1421" s="10"/>
      <c r="V1421" s="1" t="s">
        <v>30</v>
      </c>
      <c r="W1421" s="2" t="s">
        <v>24</v>
      </c>
    </row>
    <row r="1422" spans="1:24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2" t="s">
        <v>22</v>
      </c>
      <c r="P1422" s="1">
        <v>1</v>
      </c>
      <c r="Q1422" s="1">
        <v>19.2</v>
      </c>
      <c r="R1422" s="1">
        <v>14.45</v>
      </c>
      <c r="S1422" s="1">
        <v>19.2</v>
      </c>
      <c r="T1422" s="9"/>
      <c r="U1422" s="10"/>
      <c r="V1422" s="1" t="s">
        <v>46</v>
      </c>
      <c r="W1422" s="2" t="s">
        <v>24</v>
      </c>
    </row>
    <row r="1423" spans="1:24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2" t="s">
        <v>32</v>
      </c>
      <c r="P1423" s="1">
        <v>3</v>
      </c>
      <c r="Q1423" s="1">
        <v>34.01</v>
      </c>
      <c r="R1423" s="1">
        <v>9.3000000000000007</v>
      </c>
      <c r="S1423" s="1">
        <v>17.09</v>
      </c>
      <c r="T1423" s="1">
        <v>5.55</v>
      </c>
      <c r="U1423" s="10"/>
      <c r="V1423" s="1" t="s">
        <v>41</v>
      </c>
      <c r="W1423" s="2" t="s">
        <v>24</v>
      </c>
    </row>
    <row r="1424" spans="1:24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2" t="s">
        <v>32</v>
      </c>
      <c r="P1424" s="1">
        <v>12</v>
      </c>
      <c r="Q1424" s="1">
        <v>68</v>
      </c>
      <c r="R1424" s="1">
        <v>14.62</v>
      </c>
      <c r="S1424" s="1">
        <v>5.7</v>
      </c>
      <c r="T1424" s="1">
        <v>12.93</v>
      </c>
      <c r="U1424" s="10"/>
      <c r="V1424" s="1" t="s">
        <v>46</v>
      </c>
      <c r="W1424" s="2" t="s">
        <v>24</v>
      </c>
    </row>
    <row r="1425" spans="1:24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2" t="s">
        <v>291</v>
      </c>
      <c r="P1425" s="1">
        <v>1</v>
      </c>
      <c r="Q1425" s="1">
        <v>6.23</v>
      </c>
      <c r="R1425" s="1">
        <v>27.3</v>
      </c>
      <c r="S1425" s="1">
        <v>6.23</v>
      </c>
      <c r="T1425" s="9"/>
      <c r="U1425" s="10"/>
      <c r="V1425" s="1" t="s">
        <v>41</v>
      </c>
      <c r="W1425" s="2" t="s">
        <v>321</v>
      </c>
      <c r="X1425" s="2" t="s">
        <v>292</v>
      </c>
    </row>
    <row r="1426" spans="1:24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2" t="s">
        <v>291</v>
      </c>
      <c r="P1426" s="1">
        <v>1</v>
      </c>
      <c r="Q1426" s="1">
        <v>3.75</v>
      </c>
      <c r="R1426" s="1">
        <v>40.1</v>
      </c>
      <c r="S1426" s="1">
        <v>3.75</v>
      </c>
      <c r="T1426" s="9"/>
      <c r="U1426" s="10"/>
      <c r="V1426" s="1" t="s">
        <v>41</v>
      </c>
      <c r="W1426" s="2" t="s">
        <v>321</v>
      </c>
      <c r="X1426" s="2" t="s">
        <v>292</v>
      </c>
    </row>
    <row r="1427" spans="1:24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2" t="s">
        <v>32</v>
      </c>
      <c r="P1427" s="1">
        <v>5</v>
      </c>
      <c r="Q1427" s="1">
        <v>237.57</v>
      </c>
      <c r="R1427" s="1">
        <v>14.13</v>
      </c>
      <c r="S1427" s="1">
        <v>51.86</v>
      </c>
      <c r="T1427" s="1">
        <v>28.67</v>
      </c>
      <c r="U1427" s="10"/>
      <c r="V1427" s="1" t="s">
        <v>46</v>
      </c>
      <c r="W1427" s="2" t="s">
        <v>38</v>
      </c>
    </row>
    <row r="1428" spans="1:24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2" t="s">
        <v>32</v>
      </c>
      <c r="P1428" s="1">
        <v>5</v>
      </c>
      <c r="Q1428" s="1">
        <v>116.35</v>
      </c>
      <c r="R1428" s="1">
        <v>15.05</v>
      </c>
      <c r="S1428" s="1">
        <v>25.1</v>
      </c>
      <c r="T1428" s="1">
        <v>16.600000000000001</v>
      </c>
      <c r="U1428" s="10"/>
      <c r="V1428" s="1" t="s">
        <v>46</v>
      </c>
      <c r="W1428" s="2" t="s">
        <v>38</v>
      </c>
    </row>
    <row r="1429" spans="1:24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2" t="s">
        <v>32</v>
      </c>
      <c r="P1429" s="1">
        <v>5</v>
      </c>
      <c r="Q1429" s="1">
        <v>231</v>
      </c>
      <c r="R1429" s="1">
        <v>14.7</v>
      </c>
      <c r="S1429" s="1">
        <v>58.9</v>
      </c>
      <c r="T1429" s="1">
        <v>26</v>
      </c>
      <c r="U1429" s="10"/>
      <c r="V1429" s="1" t="s">
        <v>46</v>
      </c>
      <c r="W1429" s="2" t="s">
        <v>38</v>
      </c>
    </row>
    <row r="1430" spans="1:24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2" t="s">
        <v>32</v>
      </c>
      <c r="P1430" s="1">
        <v>3</v>
      </c>
      <c r="Q1430" s="1">
        <v>34.47</v>
      </c>
      <c r="R1430" s="1">
        <v>10.64</v>
      </c>
      <c r="S1430" s="1">
        <v>17.3</v>
      </c>
      <c r="T1430" s="1">
        <v>7.43</v>
      </c>
      <c r="U1430" s="10"/>
      <c r="V1430" s="1" t="s">
        <v>46</v>
      </c>
      <c r="W1430" s="2" t="s">
        <v>24</v>
      </c>
    </row>
    <row r="1431" spans="1:24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2" t="s">
        <v>29</v>
      </c>
      <c r="P1431" s="1">
        <v>3</v>
      </c>
      <c r="Q1431" s="1">
        <v>24.2</v>
      </c>
      <c r="R1431" s="1">
        <v>6.4</v>
      </c>
      <c r="S1431" s="1">
        <v>8.6</v>
      </c>
      <c r="T1431" s="1">
        <v>4</v>
      </c>
      <c r="U1431" s="10"/>
      <c r="V1431" s="1" t="s">
        <v>30</v>
      </c>
      <c r="W1431" s="2" t="s">
        <v>35</v>
      </c>
    </row>
    <row r="1432" spans="1:24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2" t="s">
        <v>29</v>
      </c>
      <c r="P1432" s="1">
        <v>3</v>
      </c>
      <c r="Q1432" s="1">
        <v>10.7</v>
      </c>
      <c r="R1432" s="1">
        <v>11.25</v>
      </c>
      <c r="S1432" s="1">
        <v>3.9</v>
      </c>
      <c r="T1432" s="1">
        <v>0.9</v>
      </c>
      <c r="U1432" s="10"/>
      <c r="V1432" s="1" t="s">
        <v>30</v>
      </c>
      <c r="W1432" s="2" t="s">
        <v>31</v>
      </c>
    </row>
    <row r="1433" spans="1:24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2" t="s">
        <v>32</v>
      </c>
      <c r="P1433" s="1">
        <v>5</v>
      </c>
      <c r="Q1433" s="1">
        <v>39.9</v>
      </c>
      <c r="R1433" s="1">
        <v>15.3</v>
      </c>
      <c r="S1433" s="1">
        <v>9</v>
      </c>
      <c r="T1433" s="1">
        <v>4.8</v>
      </c>
      <c r="U1433" s="10"/>
      <c r="V1433" s="1" t="s">
        <v>30</v>
      </c>
      <c r="W1433" s="2" t="s">
        <v>24</v>
      </c>
    </row>
    <row r="1434" spans="1:24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2" t="s">
        <v>32</v>
      </c>
      <c r="P1434" s="1">
        <v>5</v>
      </c>
      <c r="Q1434" s="1">
        <v>38.200000000000003</v>
      </c>
      <c r="R1434" s="1">
        <v>15.3</v>
      </c>
      <c r="S1434" s="1">
        <v>8.5</v>
      </c>
      <c r="T1434" s="1">
        <v>7.5</v>
      </c>
      <c r="U1434" s="10"/>
      <c r="V1434" s="1" t="s">
        <v>30</v>
      </c>
      <c r="W1434" s="2" t="s">
        <v>24</v>
      </c>
    </row>
    <row r="1435" spans="1:24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2" t="s">
        <v>32</v>
      </c>
      <c r="P1435" s="1">
        <v>3</v>
      </c>
      <c r="Q1435" s="1">
        <v>21.6</v>
      </c>
      <c r="R1435" s="1">
        <v>15.3</v>
      </c>
      <c r="S1435" s="1">
        <v>8.9</v>
      </c>
      <c r="T1435" s="1">
        <v>3.75</v>
      </c>
      <c r="U1435" s="10"/>
      <c r="V1435" s="1" t="s">
        <v>30</v>
      </c>
      <c r="W1435" s="2" t="s">
        <v>24</v>
      </c>
    </row>
    <row r="1436" spans="1:24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2" t="s">
        <v>65</v>
      </c>
      <c r="P1436" s="1">
        <v>1</v>
      </c>
      <c r="Q1436" s="1">
        <v>12.6</v>
      </c>
      <c r="R1436" s="1">
        <v>14</v>
      </c>
      <c r="S1436" s="1">
        <v>12.6</v>
      </c>
      <c r="T1436" s="9"/>
      <c r="U1436" s="10"/>
      <c r="V1436" s="1" t="s">
        <v>30</v>
      </c>
      <c r="W1436" s="2" t="s">
        <v>24</v>
      </c>
    </row>
    <row r="1437" spans="1:24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2" t="s">
        <v>32</v>
      </c>
      <c r="P1437" s="1">
        <v>3</v>
      </c>
      <c r="Q1437" s="1">
        <v>46.4</v>
      </c>
      <c r="R1437" s="1">
        <v>11</v>
      </c>
      <c r="S1437" s="1">
        <v>23.4</v>
      </c>
      <c r="T1437" s="1">
        <v>6.55</v>
      </c>
      <c r="U1437" s="10"/>
      <c r="V1437" s="1" t="s">
        <v>30</v>
      </c>
      <c r="W1437" s="2" t="s">
        <v>24</v>
      </c>
    </row>
    <row r="1438" spans="1:24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2" t="s">
        <v>32</v>
      </c>
      <c r="P1438" s="1">
        <v>3</v>
      </c>
      <c r="Q1438" s="1">
        <v>64.64</v>
      </c>
      <c r="R1438" s="1">
        <v>15.1</v>
      </c>
      <c r="S1438" s="1">
        <v>25.77</v>
      </c>
      <c r="T1438" s="1">
        <v>4.45</v>
      </c>
      <c r="U1438" s="10"/>
      <c r="V1438" s="1" t="s">
        <v>30</v>
      </c>
      <c r="W1438" s="2" t="s">
        <v>38</v>
      </c>
    </row>
    <row r="1439" spans="1:24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2" t="s">
        <v>32</v>
      </c>
      <c r="P1439" s="1">
        <v>3</v>
      </c>
      <c r="Q1439" s="1">
        <v>49.95</v>
      </c>
      <c r="R1439" s="1">
        <v>18.899999999999999</v>
      </c>
      <c r="S1439" s="1">
        <v>26.3</v>
      </c>
      <c r="T1439" s="1">
        <v>6.9</v>
      </c>
      <c r="U1439" s="10"/>
      <c r="V1439" s="1" t="s">
        <v>30</v>
      </c>
      <c r="W1439" s="2" t="s">
        <v>38</v>
      </c>
    </row>
    <row r="1440" spans="1:24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2" t="s">
        <v>32</v>
      </c>
      <c r="P1440" s="1">
        <v>3</v>
      </c>
      <c r="Q1440" s="1">
        <v>45.41</v>
      </c>
      <c r="R1440" s="1">
        <v>8.5</v>
      </c>
      <c r="S1440" s="1">
        <v>22.04</v>
      </c>
      <c r="T1440" s="1">
        <v>6.6</v>
      </c>
      <c r="U1440" s="10"/>
      <c r="V1440" s="1" t="s">
        <v>30</v>
      </c>
      <c r="W1440" s="2" t="s">
        <v>38</v>
      </c>
    </row>
    <row r="1441" spans="1:23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2" t="s">
        <v>22</v>
      </c>
      <c r="P1441" s="1">
        <v>1</v>
      </c>
      <c r="Q1441" s="1">
        <v>14.8</v>
      </c>
      <c r="R1441" s="1">
        <v>14.86</v>
      </c>
      <c r="S1441" s="1">
        <v>14.8</v>
      </c>
      <c r="T1441" s="9"/>
      <c r="U1441" s="10"/>
      <c r="V1441" s="1" t="s">
        <v>46</v>
      </c>
      <c r="W1441" s="2" t="s">
        <v>38</v>
      </c>
    </row>
    <row r="1442" spans="1:23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2" t="s">
        <v>22</v>
      </c>
      <c r="P1442" s="1">
        <v>1</v>
      </c>
      <c r="Q1442" s="1">
        <v>10.9</v>
      </c>
      <c r="R1442" s="1">
        <v>14.75</v>
      </c>
      <c r="S1442" s="1">
        <v>10.9</v>
      </c>
      <c r="T1442" s="9"/>
      <c r="U1442" s="10"/>
      <c r="V1442" s="1" t="s">
        <v>30</v>
      </c>
      <c r="W1442" s="2" t="s">
        <v>24</v>
      </c>
    </row>
    <row r="1443" spans="1:23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2" t="s">
        <v>32</v>
      </c>
      <c r="P1443" s="1">
        <v>3</v>
      </c>
      <c r="Q1443" s="1">
        <v>36</v>
      </c>
      <c r="R1443" s="1">
        <v>9.3000000000000007</v>
      </c>
      <c r="S1443" s="1">
        <v>15.2</v>
      </c>
      <c r="T1443" s="1">
        <v>5.4</v>
      </c>
      <c r="U1443" s="10"/>
      <c r="V1443" s="1" t="s">
        <v>46</v>
      </c>
      <c r="W1443" s="2" t="s">
        <v>38</v>
      </c>
    </row>
    <row r="1444" spans="1:23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2" t="s">
        <v>32</v>
      </c>
      <c r="P1444" s="1">
        <v>3</v>
      </c>
      <c r="Q1444" s="1">
        <v>33.9</v>
      </c>
      <c r="R1444" s="1">
        <v>16</v>
      </c>
      <c r="S1444" s="1">
        <v>12.5</v>
      </c>
      <c r="T1444" s="1">
        <v>11.5</v>
      </c>
      <c r="U1444" s="10"/>
      <c r="V1444" s="1" t="s">
        <v>30</v>
      </c>
      <c r="W1444" s="2" t="s">
        <v>24</v>
      </c>
    </row>
    <row r="1445" spans="1:23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2" t="s">
        <v>32</v>
      </c>
      <c r="P1445" s="1">
        <v>3</v>
      </c>
      <c r="Q1445" s="1">
        <v>40.25</v>
      </c>
      <c r="R1445" s="1">
        <v>9.3000000000000007</v>
      </c>
      <c r="S1445" s="1">
        <v>20.75</v>
      </c>
      <c r="T1445" s="1">
        <v>5.5</v>
      </c>
      <c r="U1445" s="10"/>
      <c r="V1445" s="1" t="s">
        <v>46</v>
      </c>
      <c r="W1445" s="2" t="s">
        <v>38</v>
      </c>
    </row>
    <row r="1446" spans="1:23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2" t="s">
        <v>65</v>
      </c>
      <c r="P1446" s="1">
        <v>1</v>
      </c>
      <c r="Q1446" s="1">
        <v>8.8000000000000007</v>
      </c>
      <c r="R1446" s="1">
        <v>20</v>
      </c>
      <c r="S1446" s="1">
        <v>8.8000000000000007</v>
      </c>
      <c r="T1446" s="9"/>
      <c r="U1446" s="10"/>
      <c r="V1446" s="1" t="s">
        <v>46</v>
      </c>
      <c r="W1446" s="2" t="s">
        <v>24</v>
      </c>
    </row>
    <row r="1447" spans="1:23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2" t="s">
        <v>32</v>
      </c>
      <c r="P1447" s="1">
        <v>3</v>
      </c>
      <c r="Q1447" s="1">
        <v>33.35</v>
      </c>
      <c r="R1447" s="1">
        <v>9.1999999999999993</v>
      </c>
      <c r="S1447" s="1">
        <v>16.95</v>
      </c>
      <c r="T1447" s="1">
        <v>5.6</v>
      </c>
      <c r="U1447" s="10"/>
      <c r="V1447" s="1" t="s">
        <v>46</v>
      </c>
      <c r="W1447" s="2" t="s">
        <v>38</v>
      </c>
    </row>
    <row r="1448" spans="1:23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2" t="s">
        <v>32</v>
      </c>
      <c r="P1448" s="1">
        <v>6</v>
      </c>
      <c r="Q1448" s="1">
        <v>126.06</v>
      </c>
      <c r="R1448" s="1">
        <v>10.199999999999999</v>
      </c>
      <c r="S1448" s="1">
        <v>26.7</v>
      </c>
      <c r="T1448" s="1">
        <v>7.6</v>
      </c>
      <c r="U1448" s="10"/>
      <c r="V1448" s="1" t="s">
        <v>46</v>
      </c>
      <c r="W1448" s="2" t="s">
        <v>24</v>
      </c>
    </row>
    <row r="1449" spans="1:23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2" t="s">
        <v>32</v>
      </c>
      <c r="P1449" s="1">
        <v>6</v>
      </c>
      <c r="Q1449" s="1">
        <v>122.5</v>
      </c>
      <c r="R1449" s="1">
        <v>22.2</v>
      </c>
      <c r="S1449" s="1">
        <v>25.2</v>
      </c>
      <c r="T1449" s="1">
        <v>6.89</v>
      </c>
      <c r="U1449" s="10"/>
      <c r="V1449" s="1" t="s">
        <v>46</v>
      </c>
      <c r="W1449" s="2" t="s">
        <v>24</v>
      </c>
    </row>
    <row r="1450" spans="1:23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2" t="s">
        <v>32</v>
      </c>
      <c r="P1450" s="1">
        <v>6</v>
      </c>
      <c r="Q1450" s="1">
        <v>131</v>
      </c>
      <c r="R1450" s="1">
        <v>9</v>
      </c>
      <c r="S1450" s="1">
        <v>25.17</v>
      </c>
      <c r="T1450" s="1">
        <v>6.9</v>
      </c>
      <c r="U1450" s="10"/>
      <c r="V1450" s="1" t="s">
        <v>46</v>
      </c>
      <c r="W1450" s="2" t="s">
        <v>24</v>
      </c>
    </row>
    <row r="1451" spans="1:23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2" t="s">
        <v>32</v>
      </c>
      <c r="P1451" s="1">
        <v>13</v>
      </c>
      <c r="Q1451" s="1">
        <v>213.5</v>
      </c>
      <c r="R1451" s="1">
        <v>22.6</v>
      </c>
      <c r="S1451" s="1">
        <v>18.5</v>
      </c>
      <c r="T1451" s="1">
        <v>5.73</v>
      </c>
      <c r="U1451" s="10"/>
      <c r="V1451" s="1" t="s">
        <v>46</v>
      </c>
      <c r="W1451" s="2" t="s">
        <v>38</v>
      </c>
    </row>
    <row r="1452" spans="1:23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2" t="s">
        <v>32</v>
      </c>
      <c r="P1452" s="1">
        <v>7</v>
      </c>
      <c r="Q1452" s="1">
        <v>166.62</v>
      </c>
      <c r="R1452" s="1">
        <v>9.42</v>
      </c>
      <c r="S1452" s="1">
        <v>25.2</v>
      </c>
      <c r="T1452" s="1">
        <v>6.9</v>
      </c>
      <c r="U1452" s="10"/>
      <c r="V1452" s="1" t="s">
        <v>46</v>
      </c>
      <c r="W1452" s="2" t="s">
        <v>24</v>
      </c>
    </row>
    <row r="1453" spans="1:23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2" t="s">
        <v>32</v>
      </c>
      <c r="P1453" s="1">
        <v>36</v>
      </c>
      <c r="Q1453" s="1">
        <v>886.52</v>
      </c>
      <c r="R1453" s="1">
        <v>23</v>
      </c>
      <c r="S1453" s="1">
        <v>32.729999999999997</v>
      </c>
      <c r="T1453" s="1">
        <v>9</v>
      </c>
      <c r="U1453" s="10"/>
      <c r="V1453" s="1" t="s">
        <v>46</v>
      </c>
      <c r="W1453" s="2" t="s">
        <v>24</v>
      </c>
    </row>
    <row r="1454" spans="1:23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2" t="s">
        <v>32</v>
      </c>
      <c r="P1454" s="1">
        <v>9</v>
      </c>
      <c r="Q1454" s="1">
        <v>175.63</v>
      </c>
      <c r="R1454" s="1">
        <v>9</v>
      </c>
      <c r="S1454" s="1">
        <v>22.2</v>
      </c>
      <c r="T1454" s="1">
        <v>6.42</v>
      </c>
      <c r="U1454" s="10"/>
      <c r="V1454" s="1" t="s">
        <v>46</v>
      </c>
      <c r="W1454" s="2" t="s">
        <v>24</v>
      </c>
    </row>
    <row r="1455" spans="1:23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2" t="s">
        <v>32</v>
      </c>
      <c r="P1455" s="1">
        <v>5</v>
      </c>
      <c r="Q1455" s="1">
        <v>76.180000000000007</v>
      </c>
      <c r="R1455" s="1">
        <v>9.5</v>
      </c>
      <c r="S1455" s="1">
        <v>20.46</v>
      </c>
      <c r="T1455" s="1">
        <v>7.76</v>
      </c>
      <c r="U1455" s="10"/>
      <c r="V1455" s="1" t="s">
        <v>46</v>
      </c>
      <c r="W1455" s="2" t="s">
        <v>24</v>
      </c>
    </row>
    <row r="1456" spans="1:23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2" t="s">
        <v>32</v>
      </c>
      <c r="P1456" s="1">
        <v>3</v>
      </c>
      <c r="Q1456" s="1">
        <v>35.28</v>
      </c>
      <c r="R1456" s="1">
        <v>9.5</v>
      </c>
      <c r="S1456" s="1">
        <v>23.5</v>
      </c>
      <c r="T1456" s="1">
        <v>6.8</v>
      </c>
      <c r="U1456" s="10"/>
      <c r="V1456" s="1" t="s">
        <v>46</v>
      </c>
      <c r="W1456" s="2" t="s">
        <v>24</v>
      </c>
    </row>
    <row r="1457" spans="1:25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2" t="s">
        <v>32</v>
      </c>
      <c r="P1457" s="1">
        <v>3</v>
      </c>
      <c r="Q1457" s="1">
        <v>58.5</v>
      </c>
      <c r="R1457" s="1">
        <v>9.5</v>
      </c>
      <c r="S1457" s="1">
        <v>21.36</v>
      </c>
      <c r="T1457" s="1">
        <v>6.25</v>
      </c>
      <c r="U1457" s="10"/>
      <c r="V1457" s="1" t="s">
        <v>46</v>
      </c>
      <c r="W1457" s="2" t="s">
        <v>24</v>
      </c>
    </row>
    <row r="1458" spans="1:25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2" t="s">
        <v>32</v>
      </c>
      <c r="P1458" s="1">
        <v>3</v>
      </c>
      <c r="Q1458" s="1">
        <v>54.84</v>
      </c>
      <c r="R1458" s="1">
        <v>9.5</v>
      </c>
      <c r="S1458" s="1">
        <v>20.54</v>
      </c>
      <c r="T1458" s="1">
        <v>6.78</v>
      </c>
      <c r="U1458" s="10"/>
      <c r="V1458" s="1" t="s">
        <v>46</v>
      </c>
      <c r="W1458" s="2" t="s">
        <v>24</v>
      </c>
    </row>
    <row r="1459" spans="1:25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2" t="s">
        <v>32</v>
      </c>
      <c r="P1459" s="1">
        <v>8</v>
      </c>
      <c r="Q1459" s="1">
        <v>154.5</v>
      </c>
      <c r="R1459" s="1">
        <v>17.8</v>
      </c>
      <c r="S1459" s="1">
        <v>25.11</v>
      </c>
      <c r="T1459" s="1">
        <v>6.17</v>
      </c>
      <c r="U1459" s="10"/>
      <c r="V1459" s="1" t="s">
        <v>46</v>
      </c>
      <c r="W1459" s="2" t="s">
        <v>24</v>
      </c>
    </row>
    <row r="1460" spans="1:25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2" t="s">
        <v>32</v>
      </c>
      <c r="P1460" s="1">
        <v>2</v>
      </c>
      <c r="Q1460" s="1">
        <v>30</v>
      </c>
      <c r="R1460" s="1">
        <v>17.8</v>
      </c>
      <c r="S1460" s="1">
        <v>15.33</v>
      </c>
      <c r="T1460" s="1">
        <v>2.5</v>
      </c>
      <c r="U1460" s="10"/>
      <c r="V1460" s="1" t="s">
        <v>46</v>
      </c>
      <c r="W1460" s="2" t="s">
        <v>24</v>
      </c>
    </row>
    <row r="1461" spans="1:25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2" t="s">
        <v>32</v>
      </c>
      <c r="P1461" s="1">
        <v>2</v>
      </c>
      <c r="Q1461" s="1">
        <v>40</v>
      </c>
      <c r="R1461" s="1">
        <v>9.5</v>
      </c>
      <c r="S1461" s="1">
        <v>21.95</v>
      </c>
      <c r="T1461" s="1">
        <v>2.06</v>
      </c>
      <c r="U1461" s="10"/>
      <c r="V1461" s="1" t="s">
        <v>46</v>
      </c>
      <c r="W1461" s="2" t="s">
        <v>24</v>
      </c>
    </row>
    <row r="1462" spans="1:25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2" t="s">
        <v>32</v>
      </c>
      <c r="P1462" s="1">
        <v>4</v>
      </c>
      <c r="Q1462" s="1">
        <v>198.3</v>
      </c>
      <c r="R1462" s="1">
        <v>10.17</v>
      </c>
      <c r="S1462" s="1">
        <v>49.8</v>
      </c>
      <c r="T1462" s="1">
        <v>10.199999999999999</v>
      </c>
      <c r="U1462" s="10"/>
      <c r="V1462" s="1" t="s">
        <v>46</v>
      </c>
      <c r="W1462" s="2" t="s">
        <v>654</v>
      </c>
      <c r="X1462" s="2" t="s">
        <v>51</v>
      </c>
      <c r="Y1462" s="2" t="s">
        <v>38</v>
      </c>
    </row>
    <row r="1463" spans="1:25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2" t="s">
        <v>65</v>
      </c>
      <c r="P1463" s="1">
        <v>1</v>
      </c>
      <c r="Q1463" s="1">
        <v>8.5</v>
      </c>
      <c r="R1463" s="1">
        <v>14.8</v>
      </c>
      <c r="S1463" s="1">
        <v>8.5</v>
      </c>
      <c r="T1463" s="9"/>
      <c r="U1463" s="10"/>
      <c r="V1463" s="1" t="s">
        <v>46</v>
      </c>
      <c r="W1463" s="2" t="s">
        <v>24</v>
      </c>
    </row>
    <row r="1464" spans="1:25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2" t="s">
        <v>32</v>
      </c>
      <c r="P1464" s="1">
        <v>10</v>
      </c>
      <c r="Q1464" s="1">
        <v>352.5</v>
      </c>
      <c r="R1464" s="1">
        <v>34.299999999999997</v>
      </c>
      <c r="S1464" s="1">
        <v>40</v>
      </c>
      <c r="T1464" s="1">
        <v>14.45</v>
      </c>
      <c r="U1464" s="10"/>
      <c r="V1464" s="1" t="s">
        <v>46</v>
      </c>
      <c r="W1464" s="2" t="s">
        <v>38</v>
      </c>
    </row>
    <row r="1465" spans="1:25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2" t="s">
        <v>32</v>
      </c>
      <c r="P1465" s="1">
        <v>5</v>
      </c>
      <c r="Q1465" s="1">
        <v>123.83</v>
      </c>
      <c r="R1465" s="1">
        <v>8</v>
      </c>
      <c r="S1465" s="1">
        <v>31.6</v>
      </c>
      <c r="T1465" s="1">
        <v>14.6</v>
      </c>
      <c r="U1465" s="10"/>
      <c r="V1465" s="1" t="s">
        <v>46</v>
      </c>
      <c r="W1465" s="2" t="s">
        <v>38</v>
      </c>
    </row>
    <row r="1466" spans="1:25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2" t="s">
        <v>32</v>
      </c>
      <c r="P1466" s="1">
        <v>2</v>
      </c>
      <c r="Q1466" s="1">
        <v>44.75</v>
      </c>
      <c r="R1466" s="1">
        <v>12.5</v>
      </c>
      <c r="S1466" s="1">
        <v>32.6</v>
      </c>
      <c r="T1466" s="1">
        <v>7.7</v>
      </c>
      <c r="U1466" s="10"/>
      <c r="V1466" s="1" t="s">
        <v>46</v>
      </c>
      <c r="W1466" s="2" t="s">
        <v>38</v>
      </c>
    </row>
    <row r="1467" spans="1:25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2" t="s">
        <v>32</v>
      </c>
      <c r="P1467" s="1">
        <v>10</v>
      </c>
      <c r="Q1467" s="1">
        <v>307.5</v>
      </c>
      <c r="R1467" s="1">
        <v>9.5</v>
      </c>
      <c r="S1467" s="1">
        <v>35</v>
      </c>
      <c r="T1467" s="1">
        <v>19.079999999999998</v>
      </c>
      <c r="U1467" s="10"/>
      <c r="V1467" s="1" t="s">
        <v>46</v>
      </c>
      <c r="W1467" s="2" t="s">
        <v>38</v>
      </c>
    </row>
    <row r="1468" spans="1:25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2" t="s">
        <v>32</v>
      </c>
      <c r="P1468" s="1">
        <v>11</v>
      </c>
      <c r="Q1468" s="1">
        <v>353.5</v>
      </c>
      <c r="R1468" s="1">
        <v>22</v>
      </c>
      <c r="S1468" s="1">
        <v>45.5</v>
      </c>
      <c r="T1468" s="1">
        <v>13.4</v>
      </c>
      <c r="U1468" s="10"/>
      <c r="V1468" s="1" t="s">
        <v>46</v>
      </c>
      <c r="W1468" s="2" t="s">
        <v>38</v>
      </c>
    </row>
    <row r="1469" spans="1:25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2" t="s">
        <v>32</v>
      </c>
      <c r="P1469" s="1">
        <v>3</v>
      </c>
      <c r="Q1469" s="1">
        <v>61.5</v>
      </c>
      <c r="R1469" s="1">
        <v>12.5</v>
      </c>
      <c r="S1469" s="1">
        <v>32.4</v>
      </c>
      <c r="T1469" s="1">
        <v>11</v>
      </c>
      <c r="U1469" s="10"/>
      <c r="V1469" s="1" t="s">
        <v>46</v>
      </c>
      <c r="W1469" s="2" t="s">
        <v>38</v>
      </c>
    </row>
    <row r="1470" spans="1:25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2" t="s">
        <v>32</v>
      </c>
      <c r="P1470" s="1">
        <v>2</v>
      </c>
      <c r="Q1470" s="1">
        <v>51.68</v>
      </c>
      <c r="R1470" s="1">
        <v>28.15</v>
      </c>
      <c r="S1470" s="1">
        <v>28.68</v>
      </c>
      <c r="T1470" s="1">
        <v>10.199999999999999</v>
      </c>
      <c r="U1470" s="10"/>
      <c r="V1470" s="1" t="s">
        <v>46</v>
      </c>
      <c r="W1470" s="2" t="s">
        <v>38</v>
      </c>
    </row>
    <row r="1471" spans="1:25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2" t="s">
        <v>32</v>
      </c>
      <c r="P1471" s="1">
        <v>10</v>
      </c>
      <c r="Q1471" s="1">
        <v>307.77</v>
      </c>
      <c r="R1471" s="1">
        <v>9</v>
      </c>
      <c r="S1471" s="1">
        <v>35.25</v>
      </c>
      <c r="T1471" s="1">
        <v>16.600000000000001</v>
      </c>
      <c r="U1471" s="10"/>
      <c r="V1471" s="1" t="s">
        <v>46</v>
      </c>
      <c r="W1471" s="2" t="s">
        <v>38</v>
      </c>
    </row>
    <row r="1472" spans="1:25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2" t="s">
        <v>526</v>
      </c>
      <c r="P1472" s="1">
        <v>4</v>
      </c>
      <c r="Q1472" s="1">
        <v>333.5</v>
      </c>
      <c r="R1472" s="1">
        <v>34.299999999999997</v>
      </c>
      <c r="S1472" s="1">
        <v>194.85</v>
      </c>
      <c r="T1472" s="1">
        <v>11.96</v>
      </c>
      <c r="U1472" s="10"/>
      <c r="V1472" s="1" t="s">
        <v>46</v>
      </c>
      <c r="W1472" s="2" t="s">
        <v>321</v>
      </c>
      <c r="X1472" s="2" t="s">
        <v>24</v>
      </c>
      <c r="Y1472" s="2" t="s">
        <v>38</v>
      </c>
    </row>
    <row r="1473" spans="1:24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2" t="s">
        <v>32</v>
      </c>
      <c r="P1473" s="1">
        <v>2</v>
      </c>
      <c r="Q1473" s="1">
        <v>30.17</v>
      </c>
      <c r="R1473" s="1">
        <v>8.9</v>
      </c>
      <c r="S1473" s="1">
        <v>20.02</v>
      </c>
      <c r="T1473" s="1">
        <v>4.3</v>
      </c>
      <c r="U1473" s="10"/>
      <c r="V1473" s="1" t="s">
        <v>46</v>
      </c>
      <c r="W1473" s="2" t="s">
        <v>38</v>
      </c>
    </row>
    <row r="1474" spans="1:24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2" t="s">
        <v>32</v>
      </c>
      <c r="P1474" s="1">
        <v>4</v>
      </c>
      <c r="Q1474" s="1">
        <v>124.8</v>
      </c>
      <c r="R1474" s="1">
        <v>12.5</v>
      </c>
      <c r="S1474" s="1">
        <v>35</v>
      </c>
      <c r="T1474" s="1">
        <v>12.4</v>
      </c>
      <c r="U1474" s="10"/>
      <c r="V1474" s="1" t="s">
        <v>46</v>
      </c>
      <c r="W1474" s="2" t="s">
        <v>38</v>
      </c>
    </row>
    <row r="1475" spans="1:24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2" t="s">
        <v>32</v>
      </c>
      <c r="P1475" s="1">
        <v>2</v>
      </c>
      <c r="Q1475" s="1">
        <v>41.17</v>
      </c>
      <c r="R1475" s="1">
        <v>7.3</v>
      </c>
      <c r="S1475" s="1">
        <v>21.17</v>
      </c>
      <c r="T1475" s="1">
        <v>7.45</v>
      </c>
      <c r="U1475" s="10"/>
      <c r="V1475" s="1" t="s">
        <v>46</v>
      </c>
      <c r="W1475" s="2" t="s">
        <v>38</v>
      </c>
    </row>
    <row r="1476" spans="1:24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2" t="s">
        <v>32</v>
      </c>
      <c r="P1476" s="1">
        <v>2</v>
      </c>
      <c r="Q1476" s="1">
        <v>38.200000000000003</v>
      </c>
      <c r="R1476" s="1">
        <v>7.3</v>
      </c>
      <c r="S1476" s="1">
        <v>19.8</v>
      </c>
      <c r="T1476" s="1">
        <v>8.25</v>
      </c>
      <c r="U1476" s="10"/>
      <c r="V1476" s="1" t="s">
        <v>46</v>
      </c>
      <c r="W1476" s="2" t="s">
        <v>38</v>
      </c>
    </row>
    <row r="1477" spans="1:24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2" t="s">
        <v>32</v>
      </c>
      <c r="P1477" s="1">
        <v>5</v>
      </c>
      <c r="Q1477" s="1">
        <v>124.8</v>
      </c>
      <c r="R1477" s="1">
        <v>14.6</v>
      </c>
      <c r="S1477" s="1">
        <v>34.4</v>
      </c>
      <c r="T1477" s="1">
        <v>14.32</v>
      </c>
      <c r="U1477" s="10"/>
      <c r="V1477" s="1" t="s">
        <v>46</v>
      </c>
      <c r="W1477" s="2" t="s">
        <v>38</v>
      </c>
    </row>
    <row r="1478" spans="1:24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2" t="s">
        <v>32</v>
      </c>
      <c r="P1478" s="1">
        <v>2</v>
      </c>
      <c r="Q1478" s="1">
        <v>41.44</v>
      </c>
      <c r="R1478" s="1">
        <v>8.4499999999999993</v>
      </c>
      <c r="S1478" s="1">
        <v>26.35</v>
      </c>
      <c r="T1478" s="1">
        <v>1.65</v>
      </c>
      <c r="U1478" s="10"/>
      <c r="V1478" s="1" t="s">
        <v>46</v>
      </c>
      <c r="W1478" s="2" t="s">
        <v>38</v>
      </c>
    </row>
    <row r="1479" spans="1:24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2" t="s">
        <v>22</v>
      </c>
      <c r="P1479" s="1">
        <v>1</v>
      </c>
      <c r="Q1479" s="1">
        <v>12</v>
      </c>
      <c r="R1479" s="1">
        <v>14.1</v>
      </c>
      <c r="S1479" s="1">
        <v>12</v>
      </c>
      <c r="T1479" s="9"/>
      <c r="U1479" s="10"/>
      <c r="V1479" s="1" t="s">
        <v>46</v>
      </c>
      <c r="W1479" s="2" t="s">
        <v>38</v>
      </c>
    </row>
    <row r="1480" spans="1:24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2" t="s">
        <v>32</v>
      </c>
      <c r="P1480" s="1">
        <v>4</v>
      </c>
      <c r="Q1480" s="1">
        <v>191.3</v>
      </c>
      <c r="R1480" s="1">
        <v>14.1</v>
      </c>
      <c r="S1480" s="1">
        <v>50.2</v>
      </c>
      <c r="T1480" s="1">
        <v>15.22</v>
      </c>
      <c r="U1480" s="10"/>
      <c r="V1480" s="1" t="s">
        <v>46</v>
      </c>
      <c r="W1480" s="2" t="s">
        <v>85</v>
      </c>
    </row>
    <row r="1481" spans="1:24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2" t="s">
        <v>65</v>
      </c>
      <c r="P1481" s="1">
        <v>1</v>
      </c>
      <c r="Q1481" s="1">
        <v>8.5</v>
      </c>
      <c r="R1481" s="1">
        <v>15.05</v>
      </c>
      <c r="S1481" s="1">
        <v>8.5</v>
      </c>
      <c r="T1481" s="9"/>
      <c r="U1481" s="10"/>
      <c r="V1481" s="1" t="s">
        <v>46</v>
      </c>
      <c r="W1481" s="2" t="s">
        <v>24</v>
      </c>
    </row>
    <row r="1482" spans="1:24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2" t="s">
        <v>83</v>
      </c>
      <c r="P1482" s="1">
        <v>1</v>
      </c>
      <c r="Q1482" s="1">
        <v>12</v>
      </c>
      <c r="R1482" s="1">
        <v>12.07</v>
      </c>
      <c r="S1482" s="1">
        <v>12</v>
      </c>
      <c r="T1482" s="9"/>
      <c r="U1482" s="10"/>
      <c r="V1482" s="1" t="s">
        <v>46</v>
      </c>
      <c r="W1482" s="2" t="s">
        <v>35</v>
      </c>
      <c r="X1482" s="2" t="s">
        <v>24</v>
      </c>
    </row>
    <row r="1483" spans="1:24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2" t="s">
        <v>29</v>
      </c>
      <c r="P1483" s="1">
        <v>1</v>
      </c>
      <c r="Q1483" s="1">
        <v>12</v>
      </c>
      <c r="R1483" s="1">
        <v>11.77</v>
      </c>
      <c r="S1483" s="1">
        <v>12</v>
      </c>
      <c r="T1483" s="9"/>
      <c r="U1483" s="10"/>
      <c r="V1483" s="1" t="s">
        <v>46</v>
      </c>
      <c r="W1483" s="2" t="s">
        <v>35</v>
      </c>
      <c r="X1483" s="2" t="s">
        <v>24</v>
      </c>
    </row>
    <row r="1484" spans="1:24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2" t="s">
        <v>22</v>
      </c>
      <c r="P1484" s="1">
        <v>1</v>
      </c>
      <c r="Q1484" s="1">
        <v>11.4</v>
      </c>
      <c r="R1484" s="1">
        <v>11.9</v>
      </c>
      <c r="S1484" s="1">
        <v>11.4</v>
      </c>
      <c r="T1484" s="9"/>
      <c r="U1484" s="10"/>
      <c r="V1484" s="1" t="s">
        <v>46</v>
      </c>
      <c r="W1484" s="2" t="s">
        <v>38</v>
      </c>
    </row>
    <row r="1485" spans="1:24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2" t="s">
        <v>22</v>
      </c>
      <c r="P1485" s="1">
        <v>1</v>
      </c>
      <c r="Q1485" s="1">
        <v>7.4</v>
      </c>
      <c r="R1485" s="1">
        <v>11.9</v>
      </c>
      <c r="S1485" s="1">
        <v>7.4</v>
      </c>
      <c r="T1485" s="9"/>
      <c r="U1485" s="10"/>
      <c r="V1485" s="1" t="s">
        <v>46</v>
      </c>
      <c r="W1485" s="2" t="s">
        <v>24</v>
      </c>
    </row>
    <row r="1486" spans="1:24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2" t="s">
        <v>22</v>
      </c>
      <c r="P1486" s="1">
        <v>1</v>
      </c>
      <c r="Q1486" s="1">
        <v>12.4</v>
      </c>
      <c r="R1486" s="1">
        <v>11.83</v>
      </c>
      <c r="S1486" s="1">
        <v>12.4</v>
      </c>
      <c r="T1486" s="9"/>
      <c r="U1486" s="10"/>
      <c r="V1486" s="1" t="s">
        <v>46</v>
      </c>
      <c r="W1486" s="2" t="s">
        <v>24</v>
      </c>
    </row>
    <row r="1487" spans="1:24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2" t="s">
        <v>32</v>
      </c>
      <c r="P1487" s="1">
        <v>4</v>
      </c>
      <c r="Q1487" s="1">
        <v>84</v>
      </c>
      <c r="R1487" s="1">
        <v>10.8</v>
      </c>
      <c r="S1487" s="1">
        <v>23</v>
      </c>
      <c r="T1487" s="1">
        <v>5.9</v>
      </c>
      <c r="U1487" s="10"/>
      <c r="V1487" s="1" t="s">
        <v>46</v>
      </c>
      <c r="W1487" s="2" t="s">
        <v>38</v>
      </c>
    </row>
    <row r="1488" spans="1:24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2" t="s">
        <v>32</v>
      </c>
      <c r="P1488" s="1">
        <v>3</v>
      </c>
      <c r="Q1488" s="1">
        <v>59.45</v>
      </c>
      <c r="R1488" s="1">
        <v>14.9</v>
      </c>
      <c r="S1488" s="1">
        <v>23.7</v>
      </c>
      <c r="T1488" s="1">
        <v>10.3</v>
      </c>
      <c r="U1488" s="10"/>
      <c r="V1488" s="1" t="s">
        <v>41</v>
      </c>
      <c r="W1488" s="2" t="s">
        <v>38</v>
      </c>
    </row>
    <row r="1489" spans="1:23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2" t="s">
        <v>32</v>
      </c>
      <c r="P1489" s="1">
        <v>10</v>
      </c>
      <c r="Q1489" s="1">
        <v>308</v>
      </c>
      <c r="R1489" s="1">
        <v>12.5</v>
      </c>
      <c r="S1489" s="1">
        <v>30.8</v>
      </c>
      <c r="T1489" s="1">
        <v>119</v>
      </c>
      <c r="U1489" s="10"/>
      <c r="V1489" s="1" t="s">
        <v>46</v>
      </c>
      <c r="W1489" s="2" t="s">
        <v>38</v>
      </c>
    </row>
    <row r="1490" spans="1:23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2" t="s">
        <v>32</v>
      </c>
      <c r="P1490" s="1">
        <v>3</v>
      </c>
      <c r="Q1490" s="1">
        <v>36.9</v>
      </c>
      <c r="R1490" s="1">
        <v>10.4</v>
      </c>
      <c r="S1490" s="1">
        <v>18.100000000000001</v>
      </c>
      <c r="T1490" s="1">
        <v>6.25</v>
      </c>
      <c r="U1490" s="10"/>
      <c r="V1490" s="1" t="s">
        <v>41</v>
      </c>
      <c r="W1490" s="2" t="s">
        <v>38</v>
      </c>
    </row>
    <row r="1491" spans="1:23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2" t="s">
        <v>32</v>
      </c>
      <c r="P1491" s="1">
        <v>3</v>
      </c>
      <c r="Q1491" s="1">
        <v>33.799999999999997</v>
      </c>
      <c r="R1491" s="1">
        <v>7.5</v>
      </c>
      <c r="S1491" s="1">
        <v>18.100000000000001</v>
      </c>
      <c r="T1491" s="1">
        <v>7.1</v>
      </c>
      <c r="U1491" s="10"/>
      <c r="V1491" s="1" t="s">
        <v>41</v>
      </c>
      <c r="W1491" s="2" t="s">
        <v>38</v>
      </c>
    </row>
    <row r="1492" spans="1:23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2" t="s">
        <v>32</v>
      </c>
      <c r="P1492" s="1">
        <v>10</v>
      </c>
      <c r="Q1492" s="1">
        <v>297.5</v>
      </c>
      <c r="R1492" s="1">
        <v>21</v>
      </c>
      <c r="S1492" s="1">
        <v>30</v>
      </c>
      <c r="T1492" s="1">
        <v>8.6</v>
      </c>
      <c r="U1492" s="10"/>
      <c r="V1492" s="1" t="s">
        <v>30</v>
      </c>
      <c r="W1492" s="2" t="s">
        <v>38</v>
      </c>
    </row>
    <row r="1493" spans="1:23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2" t="s">
        <v>291</v>
      </c>
      <c r="P1493" s="1">
        <v>1</v>
      </c>
      <c r="Q1493" s="1">
        <v>6.25</v>
      </c>
      <c r="R1493" s="1">
        <v>25</v>
      </c>
      <c r="S1493" s="1">
        <v>6.25</v>
      </c>
      <c r="T1493" s="9"/>
      <c r="U1493" s="10"/>
      <c r="V1493" s="1" t="s">
        <v>41</v>
      </c>
      <c r="W1493" s="2" t="s">
        <v>292</v>
      </c>
    </row>
    <row r="1494" spans="1:23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2" t="s">
        <v>32</v>
      </c>
      <c r="P1494" s="1">
        <v>3</v>
      </c>
      <c r="Q1494" s="1">
        <v>33.799999999999997</v>
      </c>
      <c r="R1494" s="1">
        <v>35.200000000000003</v>
      </c>
      <c r="S1494" s="1">
        <v>18.100000000000001</v>
      </c>
      <c r="T1494" s="1">
        <v>5.8</v>
      </c>
      <c r="U1494" s="10"/>
      <c r="V1494" s="1" t="s">
        <v>41</v>
      </c>
      <c r="W1494" s="2" t="s">
        <v>38</v>
      </c>
    </row>
    <row r="1495" spans="1:23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2" t="s">
        <v>65</v>
      </c>
      <c r="P1495" s="1">
        <v>1</v>
      </c>
      <c r="Q1495" s="1">
        <v>11.3</v>
      </c>
      <c r="R1495" s="1">
        <v>16</v>
      </c>
      <c r="S1495" s="1">
        <v>11.3</v>
      </c>
      <c r="T1495" s="9"/>
      <c r="U1495" s="10"/>
      <c r="V1495" s="1" t="s">
        <v>41</v>
      </c>
      <c r="W1495" s="2" t="s">
        <v>38</v>
      </c>
    </row>
    <row r="1496" spans="1:23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2" t="s">
        <v>32</v>
      </c>
      <c r="P1496" s="1">
        <v>3</v>
      </c>
      <c r="Q1496" s="1">
        <v>40.65</v>
      </c>
      <c r="R1496" s="1">
        <v>26.9</v>
      </c>
      <c r="S1496" s="1">
        <v>20.350000000000001</v>
      </c>
      <c r="T1496" s="1">
        <v>6.5</v>
      </c>
      <c r="U1496" s="10"/>
      <c r="V1496" s="1" t="s">
        <v>41</v>
      </c>
      <c r="W1496" s="2" t="s">
        <v>38</v>
      </c>
    </row>
    <row r="1497" spans="1:23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2" t="s">
        <v>32</v>
      </c>
      <c r="P1497" s="1">
        <v>3</v>
      </c>
      <c r="Q1497" s="1">
        <v>37.25</v>
      </c>
      <c r="R1497" s="1">
        <v>11.4</v>
      </c>
      <c r="S1497" s="1">
        <v>21</v>
      </c>
      <c r="T1497" s="1">
        <v>5</v>
      </c>
      <c r="U1497" s="10"/>
      <c r="V1497" s="1" t="s">
        <v>41</v>
      </c>
      <c r="W1497" s="2" t="s">
        <v>38</v>
      </c>
    </row>
    <row r="1498" spans="1:23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2" t="s">
        <v>32</v>
      </c>
      <c r="P1498" s="1">
        <v>3</v>
      </c>
      <c r="Q1498" s="1">
        <v>33.200000000000003</v>
      </c>
      <c r="R1498" s="1">
        <v>7</v>
      </c>
      <c r="S1498" s="1">
        <v>18.100000000000001</v>
      </c>
      <c r="T1498" s="1">
        <v>6.15</v>
      </c>
      <c r="U1498" s="10"/>
      <c r="V1498" s="1" t="s">
        <v>41</v>
      </c>
      <c r="W1498" s="2" t="s">
        <v>38</v>
      </c>
    </row>
    <row r="1499" spans="1:23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2" t="s">
        <v>32</v>
      </c>
      <c r="P1499" s="1">
        <v>3</v>
      </c>
      <c r="Q1499" s="1">
        <v>45.1</v>
      </c>
      <c r="R1499" s="1">
        <v>27.5</v>
      </c>
      <c r="S1499" s="1">
        <v>22.8</v>
      </c>
      <c r="T1499" s="1">
        <v>6.35</v>
      </c>
      <c r="U1499" s="10"/>
      <c r="V1499" s="1" t="s">
        <v>41</v>
      </c>
      <c r="W1499" s="2" t="s">
        <v>38</v>
      </c>
    </row>
    <row r="1500" spans="1:23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2" t="s">
        <v>65</v>
      </c>
      <c r="P1500" s="1">
        <v>1</v>
      </c>
      <c r="Q1500" s="1">
        <v>11.05</v>
      </c>
      <c r="R1500" s="1">
        <v>37</v>
      </c>
      <c r="S1500" s="1">
        <v>11.05</v>
      </c>
      <c r="T1500" s="9"/>
      <c r="U1500" s="10"/>
      <c r="V1500" s="1" t="s">
        <v>41</v>
      </c>
      <c r="W1500" s="2" t="s">
        <v>38</v>
      </c>
    </row>
    <row r="1501" spans="1:23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2" t="s">
        <v>65</v>
      </c>
      <c r="P1501" s="1">
        <v>1</v>
      </c>
      <c r="Q1501" s="1">
        <v>10.8</v>
      </c>
      <c r="R1501" s="1">
        <v>24.5</v>
      </c>
      <c r="S1501" s="1">
        <v>10.8</v>
      </c>
      <c r="T1501" s="9"/>
      <c r="U1501" s="10"/>
      <c r="V1501" s="1" t="s">
        <v>41</v>
      </c>
      <c r="W1501" s="2" t="s">
        <v>38</v>
      </c>
    </row>
    <row r="1502" spans="1:23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2" t="s">
        <v>32</v>
      </c>
      <c r="P1502" s="1">
        <v>3</v>
      </c>
      <c r="Q1502" s="1">
        <v>31.65</v>
      </c>
      <c r="R1502" s="1">
        <v>10.3</v>
      </c>
      <c r="S1502" s="1">
        <v>16.45</v>
      </c>
      <c r="T1502" s="1">
        <v>6.45</v>
      </c>
      <c r="U1502" s="10"/>
      <c r="V1502" s="1" t="s">
        <v>41</v>
      </c>
      <c r="W1502" s="2" t="s">
        <v>38</v>
      </c>
    </row>
    <row r="1503" spans="1:23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2" t="s">
        <v>65</v>
      </c>
      <c r="P1503" s="1">
        <v>1</v>
      </c>
      <c r="Q1503" s="1">
        <v>10.8</v>
      </c>
      <c r="R1503" s="1">
        <v>16.399999999999999</v>
      </c>
      <c r="S1503" s="1">
        <v>10.8</v>
      </c>
      <c r="T1503" s="9"/>
      <c r="U1503" s="10"/>
      <c r="V1503" s="1" t="s">
        <v>41</v>
      </c>
      <c r="W1503" s="2" t="s">
        <v>38</v>
      </c>
    </row>
    <row r="1504" spans="1:23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2" t="s">
        <v>32</v>
      </c>
      <c r="P1504" s="1">
        <v>3</v>
      </c>
      <c r="Q1504" s="1">
        <v>34.1</v>
      </c>
      <c r="R1504" s="1">
        <v>17.2</v>
      </c>
      <c r="S1504" s="1">
        <v>18.5</v>
      </c>
      <c r="T1504" s="1">
        <v>5.75</v>
      </c>
      <c r="U1504" s="10"/>
      <c r="V1504" s="1" t="s">
        <v>41</v>
      </c>
      <c r="W1504" s="2" t="s">
        <v>38</v>
      </c>
    </row>
    <row r="1505" spans="1:25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2" t="s">
        <v>32</v>
      </c>
      <c r="P1505" s="1">
        <v>3</v>
      </c>
      <c r="Q1505" s="1">
        <v>31.4</v>
      </c>
      <c r="R1505" s="1">
        <v>9.8000000000000007</v>
      </c>
      <c r="S1505" s="1">
        <v>16.5</v>
      </c>
      <c r="T1505" s="1">
        <v>6.7</v>
      </c>
      <c r="U1505" s="10"/>
      <c r="V1505" s="1" t="s">
        <v>41</v>
      </c>
      <c r="W1505" s="2" t="s">
        <v>38</v>
      </c>
    </row>
    <row r="1506" spans="1:25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2" t="s">
        <v>526</v>
      </c>
      <c r="P1506" s="1">
        <v>5</v>
      </c>
      <c r="Q1506" s="1">
        <v>669.2</v>
      </c>
      <c r="R1506" s="1">
        <v>18</v>
      </c>
      <c r="T1506" s="1">
        <v>96</v>
      </c>
      <c r="U1506" s="10"/>
      <c r="V1506" s="1" t="s">
        <v>30</v>
      </c>
      <c r="W1506" s="2" t="s">
        <v>321</v>
      </c>
      <c r="X1506" s="2" t="s">
        <v>24</v>
      </c>
      <c r="Y1506" s="2" t="s">
        <v>38</v>
      </c>
    </row>
    <row r="1507" spans="1:25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2" t="s">
        <v>32</v>
      </c>
      <c r="P1507" s="1">
        <v>9</v>
      </c>
      <c r="Q1507" s="1">
        <v>338.4</v>
      </c>
      <c r="R1507" s="1">
        <v>14.5</v>
      </c>
      <c r="S1507" s="1">
        <v>40.1</v>
      </c>
      <c r="T1507" s="1">
        <v>21</v>
      </c>
      <c r="U1507" s="10"/>
      <c r="V1507" s="1" t="s">
        <v>30</v>
      </c>
      <c r="W1507" s="2" t="s">
        <v>24</v>
      </c>
    </row>
    <row r="1508" spans="1:25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2" t="s">
        <v>32</v>
      </c>
      <c r="P1508" s="1">
        <v>6</v>
      </c>
      <c r="Q1508" s="1">
        <v>177.41</v>
      </c>
      <c r="R1508" s="1">
        <v>20.85</v>
      </c>
      <c r="S1508" s="1">
        <v>32</v>
      </c>
      <c r="T1508" s="1">
        <v>17</v>
      </c>
      <c r="U1508" s="10"/>
      <c r="V1508" s="1" t="s">
        <v>46</v>
      </c>
      <c r="W1508" s="2" t="s">
        <v>38</v>
      </c>
    </row>
    <row r="1509" spans="1:25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2" t="s">
        <v>32</v>
      </c>
      <c r="P1509" s="1">
        <v>3</v>
      </c>
      <c r="Q1509" s="1">
        <v>45.2</v>
      </c>
      <c r="R1509" s="1">
        <v>7.3</v>
      </c>
      <c r="S1509" s="1">
        <v>20.7</v>
      </c>
      <c r="T1509" s="1">
        <v>5.7</v>
      </c>
      <c r="U1509" s="10"/>
      <c r="V1509" s="1" t="s">
        <v>41</v>
      </c>
      <c r="W1509" s="2" t="s">
        <v>38</v>
      </c>
    </row>
    <row r="1510" spans="1:25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2" t="s">
        <v>65</v>
      </c>
      <c r="P1510" s="1">
        <v>1</v>
      </c>
      <c r="Q1510" s="1">
        <v>11.6</v>
      </c>
      <c r="R1510" s="1">
        <v>19.2</v>
      </c>
      <c r="S1510" s="1">
        <v>11.6</v>
      </c>
      <c r="T1510" s="9"/>
      <c r="U1510" s="10"/>
      <c r="V1510" s="1" t="s">
        <v>41</v>
      </c>
      <c r="W1510" s="2" t="s">
        <v>24</v>
      </c>
    </row>
    <row r="1511" spans="1:25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2" t="s">
        <v>65</v>
      </c>
      <c r="P1511" s="1">
        <v>1</v>
      </c>
      <c r="Q1511" s="1">
        <v>10.6</v>
      </c>
      <c r="R1511" s="1">
        <v>16.7</v>
      </c>
      <c r="S1511" s="1">
        <v>10.6</v>
      </c>
      <c r="T1511" s="9"/>
      <c r="U1511" s="10"/>
      <c r="V1511" s="1" t="s">
        <v>41</v>
      </c>
      <c r="W1511" s="2" t="s">
        <v>24</v>
      </c>
    </row>
    <row r="1512" spans="1:25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2" t="s">
        <v>32</v>
      </c>
      <c r="P1512" s="1">
        <v>3</v>
      </c>
      <c r="Q1512" s="1">
        <v>217</v>
      </c>
      <c r="R1512" s="1">
        <v>12</v>
      </c>
      <c r="S1512" s="1">
        <v>101</v>
      </c>
      <c r="T1512" s="1">
        <v>9</v>
      </c>
      <c r="U1512" s="10"/>
      <c r="V1512" s="1" t="s">
        <v>41</v>
      </c>
      <c r="W1512" s="2" t="s">
        <v>38</v>
      </c>
    </row>
    <row r="1513" spans="1:25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2" t="s">
        <v>32</v>
      </c>
      <c r="P1513" s="1">
        <v>3</v>
      </c>
      <c r="Q1513" s="1">
        <v>41.45</v>
      </c>
      <c r="R1513" s="1">
        <v>42.05</v>
      </c>
      <c r="S1513" s="1">
        <v>21.8</v>
      </c>
      <c r="T1513" s="1">
        <v>5.5</v>
      </c>
      <c r="U1513" s="10"/>
      <c r="V1513" s="1" t="s">
        <v>41</v>
      </c>
      <c r="W1513" s="2" t="s">
        <v>38</v>
      </c>
    </row>
    <row r="1514" spans="1:25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2" t="s">
        <v>32</v>
      </c>
      <c r="P1514" s="1">
        <v>3</v>
      </c>
      <c r="Q1514" s="1">
        <v>29.62</v>
      </c>
      <c r="R1514" s="1">
        <v>15.58</v>
      </c>
      <c r="S1514" s="1">
        <v>10.1</v>
      </c>
      <c r="T1514" s="1">
        <v>6.77</v>
      </c>
      <c r="U1514" s="10"/>
      <c r="V1514" s="1" t="s">
        <v>46</v>
      </c>
      <c r="W1514" s="2" t="s">
        <v>24</v>
      </c>
    </row>
    <row r="1515" spans="1:25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2" t="s">
        <v>32</v>
      </c>
      <c r="P1515" s="1">
        <v>3</v>
      </c>
      <c r="Q1515" s="1">
        <v>40.549999999999997</v>
      </c>
      <c r="R1515" s="1">
        <v>10.6</v>
      </c>
      <c r="S1515" s="1">
        <v>25.1</v>
      </c>
      <c r="T1515" s="1">
        <v>2.5</v>
      </c>
      <c r="U1515" s="10"/>
      <c r="V1515" s="1" t="s">
        <v>46</v>
      </c>
      <c r="W1515" s="2" t="s">
        <v>24</v>
      </c>
    </row>
    <row r="1516" spans="1:25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2" t="s">
        <v>29</v>
      </c>
      <c r="P1516" s="1">
        <v>1</v>
      </c>
      <c r="Q1516" s="1">
        <v>6</v>
      </c>
      <c r="R1516" s="1">
        <v>12</v>
      </c>
      <c r="S1516" s="1">
        <v>6</v>
      </c>
      <c r="T1516" s="9"/>
      <c r="U1516" s="10"/>
      <c r="V1516" s="1" t="s">
        <v>46</v>
      </c>
      <c r="W1516" s="2" t="s">
        <v>35</v>
      </c>
      <c r="X1516" s="2" t="s">
        <v>24</v>
      </c>
    </row>
    <row r="1517" spans="1:25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2" t="s">
        <v>65</v>
      </c>
      <c r="P1517" s="1">
        <v>1</v>
      </c>
      <c r="Q1517" s="1">
        <v>5</v>
      </c>
      <c r="R1517" s="1">
        <v>15</v>
      </c>
      <c r="S1517" s="1">
        <v>5</v>
      </c>
      <c r="T1517" s="9"/>
      <c r="U1517" s="10"/>
      <c r="V1517" s="1" t="s">
        <v>46</v>
      </c>
      <c r="W1517" s="2" t="s">
        <v>24</v>
      </c>
    </row>
    <row r="1518" spans="1:25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2" t="s">
        <v>83</v>
      </c>
      <c r="P1518" s="1">
        <v>1</v>
      </c>
      <c r="Q1518" s="1">
        <v>7.95</v>
      </c>
      <c r="R1518" s="1">
        <v>11.3</v>
      </c>
      <c r="S1518" s="1">
        <v>7.95</v>
      </c>
      <c r="T1518" s="9"/>
      <c r="U1518" s="10"/>
      <c r="V1518" s="1" t="s">
        <v>46</v>
      </c>
      <c r="W1518" s="2" t="s">
        <v>35</v>
      </c>
      <c r="X1518" s="2" t="s">
        <v>24</v>
      </c>
    </row>
    <row r="1519" spans="1:25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2" t="s">
        <v>29</v>
      </c>
      <c r="P1519" s="1">
        <v>1</v>
      </c>
      <c r="Q1519" s="1">
        <v>16</v>
      </c>
      <c r="R1519" s="1">
        <v>8.25</v>
      </c>
      <c r="S1519" s="1">
        <v>16</v>
      </c>
      <c r="T1519" s="9"/>
      <c r="U1519" s="10"/>
      <c r="V1519" s="1" t="s">
        <v>46</v>
      </c>
      <c r="W1519" s="2" t="s">
        <v>35</v>
      </c>
    </row>
    <row r="1520" spans="1:25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2" t="s">
        <v>29</v>
      </c>
      <c r="P1520" s="1">
        <v>3</v>
      </c>
      <c r="Q1520" s="1">
        <v>42.55</v>
      </c>
      <c r="R1520" s="1">
        <v>7.6</v>
      </c>
      <c r="S1520" s="1">
        <v>21.6</v>
      </c>
      <c r="T1520" s="1">
        <v>3</v>
      </c>
      <c r="U1520" s="10"/>
      <c r="V1520" s="1" t="s">
        <v>46</v>
      </c>
      <c r="W1520" s="2" t="s">
        <v>35</v>
      </c>
      <c r="X1520" s="2" t="s">
        <v>24</v>
      </c>
    </row>
    <row r="1521" spans="1:24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2" t="s">
        <v>29</v>
      </c>
      <c r="P1521" s="1">
        <v>1</v>
      </c>
      <c r="Q1521" s="1">
        <v>4</v>
      </c>
      <c r="R1521" s="1">
        <v>10.37</v>
      </c>
      <c r="T1521" s="9"/>
      <c r="U1521" s="10"/>
      <c r="V1521" s="1" t="s">
        <v>46</v>
      </c>
      <c r="W1521" s="2" t="s">
        <v>35</v>
      </c>
    </row>
    <row r="1522" spans="1:24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2" t="s">
        <v>32</v>
      </c>
      <c r="P1522" s="1">
        <v>3</v>
      </c>
      <c r="Q1522" s="1">
        <v>26.4</v>
      </c>
      <c r="R1522" s="1">
        <v>9.99</v>
      </c>
      <c r="S1522" s="1">
        <v>12</v>
      </c>
      <c r="T1522" s="1">
        <v>5.4</v>
      </c>
      <c r="U1522" s="10"/>
      <c r="V1522" s="1" t="s">
        <v>46</v>
      </c>
      <c r="W1522" s="2" t="s">
        <v>38</v>
      </c>
    </row>
    <row r="1523" spans="1:24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2" t="s">
        <v>32</v>
      </c>
      <c r="P1523" s="1">
        <v>3</v>
      </c>
      <c r="Q1523" s="1">
        <v>55.5</v>
      </c>
      <c r="R1523" s="1">
        <v>11.76</v>
      </c>
      <c r="S1523" s="1">
        <v>27.9</v>
      </c>
      <c r="T1523" s="1">
        <v>8.43</v>
      </c>
      <c r="U1523" s="10"/>
      <c r="V1523" s="1" t="s">
        <v>46</v>
      </c>
      <c r="W1523" s="2" t="s">
        <v>38</v>
      </c>
    </row>
    <row r="1524" spans="1:24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2" t="s">
        <v>29</v>
      </c>
      <c r="P1524" s="1">
        <v>3</v>
      </c>
      <c r="Q1524" s="1">
        <v>30</v>
      </c>
      <c r="R1524" s="1">
        <v>8.5</v>
      </c>
      <c r="S1524" s="1">
        <v>16.7</v>
      </c>
      <c r="T1524" s="1">
        <v>3</v>
      </c>
      <c r="U1524" s="10"/>
      <c r="V1524" s="1" t="s">
        <v>30</v>
      </c>
      <c r="W1524" s="2" t="s">
        <v>35</v>
      </c>
      <c r="X1524" s="2" t="s">
        <v>740</v>
      </c>
    </row>
    <row r="1525" spans="1:24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2" t="s">
        <v>65</v>
      </c>
      <c r="P1525" s="1">
        <v>1</v>
      </c>
      <c r="Q1525" s="1">
        <v>4</v>
      </c>
      <c r="R1525" s="1">
        <v>9.6999999999999993</v>
      </c>
      <c r="S1525" s="1">
        <v>4</v>
      </c>
      <c r="T1525" s="9"/>
      <c r="U1525" s="10"/>
      <c r="V1525" s="1" t="s">
        <v>46</v>
      </c>
      <c r="W1525" s="2" t="s">
        <v>24</v>
      </c>
    </row>
    <row r="1526" spans="1:24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2" t="s">
        <v>83</v>
      </c>
      <c r="P1526" s="1">
        <v>8</v>
      </c>
      <c r="Q1526" s="1">
        <v>45.83</v>
      </c>
      <c r="R1526" s="1">
        <v>11.83</v>
      </c>
      <c r="S1526" s="1">
        <v>11.88</v>
      </c>
      <c r="T1526" s="1">
        <v>4.2300000000000004</v>
      </c>
      <c r="U1526" s="10"/>
      <c r="V1526" s="1" t="s">
        <v>46</v>
      </c>
      <c r="W1526" s="2" t="s">
        <v>35</v>
      </c>
      <c r="X1526" s="2" t="s">
        <v>24</v>
      </c>
    </row>
    <row r="1527" spans="1:24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2" t="s">
        <v>83</v>
      </c>
      <c r="P1527" s="1">
        <v>3</v>
      </c>
      <c r="Q1527" s="1">
        <v>34</v>
      </c>
      <c r="R1527" s="1">
        <v>10.7</v>
      </c>
      <c r="S1527" s="1">
        <v>12</v>
      </c>
      <c r="T1527" s="1">
        <v>12.5</v>
      </c>
      <c r="U1527" s="10"/>
      <c r="V1527" s="1" t="s">
        <v>41</v>
      </c>
      <c r="W1527" s="2" t="s">
        <v>35</v>
      </c>
      <c r="X1527" s="2" t="s">
        <v>24</v>
      </c>
    </row>
    <row r="1528" spans="1:24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2" t="s">
        <v>32</v>
      </c>
      <c r="P1528" s="1">
        <v>3</v>
      </c>
      <c r="Q1528" s="1">
        <v>33</v>
      </c>
      <c r="R1528" s="1">
        <v>8.4</v>
      </c>
      <c r="S1528" s="1">
        <v>17</v>
      </c>
      <c r="T1528" s="1">
        <v>5.25</v>
      </c>
      <c r="U1528" s="10"/>
      <c r="V1528" s="1" t="s">
        <v>41</v>
      </c>
      <c r="W1528" s="2" t="s">
        <v>38</v>
      </c>
    </row>
    <row r="1529" spans="1:24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2" t="s">
        <v>29</v>
      </c>
      <c r="P1529" s="1">
        <v>1</v>
      </c>
      <c r="Q1529" s="1">
        <v>15</v>
      </c>
      <c r="R1529" s="1">
        <v>8</v>
      </c>
      <c r="S1529" s="1">
        <v>15</v>
      </c>
      <c r="T1529" s="9"/>
      <c r="U1529" s="10"/>
      <c r="V1529" s="1" t="s">
        <v>41</v>
      </c>
      <c r="W1529" s="2" t="s">
        <v>35</v>
      </c>
      <c r="X1529" s="2" t="s">
        <v>24</v>
      </c>
    </row>
    <row r="1530" spans="1:24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2" t="s">
        <v>32</v>
      </c>
      <c r="P1530" s="1">
        <v>3</v>
      </c>
      <c r="Q1530" s="1">
        <v>30.5</v>
      </c>
      <c r="R1530" s="1">
        <v>8.35</v>
      </c>
      <c r="S1530" s="1">
        <v>14.5</v>
      </c>
      <c r="T1530" s="1">
        <v>5.7</v>
      </c>
      <c r="U1530" s="10"/>
      <c r="V1530" s="1" t="s">
        <v>41</v>
      </c>
      <c r="W1530" s="2" t="s">
        <v>38</v>
      </c>
    </row>
    <row r="1531" spans="1:24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2" t="s">
        <v>32</v>
      </c>
      <c r="P1531" s="1">
        <v>4</v>
      </c>
      <c r="Q1531" s="1">
        <v>96.85</v>
      </c>
      <c r="R1531" s="1">
        <v>12.7</v>
      </c>
      <c r="S1531" s="1">
        <v>29</v>
      </c>
      <c r="T1531" s="1">
        <v>7.7</v>
      </c>
      <c r="U1531" s="10"/>
      <c r="V1531" s="1" t="s">
        <v>41</v>
      </c>
      <c r="W1531" s="2" t="s">
        <v>38</v>
      </c>
    </row>
    <row r="1532" spans="1:24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2" t="s">
        <v>83</v>
      </c>
      <c r="P1532" s="1">
        <v>1</v>
      </c>
      <c r="Q1532" s="1">
        <v>15</v>
      </c>
      <c r="R1532" s="1">
        <v>11.4</v>
      </c>
      <c r="S1532" s="1">
        <v>15</v>
      </c>
      <c r="T1532" s="9"/>
      <c r="U1532" s="10"/>
      <c r="V1532" s="1" t="s">
        <v>41</v>
      </c>
      <c r="W1532" s="2" t="s">
        <v>35</v>
      </c>
      <c r="X1532" s="2" t="s">
        <v>24</v>
      </c>
    </row>
    <row r="1533" spans="1:24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2" t="s">
        <v>83</v>
      </c>
      <c r="P1533" s="1">
        <v>2</v>
      </c>
      <c r="Q1533" s="1">
        <v>15</v>
      </c>
      <c r="R1533" s="1">
        <v>10.5</v>
      </c>
      <c r="S1533" s="1">
        <v>7.8</v>
      </c>
      <c r="T1533" s="1">
        <v>6.2</v>
      </c>
      <c r="U1533" s="10"/>
      <c r="V1533" s="1" t="s">
        <v>41</v>
      </c>
      <c r="W1533" s="2" t="s">
        <v>35</v>
      </c>
      <c r="X1533" s="2" t="s">
        <v>24</v>
      </c>
    </row>
    <row r="1534" spans="1:24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2" t="s">
        <v>29</v>
      </c>
      <c r="P1534" s="1">
        <v>3</v>
      </c>
      <c r="Q1534" s="1">
        <v>66</v>
      </c>
      <c r="R1534" s="1">
        <v>11.2</v>
      </c>
      <c r="S1534" s="1">
        <v>32</v>
      </c>
      <c r="T1534" s="1">
        <v>11</v>
      </c>
      <c r="U1534" s="10"/>
      <c r="V1534" s="1" t="s">
        <v>41</v>
      </c>
      <c r="W1534" s="2" t="s">
        <v>35</v>
      </c>
      <c r="X1534" s="2" t="s">
        <v>38</v>
      </c>
    </row>
    <row r="1535" spans="1:24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2" t="s">
        <v>29</v>
      </c>
      <c r="P1535" s="1">
        <v>3</v>
      </c>
      <c r="Q1535" s="1">
        <v>15</v>
      </c>
      <c r="R1535" s="1">
        <v>10.6</v>
      </c>
      <c r="S1535" s="1">
        <v>9.1999999999999993</v>
      </c>
      <c r="T1535" s="1">
        <v>0.5</v>
      </c>
      <c r="U1535" s="10"/>
      <c r="V1535" s="1" t="s">
        <v>41</v>
      </c>
      <c r="W1535" s="2" t="s">
        <v>35</v>
      </c>
      <c r="X1535" s="2" t="s">
        <v>24</v>
      </c>
    </row>
    <row r="1536" spans="1:24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2" t="s">
        <v>65</v>
      </c>
      <c r="P1536" s="1">
        <v>1</v>
      </c>
      <c r="Q1536" s="1">
        <v>25.65</v>
      </c>
      <c r="R1536" s="1">
        <v>23.75</v>
      </c>
      <c r="S1536" s="1">
        <v>25.65</v>
      </c>
      <c r="T1536" s="9"/>
      <c r="U1536" s="10"/>
      <c r="V1536" s="1" t="s">
        <v>41</v>
      </c>
      <c r="W1536" s="2" t="s">
        <v>38</v>
      </c>
    </row>
    <row r="1537" spans="1:24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2" t="s">
        <v>291</v>
      </c>
      <c r="P1537" s="1">
        <v>1</v>
      </c>
      <c r="Q1537" s="1">
        <v>7.4</v>
      </c>
      <c r="R1537" s="1">
        <v>25</v>
      </c>
      <c r="S1537" s="1">
        <v>7.4</v>
      </c>
      <c r="T1537" s="9"/>
      <c r="U1537" s="10"/>
      <c r="V1537" s="1" t="s">
        <v>41</v>
      </c>
      <c r="W1537" s="2" t="s">
        <v>292</v>
      </c>
    </row>
    <row r="1538" spans="1:24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2" t="s">
        <v>32</v>
      </c>
      <c r="P1538" s="1">
        <v>5</v>
      </c>
      <c r="Q1538" s="1">
        <v>46.1</v>
      </c>
      <c r="R1538" s="1">
        <v>11.7</v>
      </c>
      <c r="S1538" s="1">
        <v>10.3</v>
      </c>
      <c r="T1538" s="1">
        <v>7.1</v>
      </c>
      <c r="U1538" s="10"/>
      <c r="V1538" s="1" t="s">
        <v>41</v>
      </c>
      <c r="W1538" s="2" t="s">
        <v>24</v>
      </c>
    </row>
    <row r="1539" spans="1:24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2" t="s">
        <v>83</v>
      </c>
      <c r="P1539" s="1">
        <v>1</v>
      </c>
      <c r="Q1539" s="1">
        <v>5.8</v>
      </c>
      <c r="R1539" s="1">
        <v>10.3</v>
      </c>
      <c r="S1539" s="1">
        <v>5.8</v>
      </c>
      <c r="T1539" s="9"/>
      <c r="U1539" s="10"/>
      <c r="V1539" s="1" t="s">
        <v>41</v>
      </c>
      <c r="W1539" s="2" t="s">
        <v>35</v>
      </c>
      <c r="X1539" s="2" t="s">
        <v>24</v>
      </c>
    </row>
    <row r="1540" spans="1:24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2" t="s">
        <v>83</v>
      </c>
      <c r="P1540" s="1">
        <v>1</v>
      </c>
      <c r="Q1540" s="1">
        <v>9.6999999999999993</v>
      </c>
      <c r="R1540" s="1">
        <v>10.3</v>
      </c>
      <c r="S1540" s="1">
        <v>9.6999999999999993</v>
      </c>
      <c r="T1540" s="9"/>
      <c r="U1540" s="10"/>
      <c r="V1540" s="1" t="s">
        <v>41</v>
      </c>
      <c r="W1540" s="2" t="s">
        <v>35</v>
      </c>
      <c r="X1540" s="2" t="s">
        <v>24</v>
      </c>
    </row>
    <row r="1541" spans="1:24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2" t="s">
        <v>83</v>
      </c>
      <c r="P1541" s="1">
        <v>1</v>
      </c>
      <c r="Q1541" s="1">
        <v>10.8</v>
      </c>
      <c r="R1541" s="1">
        <v>10.7</v>
      </c>
      <c r="S1541" s="1">
        <v>10.8</v>
      </c>
      <c r="T1541" s="9"/>
      <c r="U1541" s="10"/>
      <c r="V1541" s="1" t="s">
        <v>41</v>
      </c>
      <c r="W1541" s="2" t="s">
        <v>35</v>
      </c>
      <c r="X1541" s="2" t="s">
        <v>24</v>
      </c>
    </row>
    <row r="1542" spans="1:24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2" t="s">
        <v>29</v>
      </c>
      <c r="P1542" s="1">
        <v>1</v>
      </c>
      <c r="Q1542" s="1">
        <v>11</v>
      </c>
      <c r="R1542" s="1">
        <v>11</v>
      </c>
      <c r="S1542" s="1">
        <v>11</v>
      </c>
      <c r="T1542" s="9"/>
      <c r="U1542" s="10"/>
      <c r="V1542" s="1" t="s">
        <v>41</v>
      </c>
      <c r="W1542" s="2" t="s">
        <v>35</v>
      </c>
      <c r="X1542" s="2" t="s">
        <v>24</v>
      </c>
    </row>
    <row r="1543" spans="1:24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2" t="s">
        <v>65</v>
      </c>
      <c r="P1543" s="1">
        <v>1</v>
      </c>
      <c r="Q1543" s="1">
        <v>9.5</v>
      </c>
      <c r="R1543" s="1">
        <v>15</v>
      </c>
      <c r="S1543" s="1">
        <v>9.5</v>
      </c>
      <c r="T1543" s="9"/>
      <c r="U1543" s="10"/>
      <c r="V1543" s="1" t="s">
        <v>41</v>
      </c>
      <c r="W1543" s="2" t="s">
        <v>24</v>
      </c>
    </row>
    <row r="1544" spans="1:24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2" t="s">
        <v>29</v>
      </c>
      <c r="P1544" s="1">
        <v>3</v>
      </c>
      <c r="Q1544" s="1">
        <v>34</v>
      </c>
      <c r="R1544" s="1">
        <v>5.2</v>
      </c>
      <c r="S1544" s="1">
        <v>12</v>
      </c>
      <c r="T1544" s="1">
        <v>2.1</v>
      </c>
      <c r="U1544" s="10"/>
      <c r="V1544" s="1" t="s">
        <v>41</v>
      </c>
      <c r="W1544" s="2" t="s">
        <v>35</v>
      </c>
      <c r="X1544" s="2" t="s">
        <v>24</v>
      </c>
    </row>
    <row r="1545" spans="1:24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2" t="s">
        <v>29</v>
      </c>
      <c r="P1545" s="1">
        <v>1</v>
      </c>
      <c r="Q1545" s="1">
        <v>4</v>
      </c>
      <c r="R1545" s="1">
        <v>10</v>
      </c>
      <c r="S1545" s="1">
        <v>4</v>
      </c>
      <c r="T1545" s="9"/>
      <c r="U1545" s="10"/>
      <c r="V1545" s="1" t="s">
        <v>41</v>
      </c>
      <c r="W1545" s="2" t="s">
        <v>35</v>
      </c>
      <c r="X1545" s="2" t="s">
        <v>24</v>
      </c>
    </row>
    <row r="1546" spans="1:24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2" t="s">
        <v>32</v>
      </c>
      <c r="P1546" s="1">
        <v>3</v>
      </c>
      <c r="Q1546" s="1">
        <v>44.45</v>
      </c>
      <c r="R1546" s="1">
        <v>5</v>
      </c>
      <c r="S1546" s="1">
        <v>18.5</v>
      </c>
      <c r="T1546" s="1">
        <v>7.1</v>
      </c>
      <c r="U1546" s="10"/>
      <c r="V1546" s="1" t="s">
        <v>41</v>
      </c>
      <c r="W1546" s="2" t="s">
        <v>38</v>
      </c>
    </row>
    <row r="1547" spans="1:24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2" t="s">
        <v>29</v>
      </c>
      <c r="P1547" s="1">
        <v>7</v>
      </c>
      <c r="Q1547" s="1">
        <v>59.8</v>
      </c>
      <c r="R1547" s="1">
        <v>7.1</v>
      </c>
      <c r="S1547" s="1">
        <v>8.8000000000000007</v>
      </c>
      <c r="T1547" s="1">
        <v>4.1500000000000004</v>
      </c>
      <c r="U1547" s="10"/>
      <c r="V1547" s="1" t="s">
        <v>41</v>
      </c>
      <c r="W1547" s="2" t="s">
        <v>35</v>
      </c>
    </row>
    <row r="1548" spans="1:24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2" t="s">
        <v>29</v>
      </c>
      <c r="P1548" s="1">
        <v>3</v>
      </c>
      <c r="Q1548" s="1">
        <v>31</v>
      </c>
      <c r="R1548" s="1">
        <v>11</v>
      </c>
      <c r="S1548" s="1">
        <v>11</v>
      </c>
      <c r="T1548" s="1">
        <v>15.8</v>
      </c>
      <c r="U1548" s="10"/>
      <c r="V1548" s="1" t="s">
        <v>41</v>
      </c>
      <c r="W1548" s="2" t="s">
        <v>35</v>
      </c>
      <c r="X1548" s="2" t="s">
        <v>24</v>
      </c>
    </row>
    <row r="1549" spans="1:24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2" t="s">
        <v>22</v>
      </c>
      <c r="P1549" s="1">
        <v>3</v>
      </c>
      <c r="Q1549" s="1">
        <v>36.450000000000003</v>
      </c>
      <c r="R1549" s="1">
        <v>5.0999999999999996</v>
      </c>
      <c r="S1549" s="1">
        <v>18.5</v>
      </c>
      <c r="T1549" s="1">
        <v>6.15</v>
      </c>
      <c r="U1549" s="10"/>
      <c r="V1549" s="1" t="s">
        <v>41</v>
      </c>
      <c r="W1549" s="2" t="s">
        <v>38</v>
      </c>
    </row>
    <row r="1550" spans="1:24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2" t="s">
        <v>32</v>
      </c>
      <c r="P1550" s="1">
        <v>3</v>
      </c>
      <c r="Q1550" s="1">
        <v>39.85</v>
      </c>
      <c r="R1550" s="1">
        <v>9.4</v>
      </c>
      <c r="S1550" s="1">
        <v>15.45</v>
      </c>
      <c r="T1550" s="1">
        <v>13.15</v>
      </c>
      <c r="U1550" s="10"/>
      <c r="V1550" s="1" t="s">
        <v>41</v>
      </c>
      <c r="W1550" s="2" t="s">
        <v>38</v>
      </c>
    </row>
    <row r="1551" spans="1:24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2" t="s">
        <v>83</v>
      </c>
      <c r="P1551" s="1">
        <v>1</v>
      </c>
      <c r="Q1551" s="1">
        <v>10.8</v>
      </c>
      <c r="R1551" s="1">
        <v>10.7</v>
      </c>
      <c r="S1551" s="1">
        <v>10.8</v>
      </c>
      <c r="T1551" s="9"/>
      <c r="U1551" s="10"/>
      <c r="V1551" s="1" t="s">
        <v>41</v>
      </c>
      <c r="W1551" s="2" t="s">
        <v>35</v>
      </c>
    </row>
    <row r="1552" spans="1:24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2" t="s">
        <v>32</v>
      </c>
      <c r="P1552" s="1">
        <v>8</v>
      </c>
      <c r="Q1552" s="1">
        <v>262</v>
      </c>
      <c r="R1552" s="1">
        <v>15.4</v>
      </c>
      <c r="S1552" s="1">
        <v>35.1</v>
      </c>
      <c r="T1552" s="1">
        <v>46</v>
      </c>
      <c r="U1552" s="10"/>
      <c r="V1552" s="1" t="s">
        <v>41</v>
      </c>
      <c r="W1552" s="2" t="s">
        <v>38</v>
      </c>
    </row>
    <row r="1553" spans="1:24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2" t="s">
        <v>22</v>
      </c>
      <c r="P1553" s="1">
        <v>1</v>
      </c>
      <c r="Q1553" s="1">
        <v>20</v>
      </c>
      <c r="R1553" s="1">
        <v>8.9</v>
      </c>
      <c r="S1553" s="1">
        <v>20</v>
      </c>
      <c r="T1553" s="9"/>
      <c r="U1553" s="10"/>
      <c r="V1553" s="1" t="s">
        <v>41</v>
      </c>
      <c r="W1553" s="2" t="s">
        <v>38</v>
      </c>
    </row>
    <row r="1554" spans="1:24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2" t="s">
        <v>32</v>
      </c>
      <c r="P1554" s="1">
        <v>3</v>
      </c>
      <c r="Q1554" s="1">
        <v>36</v>
      </c>
      <c r="R1554" s="1">
        <v>8.56</v>
      </c>
      <c r="S1554" s="1">
        <v>18</v>
      </c>
      <c r="T1554" s="1">
        <v>8.1999999999999993</v>
      </c>
      <c r="U1554" s="10"/>
      <c r="V1554" s="1" t="s">
        <v>41</v>
      </c>
      <c r="W1554" s="2" t="s">
        <v>38</v>
      </c>
    </row>
    <row r="1555" spans="1:24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2" t="s">
        <v>32</v>
      </c>
      <c r="P1555" s="1">
        <v>5</v>
      </c>
      <c r="Q1555" s="1">
        <v>138</v>
      </c>
      <c r="R1555" s="1">
        <v>9.4</v>
      </c>
      <c r="S1555" s="1">
        <v>30</v>
      </c>
      <c r="T1555" s="1">
        <v>10</v>
      </c>
      <c r="U1555" s="10"/>
      <c r="V1555" s="1" t="s">
        <v>41</v>
      </c>
      <c r="W1555" s="2" t="s">
        <v>38</v>
      </c>
    </row>
    <row r="1556" spans="1:24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2" t="s">
        <v>32</v>
      </c>
      <c r="P1556" s="1">
        <v>5</v>
      </c>
      <c r="Q1556" s="1">
        <v>151</v>
      </c>
      <c r="R1556" s="1">
        <v>16.88</v>
      </c>
      <c r="S1556" s="1">
        <v>33</v>
      </c>
      <c r="T1556" s="1">
        <v>12.29</v>
      </c>
      <c r="U1556" s="10"/>
      <c r="V1556" s="1" t="s">
        <v>41</v>
      </c>
      <c r="W1556" s="2" t="s">
        <v>38</v>
      </c>
    </row>
    <row r="1557" spans="1:24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2" t="s">
        <v>65</v>
      </c>
      <c r="P1557" s="1">
        <v>1</v>
      </c>
      <c r="Q1557" s="1">
        <v>7.6</v>
      </c>
      <c r="R1557" s="1">
        <v>24.8</v>
      </c>
      <c r="T1557" s="9"/>
      <c r="U1557" s="10"/>
      <c r="V1557" s="1" t="s">
        <v>41</v>
      </c>
      <c r="W1557" s="2" t="s">
        <v>24</v>
      </c>
    </row>
    <row r="1558" spans="1:24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2" t="s">
        <v>32</v>
      </c>
      <c r="P1558" s="1">
        <v>3</v>
      </c>
      <c r="Q1558" s="1">
        <v>15.6</v>
      </c>
      <c r="R1558" s="1">
        <v>13.5</v>
      </c>
      <c r="S1558" s="1">
        <v>5.3</v>
      </c>
      <c r="T1558" s="1">
        <v>3.5</v>
      </c>
      <c r="U1558" s="10"/>
      <c r="V1558" s="1" t="s">
        <v>41</v>
      </c>
      <c r="W1558" s="2" t="s">
        <v>24</v>
      </c>
    </row>
    <row r="1559" spans="1:24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2" t="s">
        <v>32</v>
      </c>
      <c r="P1559" s="1">
        <v>3</v>
      </c>
      <c r="Q1559" s="1">
        <v>48.93</v>
      </c>
      <c r="R1559" s="1">
        <v>11.8</v>
      </c>
      <c r="S1559" s="1">
        <v>25.75</v>
      </c>
      <c r="T1559" s="1">
        <v>10</v>
      </c>
      <c r="U1559" s="10"/>
      <c r="V1559" s="1" t="s">
        <v>46</v>
      </c>
      <c r="W1559" s="2" t="s">
        <v>24</v>
      </c>
    </row>
    <row r="1560" spans="1:24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2" t="s">
        <v>22</v>
      </c>
      <c r="P1560" s="1">
        <v>1</v>
      </c>
      <c r="Q1560" s="1">
        <v>20</v>
      </c>
      <c r="R1560" s="1">
        <v>9</v>
      </c>
      <c r="S1560" s="1">
        <v>20</v>
      </c>
      <c r="T1560" s="9"/>
      <c r="U1560" s="10"/>
      <c r="V1560" s="1" t="s">
        <v>41</v>
      </c>
      <c r="W1560" s="2" t="s">
        <v>38</v>
      </c>
    </row>
    <row r="1561" spans="1:24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2" t="s">
        <v>29</v>
      </c>
      <c r="P1561" s="1">
        <v>4</v>
      </c>
      <c r="Q1561" s="1">
        <v>12</v>
      </c>
      <c r="R1561" s="1">
        <v>20</v>
      </c>
      <c r="T1561" s="1">
        <v>2.5</v>
      </c>
      <c r="U1561" s="10"/>
      <c r="V1561" s="1" t="s">
        <v>41</v>
      </c>
      <c r="W1561" s="2" t="s">
        <v>35</v>
      </c>
    </row>
    <row r="1562" spans="1:24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2" t="s">
        <v>22</v>
      </c>
      <c r="P1562" s="1">
        <v>1</v>
      </c>
      <c r="Q1562" s="1">
        <v>5.4</v>
      </c>
      <c r="R1562" s="1">
        <v>14</v>
      </c>
      <c r="S1562" s="1">
        <v>5.4</v>
      </c>
      <c r="T1562" s="9"/>
      <c r="U1562" s="10"/>
      <c r="V1562" s="1" t="s">
        <v>41</v>
      </c>
      <c r="W1562" s="2" t="s">
        <v>24</v>
      </c>
    </row>
    <row r="1563" spans="1:24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2" t="s">
        <v>22</v>
      </c>
      <c r="P1563" s="1">
        <v>1</v>
      </c>
      <c r="Q1563" s="1">
        <v>6.3</v>
      </c>
      <c r="R1563" s="1">
        <v>9.8000000000000007</v>
      </c>
      <c r="S1563" s="1">
        <v>6.3</v>
      </c>
      <c r="T1563" s="9"/>
      <c r="U1563" s="10"/>
      <c r="V1563" s="1" t="s">
        <v>41</v>
      </c>
      <c r="W1563" s="2" t="s">
        <v>24</v>
      </c>
    </row>
    <row r="1564" spans="1:24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2" t="s">
        <v>29</v>
      </c>
      <c r="P1564" s="1">
        <v>3</v>
      </c>
      <c r="Q1564" s="1">
        <v>34.1</v>
      </c>
      <c r="R1564" s="1">
        <v>6.4</v>
      </c>
      <c r="S1564" s="1">
        <v>12.1</v>
      </c>
      <c r="T1564" s="1">
        <v>2.75</v>
      </c>
      <c r="U1564" s="10"/>
      <c r="V1564" s="1" t="s">
        <v>41</v>
      </c>
      <c r="W1564" s="2" t="s">
        <v>35</v>
      </c>
      <c r="X1564" s="2" t="s">
        <v>24</v>
      </c>
    </row>
    <row r="1565" spans="1:24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2" t="s">
        <v>29</v>
      </c>
      <c r="P1565" s="1">
        <v>1</v>
      </c>
      <c r="Q1565" s="1">
        <v>12.2</v>
      </c>
      <c r="R1565" s="1">
        <v>6.4</v>
      </c>
      <c r="S1565" s="1">
        <v>12.2</v>
      </c>
      <c r="T1565" s="9"/>
      <c r="U1565" s="10"/>
      <c r="V1565" s="1" t="s">
        <v>41</v>
      </c>
      <c r="W1565" s="2" t="s">
        <v>35</v>
      </c>
    </row>
    <row r="1566" spans="1:24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2" t="s">
        <v>29</v>
      </c>
      <c r="P1566" s="1">
        <v>3</v>
      </c>
      <c r="Q1566" s="1">
        <v>20</v>
      </c>
      <c r="R1566" s="1">
        <v>5.5</v>
      </c>
      <c r="S1566" s="1">
        <v>12.4</v>
      </c>
      <c r="T1566" s="1">
        <v>0.75</v>
      </c>
      <c r="U1566" s="10"/>
      <c r="V1566" s="1" t="s">
        <v>41</v>
      </c>
      <c r="W1566" s="2" t="s">
        <v>35</v>
      </c>
    </row>
    <row r="1567" spans="1:24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2" t="s">
        <v>29</v>
      </c>
      <c r="P1567" s="1">
        <v>1</v>
      </c>
      <c r="Q1567" s="1">
        <v>4</v>
      </c>
      <c r="R1567" s="1">
        <v>7</v>
      </c>
      <c r="S1567" s="1">
        <v>4</v>
      </c>
      <c r="T1567" s="9"/>
      <c r="U1567" s="10"/>
      <c r="V1567" s="1" t="s">
        <v>41</v>
      </c>
      <c r="W1567" s="2" t="s">
        <v>35</v>
      </c>
    </row>
    <row r="1568" spans="1:24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2" t="s">
        <v>29</v>
      </c>
      <c r="P1568" s="1">
        <v>1</v>
      </c>
      <c r="Q1568" s="1">
        <v>9</v>
      </c>
      <c r="R1568" s="1">
        <v>7</v>
      </c>
      <c r="S1568" s="1">
        <v>9</v>
      </c>
      <c r="T1568" s="9"/>
      <c r="U1568" s="10"/>
      <c r="V1568" s="1" t="s">
        <v>41</v>
      </c>
      <c r="W1568" s="2" t="s">
        <v>35</v>
      </c>
    </row>
    <row r="1569" spans="1:24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2" t="s">
        <v>65</v>
      </c>
      <c r="P1569" s="1">
        <v>1</v>
      </c>
      <c r="Q1569" s="1">
        <v>18.600000000000001</v>
      </c>
      <c r="R1569" s="1">
        <v>8.8000000000000007</v>
      </c>
      <c r="S1569" s="1">
        <v>18.600000000000001</v>
      </c>
      <c r="T1569" s="9"/>
      <c r="U1569" s="10"/>
      <c r="V1569" s="1" t="s">
        <v>41</v>
      </c>
      <c r="W1569" s="2" t="s">
        <v>38</v>
      </c>
    </row>
    <row r="1570" spans="1:24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2" t="s">
        <v>291</v>
      </c>
      <c r="P1570" s="1">
        <v>1</v>
      </c>
      <c r="Q1570" s="1">
        <v>4.5999999999999996</v>
      </c>
      <c r="R1570" s="1">
        <v>24</v>
      </c>
      <c r="S1570" s="1">
        <v>4.5999999999999996</v>
      </c>
      <c r="T1570" s="9"/>
      <c r="U1570" s="10"/>
      <c r="V1570" s="1" t="s">
        <v>41</v>
      </c>
      <c r="W1570" s="2" t="s">
        <v>321</v>
      </c>
    </row>
    <row r="1571" spans="1:24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2" t="s">
        <v>32</v>
      </c>
      <c r="P1571" s="1">
        <v>5</v>
      </c>
      <c r="Q1571" s="1">
        <v>157.5</v>
      </c>
      <c r="R1571" s="1">
        <v>11.5</v>
      </c>
      <c r="S1571" s="1">
        <v>44.5</v>
      </c>
      <c r="T1571" s="1">
        <v>10</v>
      </c>
      <c r="U1571" s="10"/>
      <c r="V1571" s="1" t="s">
        <v>41</v>
      </c>
      <c r="W1571" s="2" t="s">
        <v>38</v>
      </c>
    </row>
    <row r="1572" spans="1:24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2" t="s">
        <v>22</v>
      </c>
      <c r="P1572" s="1">
        <v>1</v>
      </c>
      <c r="Q1572" s="1">
        <v>10</v>
      </c>
      <c r="R1572" s="1">
        <v>15.6</v>
      </c>
      <c r="S1572" s="1">
        <v>10</v>
      </c>
      <c r="T1572" s="9"/>
      <c r="U1572" s="10"/>
      <c r="V1572" s="1" t="s">
        <v>41</v>
      </c>
      <c r="W1572" s="2" t="s">
        <v>38</v>
      </c>
    </row>
    <row r="1573" spans="1:24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2" t="s">
        <v>32</v>
      </c>
      <c r="P1573" s="1">
        <v>3</v>
      </c>
      <c r="Q1573" s="1">
        <v>29.3</v>
      </c>
      <c r="R1573" s="1">
        <v>8.5</v>
      </c>
      <c r="S1573" s="1">
        <v>15.5</v>
      </c>
      <c r="T1573" s="1">
        <v>6.84</v>
      </c>
      <c r="U1573" s="10"/>
      <c r="V1573" s="1" t="s">
        <v>41</v>
      </c>
      <c r="W1573" s="2" t="s">
        <v>38</v>
      </c>
    </row>
    <row r="1574" spans="1:24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2" t="s">
        <v>83</v>
      </c>
      <c r="P1574" s="1">
        <v>5</v>
      </c>
      <c r="Q1574" s="1">
        <v>96.3</v>
      </c>
      <c r="R1574" s="1">
        <v>9.6999999999999993</v>
      </c>
      <c r="S1574" s="1">
        <v>73.2</v>
      </c>
      <c r="T1574" s="1">
        <v>10</v>
      </c>
      <c r="U1574" s="10"/>
      <c r="V1574" s="1" t="s">
        <v>41</v>
      </c>
      <c r="W1574" s="2" t="s">
        <v>24</v>
      </c>
    </row>
    <row r="1575" spans="1:24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2" t="s">
        <v>22</v>
      </c>
      <c r="P1575" s="1">
        <v>1</v>
      </c>
      <c r="Q1575" s="1">
        <v>3.9</v>
      </c>
      <c r="R1575" s="1">
        <v>8.75</v>
      </c>
      <c r="S1575" s="1">
        <v>3.9</v>
      </c>
      <c r="T1575" s="9"/>
      <c r="U1575" s="10"/>
      <c r="V1575" s="1" t="s">
        <v>46</v>
      </c>
      <c r="W1575" s="2" t="s">
        <v>24</v>
      </c>
    </row>
    <row r="1576" spans="1:24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2" t="s">
        <v>22</v>
      </c>
      <c r="P1576" s="1">
        <v>1</v>
      </c>
      <c r="Q1576" s="1">
        <v>3.1</v>
      </c>
      <c r="R1576" s="1">
        <v>8.4</v>
      </c>
      <c r="S1576" s="1">
        <v>3.1</v>
      </c>
      <c r="T1576" s="9"/>
      <c r="U1576" s="10"/>
      <c r="V1576" s="1" t="s">
        <v>46</v>
      </c>
      <c r="W1576" s="2" t="s">
        <v>24</v>
      </c>
    </row>
    <row r="1577" spans="1:24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2" t="s">
        <v>22</v>
      </c>
      <c r="P1577" s="1">
        <v>1</v>
      </c>
      <c r="Q1577" s="1">
        <v>3.1</v>
      </c>
      <c r="R1577" s="1">
        <v>8.1</v>
      </c>
      <c r="S1577" s="1">
        <v>3.1</v>
      </c>
      <c r="T1577" s="9"/>
      <c r="U1577" s="10"/>
      <c r="V1577" s="1" t="s">
        <v>46</v>
      </c>
      <c r="W1577" s="2" t="s">
        <v>24</v>
      </c>
    </row>
    <row r="1578" spans="1:24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2" t="s">
        <v>22</v>
      </c>
      <c r="P1578" s="1">
        <v>1</v>
      </c>
      <c r="Q1578" s="1">
        <v>3.09</v>
      </c>
      <c r="R1578" s="1">
        <v>8.1</v>
      </c>
      <c r="S1578" s="1">
        <v>3.09</v>
      </c>
      <c r="T1578" s="9"/>
      <c r="U1578" s="10"/>
      <c r="V1578" s="1" t="s">
        <v>46</v>
      </c>
      <c r="W1578" s="2" t="s">
        <v>24</v>
      </c>
    </row>
    <row r="1579" spans="1:24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2" t="s">
        <v>29</v>
      </c>
      <c r="P1579" s="1">
        <v>1</v>
      </c>
      <c r="Q1579" s="1">
        <v>15.95</v>
      </c>
      <c r="R1579" s="1">
        <v>7.9</v>
      </c>
      <c r="S1579" s="1">
        <v>15.95</v>
      </c>
      <c r="T1579" s="9"/>
      <c r="U1579" s="10"/>
      <c r="V1579" s="1" t="s">
        <v>46</v>
      </c>
      <c r="W1579" s="2" t="s">
        <v>35</v>
      </c>
    </row>
    <row r="1580" spans="1:24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2" t="s">
        <v>29</v>
      </c>
      <c r="P1580" s="1">
        <v>1</v>
      </c>
      <c r="Q1580" s="1">
        <v>10.029999999999999</v>
      </c>
      <c r="R1580" s="1">
        <v>8</v>
      </c>
      <c r="S1580" s="1">
        <v>10.029999999999999</v>
      </c>
      <c r="T1580" s="9"/>
      <c r="U1580" s="10"/>
      <c r="V1580" s="1" t="s">
        <v>46</v>
      </c>
      <c r="W1580" s="2" t="s">
        <v>35</v>
      </c>
    </row>
    <row r="1581" spans="1:24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2" t="s">
        <v>32</v>
      </c>
      <c r="P1581" s="1">
        <v>8</v>
      </c>
      <c r="Q1581" s="1">
        <v>264.5</v>
      </c>
      <c r="R1581" s="1">
        <v>8.4</v>
      </c>
      <c r="S1581" s="1">
        <v>33.5</v>
      </c>
      <c r="T1581" s="1">
        <v>5.5</v>
      </c>
      <c r="U1581" s="10"/>
      <c r="V1581" s="1" t="s">
        <v>41</v>
      </c>
      <c r="W1581" s="2" t="s">
        <v>51</v>
      </c>
      <c r="X1581" s="2" t="s">
        <v>24</v>
      </c>
    </row>
    <row r="1582" spans="1:24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2" t="s">
        <v>29</v>
      </c>
      <c r="P1582" s="1">
        <v>1</v>
      </c>
      <c r="Q1582" s="1">
        <v>3.8</v>
      </c>
      <c r="R1582" s="1">
        <v>9.6</v>
      </c>
      <c r="S1582" s="1">
        <v>3.8</v>
      </c>
      <c r="T1582" s="9"/>
      <c r="U1582" s="10"/>
      <c r="V1582" s="1" t="s">
        <v>41</v>
      </c>
      <c r="W1582" s="2" t="s">
        <v>35</v>
      </c>
    </row>
    <row r="1583" spans="1:24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2" t="s">
        <v>83</v>
      </c>
      <c r="P1583" s="1">
        <v>3</v>
      </c>
      <c r="Q1583" s="1">
        <v>33.15</v>
      </c>
      <c r="R1583" s="1">
        <v>10.25</v>
      </c>
      <c r="S1583" s="1">
        <v>11.65</v>
      </c>
      <c r="T1583" s="1">
        <v>4.2</v>
      </c>
      <c r="U1583" s="10"/>
      <c r="V1583" s="1" t="s">
        <v>46</v>
      </c>
      <c r="W1583" s="2" t="s">
        <v>35</v>
      </c>
      <c r="X1583" s="2" t="s">
        <v>24</v>
      </c>
    </row>
    <row r="1584" spans="1:24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2" t="s">
        <v>29</v>
      </c>
      <c r="P1584" s="1">
        <v>1</v>
      </c>
      <c r="Q1584" s="1">
        <v>11.5</v>
      </c>
      <c r="R1584" s="1">
        <v>8.16</v>
      </c>
      <c r="S1584" s="1">
        <v>11.5</v>
      </c>
      <c r="T1584" s="9"/>
      <c r="U1584" s="10"/>
      <c r="V1584" s="1" t="s">
        <v>46</v>
      </c>
      <c r="W1584" s="2" t="s">
        <v>35</v>
      </c>
    </row>
    <row r="1585" spans="1:24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2" t="s">
        <v>32</v>
      </c>
      <c r="P1585" s="1">
        <v>3</v>
      </c>
      <c r="Q1585" s="1">
        <v>80.099999999999994</v>
      </c>
      <c r="R1585" s="1">
        <v>13.3</v>
      </c>
      <c r="S1585" s="1">
        <v>30</v>
      </c>
      <c r="T1585" s="1">
        <v>5.4</v>
      </c>
      <c r="U1585" s="10"/>
      <c r="V1585" s="1" t="s">
        <v>46</v>
      </c>
      <c r="W1585" s="2" t="s">
        <v>38</v>
      </c>
    </row>
    <row r="1586" spans="1:24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2" t="s">
        <v>32</v>
      </c>
      <c r="P1586" s="1">
        <v>10</v>
      </c>
      <c r="Q1586" s="1">
        <v>217.2</v>
      </c>
      <c r="R1586" s="1">
        <v>9</v>
      </c>
      <c r="S1586" s="1">
        <v>22.4</v>
      </c>
      <c r="T1586" s="1">
        <v>28</v>
      </c>
      <c r="U1586" s="10"/>
      <c r="V1586" s="1" t="s">
        <v>41</v>
      </c>
      <c r="W1586" s="2" t="s">
        <v>38</v>
      </c>
    </row>
    <row r="1587" spans="1:24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2" t="s">
        <v>32</v>
      </c>
      <c r="P1587" s="1">
        <v>5</v>
      </c>
      <c r="Q1587" s="1">
        <v>142.51</v>
      </c>
      <c r="R1587" s="1">
        <v>10.54</v>
      </c>
      <c r="S1587" s="1">
        <v>31.12</v>
      </c>
      <c r="T1587" s="1">
        <v>18</v>
      </c>
      <c r="U1587" s="10"/>
      <c r="V1587" s="1" t="s">
        <v>41</v>
      </c>
      <c r="W1587" s="2" t="s">
        <v>38</v>
      </c>
    </row>
    <row r="1588" spans="1:24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2" t="s">
        <v>32</v>
      </c>
      <c r="P1588" s="1">
        <v>4</v>
      </c>
      <c r="Q1588" s="1">
        <v>80.290000000000006</v>
      </c>
      <c r="R1588" s="1">
        <v>11.31</v>
      </c>
      <c r="S1588" s="1">
        <v>22.39</v>
      </c>
      <c r="T1588" s="1">
        <v>14.2</v>
      </c>
      <c r="U1588" s="10"/>
      <c r="V1588" s="1" t="s">
        <v>41</v>
      </c>
      <c r="W1588" s="2" t="s">
        <v>38</v>
      </c>
    </row>
    <row r="1589" spans="1:24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2" t="s">
        <v>29</v>
      </c>
      <c r="P1589" s="1">
        <v>3</v>
      </c>
      <c r="Q1589" s="1">
        <v>79</v>
      </c>
      <c r="R1589" s="1">
        <v>8.1999999999999993</v>
      </c>
      <c r="S1589" s="1">
        <v>27</v>
      </c>
      <c r="T1589" s="1">
        <v>2</v>
      </c>
      <c r="U1589" s="10"/>
      <c r="V1589" s="1" t="s">
        <v>41</v>
      </c>
      <c r="W1589" s="2" t="s">
        <v>24</v>
      </c>
    </row>
    <row r="1590" spans="1:24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2" t="s">
        <v>32</v>
      </c>
      <c r="P1590" s="1">
        <v>5</v>
      </c>
      <c r="Q1590" s="1">
        <v>250.55</v>
      </c>
      <c r="R1590" s="1">
        <v>12</v>
      </c>
      <c r="S1590" s="1">
        <v>58.3</v>
      </c>
      <c r="T1590" s="1">
        <v>11.34</v>
      </c>
      <c r="U1590" s="10"/>
      <c r="V1590" s="1" t="s">
        <v>41</v>
      </c>
      <c r="W1590" s="2" t="s">
        <v>38</v>
      </c>
    </row>
    <row r="1591" spans="1:24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2" t="s">
        <v>65</v>
      </c>
      <c r="P1591" s="1">
        <v>1</v>
      </c>
      <c r="Q1591" s="1">
        <v>11.1</v>
      </c>
      <c r="R1591" s="1">
        <v>13.7</v>
      </c>
      <c r="S1591" s="1">
        <v>11.1</v>
      </c>
      <c r="T1591" s="9"/>
      <c r="U1591" s="10"/>
      <c r="V1591" s="1" t="s">
        <v>41</v>
      </c>
      <c r="W1591" s="2" t="s">
        <v>24</v>
      </c>
    </row>
    <row r="1592" spans="1:24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2" t="s">
        <v>22</v>
      </c>
      <c r="P1592" s="1">
        <v>1</v>
      </c>
      <c r="Q1592" s="1">
        <v>12.62</v>
      </c>
      <c r="R1592" s="1">
        <v>10.5</v>
      </c>
      <c r="S1592" s="1">
        <v>12.62</v>
      </c>
      <c r="T1592" s="9"/>
      <c r="U1592" s="10"/>
      <c r="V1592" s="1" t="s">
        <v>41</v>
      </c>
      <c r="W1592" s="2" t="s">
        <v>38</v>
      </c>
    </row>
    <row r="1593" spans="1:24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2" t="s">
        <v>29</v>
      </c>
      <c r="P1593" s="1">
        <v>1</v>
      </c>
      <c r="Q1593" s="1">
        <v>10</v>
      </c>
      <c r="R1593" s="1">
        <v>6.1</v>
      </c>
      <c r="S1593" s="1">
        <v>10</v>
      </c>
      <c r="T1593" s="9"/>
      <c r="U1593" s="10"/>
      <c r="V1593" s="1" t="s">
        <v>41</v>
      </c>
      <c r="W1593" s="2" t="s">
        <v>35</v>
      </c>
    </row>
    <row r="1594" spans="1:24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2" t="s">
        <v>29</v>
      </c>
      <c r="P1594" s="1">
        <v>1</v>
      </c>
      <c r="Q1594" s="1">
        <v>8.15</v>
      </c>
      <c r="R1594" s="1">
        <v>5.65</v>
      </c>
      <c r="S1594" s="1">
        <v>8.15</v>
      </c>
      <c r="T1594" s="9"/>
      <c r="U1594" s="10"/>
      <c r="V1594" s="1" t="s">
        <v>41</v>
      </c>
      <c r="W1594" s="2" t="s">
        <v>35</v>
      </c>
    </row>
    <row r="1595" spans="1:24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2" t="s">
        <v>32</v>
      </c>
      <c r="P1595" s="1">
        <v>4</v>
      </c>
      <c r="Q1595" s="1">
        <v>60.7</v>
      </c>
      <c r="R1595" s="1">
        <v>12.7</v>
      </c>
      <c r="S1595" s="1">
        <v>17.100000000000001</v>
      </c>
      <c r="T1595" s="1">
        <v>10.85</v>
      </c>
      <c r="U1595" s="10"/>
      <c r="V1595" s="1" t="s">
        <v>41</v>
      </c>
      <c r="W1595" s="2" t="s">
        <v>38</v>
      </c>
    </row>
    <row r="1596" spans="1:24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2" t="s">
        <v>32</v>
      </c>
      <c r="P1596" s="1">
        <v>3</v>
      </c>
      <c r="Q1596" s="1">
        <v>231.75</v>
      </c>
      <c r="R1596" s="1">
        <v>11.5</v>
      </c>
      <c r="S1596" s="1">
        <v>117.2</v>
      </c>
      <c r="T1596" s="1">
        <v>40.1</v>
      </c>
      <c r="U1596" s="10"/>
      <c r="V1596" s="1" t="s">
        <v>41</v>
      </c>
      <c r="W1596" s="2" t="s">
        <v>38</v>
      </c>
    </row>
    <row r="1597" spans="1:24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2" t="s">
        <v>29</v>
      </c>
      <c r="P1597" s="1">
        <v>1</v>
      </c>
      <c r="Q1597" s="1">
        <v>10.45</v>
      </c>
      <c r="R1597" s="1">
        <v>8.3000000000000007</v>
      </c>
      <c r="S1597" s="1">
        <v>10.45</v>
      </c>
      <c r="T1597" s="9"/>
      <c r="U1597" s="10"/>
      <c r="V1597" s="1" t="s">
        <v>41</v>
      </c>
      <c r="W1597" s="2" t="s">
        <v>35</v>
      </c>
      <c r="X1597" s="2" t="s">
        <v>24</v>
      </c>
    </row>
    <row r="1598" spans="1:24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2" t="s">
        <v>22</v>
      </c>
      <c r="P1598" s="1">
        <v>1</v>
      </c>
      <c r="Q1598" s="1">
        <v>6.4</v>
      </c>
      <c r="R1598" s="1">
        <v>14</v>
      </c>
      <c r="S1598" s="1">
        <v>6.4</v>
      </c>
      <c r="T1598" s="9"/>
      <c r="U1598" s="10"/>
      <c r="V1598" s="1" t="s">
        <v>46</v>
      </c>
      <c r="W1598" s="2" t="s">
        <v>24</v>
      </c>
    </row>
    <row r="1599" spans="1:24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2" t="s">
        <v>32</v>
      </c>
      <c r="P1599" s="1">
        <v>3</v>
      </c>
      <c r="Q1599" s="1">
        <v>41.34</v>
      </c>
      <c r="R1599" s="1">
        <v>27.11</v>
      </c>
      <c r="S1599" s="1">
        <v>21.76</v>
      </c>
      <c r="T1599" s="1">
        <v>6.42</v>
      </c>
      <c r="U1599" s="10"/>
      <c r="V1599" s="1" t="s">
        <v>46</v>
      </c>
      <c r="W1599" s="2" t="s">
        <v>38</v>
      </c>
    </row>
    <row r="1600" spans="1:24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2" t="s">
        <v>29</v>
      </c>
      <c r="P1600" s="1">
        <v>3</v>
      </c>
      <c r="Q1600" s="1">
        <v>30.5</v>
      </c>
      <c r="R1600" s="1">
        <v>8</v>
      </c>
      <c r="S1600" s="1">
        <v>11</v>
      </c>
      <c r="T1600" s="1">
        <v>4.5</v>
      </c>
      <c r="U1600" s="10"/>
      <c r="V1600" s="1" t="s">
        <v>41</v>
      </c>
      <c r="W1600" s="2" t="s">
        <v>35</v>
      </c>
      <c r="X1600" s="2" t="s">
        <v>24</v>
      </c>
    </row>
    <row r="1601" spans="1:23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2" t="s">
        <v>32</v>
      </c>
      <c r="P1601" s="1">
        <v>3</v>
      </c>
      <c r="Q1601" s="1">
        <v>72.400000000000006</v>
      </c>
      <c r="R1601" s="1">
        <v>9.75</v>
      </c>
      <c r="S1601" s="1">
        <v>34.6</v>
      </c>
      <c r="T1601" s="1">
        <v>5.9</v>
      </c>
      <c r="U1601" s="10"/>
      <c r="V1601" s="1" t="s">
        <v>41</v>
      </c>
      <c r="W1601" s="2" t="s">
        <v>38</v>
      </c>
    </row>
    <row r="1602" spans="1:23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2" t="s">
        <v>32</v>
      </c>
      <c r="P1602" s="1">
        <v>7</v>
      </c>
      <c r="Q1602" s="1">
        <v>241.11</v>
      </c>
      <c r="R1602" s="1">
        <v>15.4</v>
      </c>
      <c r="S1602" s="1">
        <v>37.75</v>
      </c>
      <c r="T1602" s="1">
        <v>9.25</v>
      </c>
      <c r="U1602" s="10"/>
      <c r="V1602" s="1" t="s">
        <v>41</v>
      </c>
      <c r="W1602" s="2" t="s">
        <v>38</v>
      </c>
    </row>
    <row r="1603" spans="1:23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2" t="s">
        <v>32</v>
      </c>
      <c r="P1603" s="1">
        <v>3</v>
      </c>
      <c r="Q1603" s="1">
        <v>62.7</v>
      </c>
      <c r="R1603" s="1">
        <v>8.3000000000000007</v>
      </c>
      <c r="S1603" s="1">
        <v>28.6</v>
      </c>
      <c r="T1603" s="1">
        <v>5.4</v>
      </c>
      <c r="U1603" s="10"/>
      <c r="V1603" s="1" t="s">
        <v>41</v>
      </c>
      <c r="W1603" s="2" t="s">
        <v>38</v>
      </c>
    </row>
    <row r="1604" spans="1:23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2" t="s">
        <v>32</v>
      </c>
      <c r="P1604" s="1">
        <v>7</v>
      </c>
      <c r="Q1604" s="1">
        <v>271.2</v>
      </c>
      <c r="R1604" s="1">
        <v>15.4</v>
      </c>
      <c r="S1604" s="1">
        <v>40.409999999999997</v>
      </c>
      <c r="T1604" s="1">
        <v>16.149999999999999</v>
      </c>
      <c r="U1604" s="10"/>
      <c r="V1604" s="1" t="s">
        <v>41</v>
      </c>
      <c r="W1604" s="2" t="s">
        <v>38</v>
      </c>
    </row>
    <row r="1605" spans="1:23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2" t="s">
        <v>32</v>
      </c>
      <c r="P1605" s="1">
        <v>8</v>
      </c>
      <c r="Q1605" s="1">
        <v>228.27</v>
      </c>
      <c r="R1605" s="1">
        <v>14.52</v>
      </c>
      <c r="S1605" s="1">
        <v>30</v>
      </c>
      <c r="T1605" s="1">
        <v>16.8</v>
      </c>
      <c r="U1605" s="10"/>
      <c r="V1605" s="1" t="s">
        <v>46</v>
      </c>
      <c r="W1605" s="2" t="s">
        <v>38</v>
      </c>
    </row>
    <row r="1606" spans="1:23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2" t="s">
        <v>32</v>
      </c>
      <c r="P1606" s="1">
        <v>3</v>
      </c>
      <c r="Q1606" s="1">
        <v>38.24</v>
      </c>
      <c r="R1606" s="1">
        <v>13.25</v>
      </c>
      <c r="S1606" s="1">
        <v>16</v>
      </c>
      <c r="T1606" s="1">
        <v>7.95</v>
      </c>
      <c r="U1606" s="10"/>
      <c r="V1606" s="1" t="s">
        <v>46</v>
      </c>
      <c r="W1606" s="2" t="s">
        <v>38</v>
      </c>
    </row>
    <row r="1607" spans="1:23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2" t="s">
        <v>32</v>
      </c>
      <c r="P1607" s="1">
        <v>3</v>
      </c>
      <c r="Q1607" s="1">
        <v>56.56</v>
      </c>
      <c r="R1607" s="1">
        <v>8.2100000000000009</v>
      </c>
      <c r="S1607" s="1">
        <v>26.79</v>
      </c>
      <c r="T1607" s="1">
        <v>7.04</v>
      </c>
      <c r="U1607" s="10"/>
      <c r="V1607" s="1" t="s">
        <v>41</v>
      </c>
      <c r="W1607" s="2" t="s">
        <v>38</v>
      </c>
    </row>
    <row r="1608" spans="1:23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2" t="s">
        <v>32</v>
      </c>
      <c r="P1608" s="1">
        <v>3</v>
      </c>
      <c r="Q1608" s="1">
        <v>62.2</v>
      </c>
      <c r="R1608" s="1">
        <v>12.16</v>
      </c>
      <c r="S1608" s="1">
        <v>31.2</v>
      </c>
      <c r="T1608" s="1">
        <v>7</v>
      </c>
      <c r="U1608" s="10"/>
      <c r="V1608" s="1" t="s">
        <v>41</v>
      </c>
      <c r="W1608" s="2" t="s">
        <v>38</v>
      </c>
    </row>
    <row r="1609" spans="1:23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2" t="s">
        <v>65</v>
      </c>
      <c r="P1609" s="1">
        <v>1</v>
      </c>
      <c r="Q1609" s="1">
        <v>13.93</v>
      </c>
      <c r="R1609" s="1">
        <v>17.25</v>
      </c>
      <c r="S1609" s="1">
        <v>13.93</v>
      </c>
      <c r="T1609" s="9"/>
      <c r="U1609" s="10"/>
      <c r="V1609" s="1" t="s">
        <v>46</v>
      </c>
      <c r="W1609" s="2" t="s">
        <v>24</v>
      </c>
    </row>
    <row r="1610" spans="1:23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2" t="s">
        <v>65</v>
      </c>
      <c r="P1610" s="1">
        <v>1</v>
      </c>
      <c r="Q1610" s="1">
        <v>13.6</v>
      </c>
      <c r="R1610" s="1">
        <v>14.91</v>
      </c>
      <c r="S1610" s="1">
        <v>13.6</v>
      </c>
      <c r="T1610" s="9"/>
      <c r="U1610" s="10"/>
      <c r="V1610" s="1" t="s">
        <v>46</v>
      </c>
      <c r="W1610" s="2" t="s">
        <v>24</v>
      </c>
    </row>
    <row r="1611" spans="1:23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2" t="s">
        <v>32</v>
      </c>
      <c r="P1611" s="1">
        <v>3</v>
      </c>
      <c r="Q1611" s="1">
        <v>61.4</v>
      </c>
      <c r="R1611" s="1">
        <v>18.7</v>
      </c>
      <c r="S1611" s="1">
        <v>30.9</v>
      </c>
      <c r="T1611" s="1">
        <v>6.6</v>
      </c>
      <c r="U1611" s="10"/>
      <c r="V1611" s="1" t="s">
        <v>41</v>
      </c>
      <c r="W1611" s="2" t="s">
        <v>38</v>
      </c>
    </row>
    <row r="1612" spans="1:23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2" t="s">
        <v>32</v>
      </c>
      <c r="P1612" s="1">
        <v>3</v>
      </c>
      <c r="Q1612" s="1">
        <v>77.900000000000006</v>
      </c>
      <c r="R1612" s="1">
        <v>24.2</v>
      </c>
      <c r="S1612" s="1">
        <v>29.1</v>
      </c>
      <c r="T1612" s="1">
        <v>5.35</v>
      </c>
      <c r="U1612" s="10"/>
      <c r="V1612" s="1" t="s">
        <v>41</v>
      </c>
      <c r="W1612" s="2" t="s">
        <v>38</v>
      </c>
    </row>
    <row r="1613" spans="1:23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2" t="s">
        <v>32</v>
      </c>
      <c r="P1613" s="1">
        <v>3</v>
      </c>
      <c r="Q1613" s="1">
        <v>31.35</v>
      </c>
      <c r="R1613" s="1">
        <v>17.3</v>
      </c>
      <c r="S1613" s="1">
        <v>10.5</v>
      </c>
      <c r="T1613" s="1">
        <v>6.8</v>
      </c>
      <c r="U1613" s="10"/>
      <c r="V1613" s="1" t="s">
        <v>46</v>
      </c>
      <c r="W1613" s="2" t="s">
        <v>24</v>
      </c>
    </row>
    <row r="1614" spans="1:23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2" t="s">
        <v>65</v>
      </c>
      <c r="P1614" s="1">
        <v>1</v>
      </c>
      <c r="Q1614" s="1">
        <v>9.7200000000000006</v>
      </c>
      <c r="R1614" s="1">
        <v>14.88</v>
      </c>
      <c r="S1614" s="1">
        <v>9.7200000000000006</v>
      </c>
      <c r="T1614" s="9"/>
      <c r="U1614" s="10"/>
      <c r="V1614" s="1" t="s">
        <v>46</v>
      </c>
      <c r="W1614" s="2" t="s">
        <v>24</v>
      </c>
    </row>
    <row r="1615" spans="1:23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2" t="s">
        <v>32</v>
      </c>
      <c r="P1615" s="1">
        <v>3</v>
      </c>
      <c r="Q1615" s="1">
        <v>38.89</v>
      </c>
      <c r="R1615" s="1">
        <v>8.1199999999999992</v>
      </c>
      <c r="S1615" s="1">
        <v>18.02</v>
      </c>
      <c r="T1615" s="1">
        <v>5.95</v>
      </c>
      <c r="U1615" s="10"/>
      <c r="V1615" s="1" t="s">
        <v>41</v>
      </c>
      <c r="W1615" s="2" t="s">
        <v>38</v>
      </c>
    </row>
    <row r="1616" spans="1:23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2" t="s">
        <v>32</v>
      </c>
      <c r="P1616" s="1">
        <v>6</v>
      </c>
      <c r="Q1616" s="1">
        <v>180.11</v>
      </c>
      <c r="R1616" s="1">
        <v>15.03</v>
      </c>
      <c r="S1616" s="1">
        <v>33.520000000000003</v>
      </c>
      <c r="T1616" s="1">
        <v>19.45</v>
      </c>
      <c r="U1616" s="10"/>
      <c r="V1616" s="1" t="s">
        <v>41</v>
      </c>
      <c r="W1616" s="2" t="s">
        <v>38</v>
      </c>
    </row>
    <row r="1617" spans="1:24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2" t="s">
        <v>32</v>
      </c>
      <c r="P1617" s="1">
        <v>3</v>
      </c>
      <c r="Q1617" s="1">
        <v>40.049999999999997</v>
      </c>
      <c r="R1617" s="1">
        <v>15.33</v>
      </c>
      <c r="S1617" s="1">
        <v>19.95</v>
      </c>
      <c r="T1617" s="1">
        <v>4</v>
      </c>
      <c r="U1617" s="10"/>
      <c r="V1617" s="1" t="s">
        <v>46</v>
      </c>
      <c r="W1617" s="2" t="s">
        <v>38</v>
      </c>
    </row>
    <row r="1618" spans="1:24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2" t="s">
        <v>32</v>
      </c>
      <c r="P1618" s="1">
        <v>3</v>
      </c>
      <c r="Q1618" s="1">
        <v>39.56</v>
      </c>
      <c r="R1618" s="1">
        <v>9.6999999999999993</v>
      </c>
      <c r="S1618" s="1">
        <v>19.75</v>
      </c>
      <c r="T1618" s="1">
        <v>8.0500000000000007</v>
      </c>
      <c r="U1618" s="10"/>
      <c r="V1618" s="1" t="s">
        <v>41</v>
      </c>
      <c r="W1618" s="2" t="s">
        <v>38</v>
      </c>
    </row>
    <row r="1619" spans="1:24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2" t="s">
        <v>32</v>
      </c>
      <c r="P1619" s="1">
        <v>3</v>
      </c>
      <c r="Q1619" s="1">
        <v>58.25</v>
      </c>
      <c r="R1619" s="1">
        <v>9.8000000000000007</v>
      </c>
      <c r="S1619" s="1">
        <v>28.07</v>
      </c>
      <c r="T1619" s="1">
        <v>6.22</v>
      </c>
      <c r="U1619" s="10"/>
      <c r="V1619" s="1" t="s">
        <v>41</v>
      </c>
      <c r="W1619" s="2" t="s">
        <v>38</v>
      </c>
    </row>
    <row r="1620" spans="1:24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2" t="s">
        <v>32</v>
      </c>
      <c r="P1620" s="1">
        <v>6</v>
      </c>
      <c r="Q1620" s="1">
        <v>171.01</v>
      </c>
      <c r="R1620" s="1">
        <v>30.76</v>
      </c>
      <c r="S1620" s="1">
        <v>31.04</v>
      </c>
      <c r="T1620" s="1">
        <v>13.94</v>
      </c>
      <c r="U1620" s="10"/>
      <c r="V1620" s="1" t="s">
        <v>41</v>
      </c>
      <c r="W1620" s="2" t="s">
        <v>38</v>
      </c>
    </row>
    <row r="1621" spans="1:24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2" t="s">
        <v>32</v>
      </c>
      <c r="P1621" s="1">
        <v>3</v>
      </c>
      <c r="Q1621" s="1">
        <v>59.94</v>
      </c>
      <c r="R1621" s="1">
        <v>21.17</v>
      </c>
      <c r="S1621" s="1">
        <v>30</v>
      </c>
      <c r="T1621" s="1">
        <v>5.81</v>
      </c>
      <c r="U1621" s="10"/>
      <c r="V1621" s="1" t="s">
        <v>41</v>
      </c>
      <c r="W1621" s="2" t="s">
        <v>38</v>
      </c>
    </row>
    <row r="1622" spans="1:24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2" t="s">
        <v>32</v>
      </c>
      <c r="P1622" s="1">
        <v>3</v>
      </c>
      <c r="Q1622" s="1">
        <v>38.15</v>
      </c>
      <c r="R1622" s="1">
        <v>8</v>
      </c>
      <c r="S1622" s="1">
        <v>17.98</v>
      </c>
      <c r="T1622" s="1">
        <v>6.55</v>
      </c>
      <c r="U1622" s="10"/>
      <c r="V1622" s="1" t="s">
        <v>41</v>
      </c>
      <c r="W1622" s="2" t="s">
        <v>38</v>
      </c>
    </row>
    <row r="1623" spans="1:24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2" t="s">
        <v>22</v>
      </c>
      <c r="P1623" s="1">
        <v>1</v>
      </c>
      <c r="Q1623" s="1">
        <v>17</v>
      </c>
      <c r="R1623" s="1">
        <v>12.8</v>
      </c>
      <c r="S1623" s="1">
        <v>17</v>
      </c>
      <c r="T1623" s="9"/>
      <c r="U1623" s="10"/>
      <c r="V1623" s="1" t="s">
        <v>46</v>
      </c>
      <c r="W1623" s="2" t="s">
        <v>24</v>
      </c>
      <c r="X1623" s="2" t="s">
        <v>85</v>
      </c>
    </row>
    <row r="1624" spans="1:24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2" t="s">
        <v>29</v>
      </c>
      <c r="P1624" s="1">
        <v>1</v>
      </c>
      <c r="Q1624" s="1">
        <v>11.5</v>
      </c>
      <c r="R1624" s="1">
        <v>11.55</v>
      </c>
      <c r="S1624" s="1">
        <v>11.5</v>
      </c>
      <c r="T1624" s="9"/>
      <c r="U1624" s="10"/>
      <c r="V1624" s="1" t="s">
        <v>46</v>
      </c>
      <c r="W1624" s="2" t="s">
        <v>24</v>
      </c>
    </row>
    <row r="1625" spans="1:24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2" t="s">
        <v>29</v>
      </c>
      <c r="P1625" s="1">
        <v>5</v>
      </c>
      <c r="Q1625" s="1">
        <v>123.3</v>
      </c>
      <c r="R1625" s="1">
        <v>8</v>
      </c>
      <c r="S1625" s="1">
        <v>82.4</v>
      </c>
      <c r="T1625" s="1">
        <v>19</v>
      </c>
      <c r="U1625" s="10"/>
      <c r="V1625" s="1" t="s">
        <v>41</v>
      </c>
      <c r="W1625" s="2" t="s">
        <v>24</v>
      </c>
    </row>
    <row r="1626" spans="1:24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2" t="s">
        <v>32</v>
      </c>
      <c r="P1626" s="1">
        <v>7</v>
      </c>
      <c r="Q1626" s="1">
        <v>221.32</v>
      </c>
      <c r="R1626" s="1">
        <v>15.15</v>
      </c>
      <c r="S1626" s="1">
        <v>33.729999999999997</v>
      </c>
      <c r="T1626" s="1">
        <v>9.94</v>
      </c>
      <c r="U1626" s="10"/>
      <c r="V1626" s="1" t="s">
        <v>41</v>
      </c>
      <c r="W1626" s="2" t="s">
        <v>38</v>
      </c>
    </row>
    <row r="1627" spans="1:24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2" t="s">
        <v>22</v>
      </c>
      <c r="P1627" s="1">
        <v>1</v>
      </c>
      <c r="Q1627" s="1">
        <v>10.9</v>
      </c>
      <c r="R1627" s="1">
        <v>16.399999999999999</v>
      </c>
      <c r="S1627" s="1">
        <v>10.9</v>
      </c>
      <c r="T1627" s="9"/>
      <c r="U1627" s="10"/>
      <c r="V1627" s="1" t="s">
        <v>30</v>
      </c>
      <c r="W1627" s="2" t="s">
        <v>24</v>
      </c>
    </row>
    <row r="1628" spans="1:24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2" t="s">
        <v>29</v>
      </c>
      <c r="P1628" s="1">
        <v>3</v>
      </c>
      <c r="Q1628" s="1">
        <v>15.3</v>
      </c>
      <c r="R1628" s="1">
        <v>11.55</v>
      </c>
      <c r="S1628" s="1">
        <v>5.0999999999999996</v>
      </c>
      <c r="T1628" s="1">
        <v>3.2</v>
      </c>
      <c r="U1628" s="10"/>
      <c r="V1628" s="1" t="s">
        <v>46</v>
      </c>
      <c r="W1628" s="2" t="s">
        <v>24</v>
      </c>
    </row>
    <row r="1629" spans="1:24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2" t="s">
        <v>32</v>
      </c>
      <c r="P1629" s="1">
        <v>10</v>
      </c>
      <c r="Q1629" s="1">
        <v>319.92</v>
      </c>
      <c r="R1629" s="1">
        <v>15.04</v>
      </c>
      <c r="S1629" s="1">
        <v>33.51</v>
      </c>
      <c r="T1629" s="1">
        <v>25.09</v>
      </c>
      <c r="U1629" s="10"/>
      <c r="V1629" s="1" t="s">
        <v>41</v>
      </c>
      <c r="W1629" s="2" t="s">
        <v>38</v>
      </c>
    </row>
    <row r="1630" spans="1:24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2" t="s">
        <v>32</v>
      </c>
      <c r="P1630" s="1">
        <v>3</v>
      </c>
      <c r="Q1630" s="1">
        <v>40.6</v>
      </c>
      <c r="R1630" s="1">
        <v>11.1</v>
      </c>
      <c r="S1630" s="1">
        <v>21.6</v>
      </c>
      <c r="T1630" s="1">
        <v>6</v>
      </c>
      <c r="U1630" s="10"/>
      <c r="V1630" s="1" t="s">
        <v>46</v>
      </c>
      <c r="W1630" s="2" t="s">
        <v>38</v>
      </c>
    </row>
    <row r="1631" spans="1:24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2" t="s">
        <v>32</v>
      </c>
      <c r="P1631" s="1">
        <v>3</v>
      </c>
      <c r="Q1631" s="1">
        <v>39.840000000000003</v>
      </c>
      <c r="R1631" s="1">
        <v>11.95</v>
      </c>
      <c r="S1631" s="1">
        <v>20.11</v>
      </c>
      <c r="T1631" s="1">
        <v>6.63</v>
      </c>
      <c r="U1631" s="10"/>
      <c r="V1631" s="1" t="s">
        <v>41</v>
      </c>
      <c r="W1631" s="2" t="s">
        <v>38</v>
      </c>
    </row>
    <row r="1632" spans="1:24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2" t="s">
        <v>22</v>
      </c>
      <c r="P1632" s="1">
        <v>1</v>
      </c>
      <c r="Q1632" s="1">
        <v>7.3</v>
      </c>
      <c r="R1632" s="1">
        <v>12.25</v>
      </c>
      <c r="T1632" s="9"/>
      <c r="U1632" s="10"/>
      <c r="V1632" s="1" t="s">
        <v>41</v>
      </c>
      <c r="W1632" s="2" t="s">
        <v>24</v>
      </c>
    </row>
    <row r="1633" spans="1:24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2" t="s">
        <v>32</v>
      </c>
      <c r="P1633" s="1">
        <v>3</v>
      </c>
      <c r="Q1633" s="1">
        <v>40.04</v>
      </c>
      <c r="R1633" s="1">
        <v>9.74</v>
      </c>
      <c r="S1633" s="1">
        <v>20.07</v>
      </c>
      <c r="T1633" s="1">
        <v>7.33</v>
      </c>
      <c r="U1633" s="10"/>
      <c r="V1633" s="1" t="s">
        <v>41</v>
      </c>
      <c r="W1633" s="2" t="s">
        <v>38</v>
      </c>
    </row>
    <row r="1634" spans="1:24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2" t="s">
        <v>32</v>
      </c>
      <c r="P1634" s="1">
        <v>3</v>
      </c>
      <c r="Q1634" s="1">
        <v>63.4</v>
      </c>
      <c r="R1634" s="1">
        <v>14.3</v>
      </c>
      <c r="S1634" s="1">
        <v>34.299999999999997</v>
      </c>
      <c r="T1634" s="1">
        <v>5.65</v>
      </c>
      <c r="U1634" s="10"/>
      <c r="V1634" s="1" t="s">
        <v>46</v>
      </c>
      <c r="W1634" s="2" t="s">
        <v>38</v>
      </c>
    </row>
    <row r="1635" spans="1:24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2" t="s">
        <v>32</v>
      </c>
      <c r="P1635" s="1">
        <v>3</v>
      </c>
      <c r="Q1635" s="1">
        <v>37.979999999999997</v>
      </c>
      <c r="R1635" s="1">
        <v>11.71</v>
      </c>
      <c r="S1635" s="1">
        <v>17.98</v>
      </c>
      <c r="T1635" s="1">
        <v>6.66</v>
      </c>
      <c r="U1635" s="10"/>
      <c r="V1635" s="1" t="s">
        <v>41</v>
      </c>
      <c r="W1635" s="2" t="s">
        <v>38</v>
      </c>
    </row>
    <row r="1636" spans="1:24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2" t="s">
        <v>65</v>
      </c>
      <c r="P1636" s="1">
        <v>1</v>
      </c>
      <c r="Q1636" s="1">
        <v>11.8</v>
      </c>
      <c r="R1636" s="1">
        <v>18.8</v>
      </c>
      <c r="S1636" s="1">
        <v>11.8</v>
      </c>
      <c r="T1636" s="9"/>
      <c r="U1636" s="10"/>
      <c r="V1636" s="1" t="s">
        <v>46</v>
      </c>
      <c r="W1636" s="2" t="s">
        <v>24</v>
      </c>
    </row>
    <row r="1637" spans="1:24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2" t="s">
        <v>32</v>
      </c>
      <c r="P1637" s="1">
        <v>3</v>
      </c>
      <c r="Q1637" s="1">
        <v>39.869999999999997</v>
      </c>
      <c r="R1637" s="1">
        <v>9.1999999999999993</v>
      </c>
      <c r="S1637" s="1">
        <v>20.68</v>
      </c>
      <c r="T1637" s="1">
        <v>5.31</v>
      </c>
      <c r="U1637" s="10"/>
      <c r="V1637" s="1" t="s">
        <v>41</v>
      </c>
      <c r="W1637" s="2" t="s">
        <v>38</v>
      </c>
    </row>
    <row r="1638" spans="1:24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2" t="s">
        <v>32</v>
      </c>
      <c r="P1638" s="1">
        <v>3</v>
      </c>
      <c r="Q1638" s="1">
        <v>32.950000000000003</v>
      </c>
      <c r="R1638" s="1">
        <v>11.3</v>
      </c>
      <c r="S1638" s="1">
        <v>17.95</v>
      </c>
      <c r="T1638" s="1">
        <v>5.6</v>
      </c>
      <c r="U1638" s="10"/>
      <c r="V1638" s="1" t="s">
        <v>46</v>
      </c>
      <c r="W1638" s="2" t="s">
        <v>38</v>
      </c>
    </row>
    <row r="1639" spans="1:24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2" t="s">
        <v>32</v>
      </c>
      <c r="P1639" s="1">
        <v>3</v>
      </c>
      <c r="Q1639" s="1">
        <v>33.5</v>
      </c>
      <c r="R1639" s="1">
        <v>11.25</v>
      </c>
      <c r="S1639" s="1">
        <v>17.899999999999999</v>
      </c>
      <c r="T1639" s="1">
        <v>5.6</v>
      </c>
      <c r="U1639" s="10"/>
      <c r="V1639" s="1" t="s">
        <v>46</v>
      </c>
      <c r="W1639" s="2" t="s">
        <v>24</v>
      </c>
    </row>
    <row r="1640" spans="1:24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2" t="s">
        <v>22</v>
      </c>
      <c r="P1640" s="1">
        <v>1</v>
      </c>
      <c r="Q1640" s="1">
        <v>15</v>
      </c>
      <c r="R1640" s="1">
        <v>17.3</v>
      </c>
      <c r="S1640" s="1">
        <v>15</v>
      </c>
      <c r="T1640" s="9"/>
      <c r="U1640" s="10"/>
      <c r="V1640" s="1" t="s">
        <v>30</v>
      </c>
      <c r="W1640" s="2" t="s">
        <v>24</v>
      </c>
    </row>
    <row r="1641" spans="1:24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2" t="s">
        <v>32</v>
      </c>
      <c r="P1641" s="1">
        <v>3</v>
      </c>
      <c r="Q1641" s="1">
        <v>47.31</v>
      </c>
      <c r="R1641" s="1">
        <v>11.14</v>
      </c>
      <c r="S1641" s="1">
        <v>25.35</v>
      </c>
      <c r="T1641" s="1">
        <v>5.6</v>
      </c>
      <c r="U1641" s="10"/>
      <c r="V1641" s="1" t="s">
        <v>46</v>
      </c>
      <c r="W1641" s="2" t="s">
        <v>38</v>
      </c>
    </row>
    <row r="1642" spans="1:24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2" t="s">
        <v>32</v>
      </c>
      <c r="P1642" s="1">
        <v>3</v>
      </c>
      <c r="Q1642" s="1">
        <v>53</v>
      </c>
      <c r="R1642" s="1">
        <v>9.66</v>
      </c>
      <c r="S1642" s="1">
        <v>28.4</v>
      </c>
      <c r="T1642" s="1">
        <v>6.2</v>
      </c>
      <c r="U1642" s="10"/>
      <c r="V1642" s="1" t="s">
        <v>46</v>
      </c>
      <c r="W1642" s="2" t="s">
        <v>38</v>
      </c>
    </row>
    <row r="1643" spans="1:24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2" t="s">
        <v>83</v>
      </c>
      <c r="P1643" s="1">
        <v>5</v>
      </c>
      <c r="Q1643" s="1">
        <v>52.8</v>
      </c>
      <c r="R1643" s="1">
        <v>11.5</v>
      </c>
      <c r="S1643" s="1">
        <v>13.2</v>
      </c>
      <c r="T1643" s="1">
        <v>3.2</v>
      </c>
      <c r="U1643" s="10"/>
      <c r="V1643" s="1" t="s">
        <v>41</v>
      </c>
      <c r="W1643" s="2" t="s">
        <v>35</v>
      </c>
      <c r="X1643" s="2" t="s">
        <v>24</v>
      </c>
    </row>
    <row r="1644" spans="1:24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2" t="s">
        <v>32</v>
      </c>
      <c r="P1644" s="1">
        <v>3</v>
      </c>
      <c r="Q1644" s="1">
        <v>67.8</v>
      </c>
      <c r="R1644" s="1">
        <v>25.15</v>
      </c>
      <c r="S1644" s="1">
        <v>36.4</v>
      </c>
      <c r="T1644" s="1">
        <v>6.4</v>
      </c>
      <c r="U1644" s="10"/>
      <c r="V1644" s="1" t="s">
        <v>46</v>
      </c>
      <c r="W1644" s="2" t="s">
        <v>38</v>
      </c>
    </row>
    <row r="1645" spans="1:24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2" t="s">
        <v>22</v>
      </c>
      <c r="P1645" s="1">
        <v>1</v>
      </c>
      <c r="Q1645" s="1">
        <v>24.6</v>
      </c>
      <c r="R1645" s="1">
        <v>22.6</v>
      </c>
      <c r="S1645" s="1">
        <v>24.6</v>
      </c>
      <c r="T1645" s="9"/>
      <c r="U1645" s="10"/>
      <c r="V1645" s="1" t="s">
        <v>30</v>
      </c>
      <c r="W1645" s="2" t="s">
        <v>38</v>
      </c>
    </row>
    <row r="1646" spans="1:24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2" t="s">
        <v>22</v>
      </c>
      <c r="P1646" s="1">
        <v>1</v>
      </c>
      <c r="Q1646" s="1">
        <v>14.8</v>
      </c>
      <c r="R1646" s="1">
        <v>9.9</v>
      </c>
      <c r="S1646" s="1">
        <v>14.8</v>
      </c>
      <c r="T1646" s="9"/>
      <c r="U1646" s="10"/>
      <c r="V1646" s="1" t="s">
        <v>41</v>
      </c>
      <c r="W1646" s="2" t="s">
        <v>24</v>
      </c>
    </row>
    <row r="1647" spans="1:24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2" t="s">
        <v>65</v>
      </c>
      <c r="P1647" s="1">
        <v>1</v>
      </c>
      <c r="Q1647" s="1">
        <v>12.05</v>
      </c>
      <c r="R1647" s="1">
        <v>32.65</v>
      </c>
      <c r="S1647" s="1">
        <v>12.05</v>
      </c>
      <c r="T1647" s="9"/>
      <c r="U1647" s="10"/>
      <c r="V1647" s="1" t="s">
        <v>46</v>
      </c>
      <c r="W1647" s="2" t="s">
        <v>24</v>
      </c>
    </row>
    <row r="1648" spans="1:24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2" t="s">
        <v>32</v>
      </c>
      <c r="P1648" s="1">
        <v>3</v>
      </c>
      <c r="Q1648" s="1">
        <v>53.4</v>
      </c>
      <c r="R1648" s="1">
        <v>11.2</v>
      </c>
      <c r="S1648" s="1">
        <v>28.4</v>
      </c>
      <c r="T1648" s="1">
        <v>5.55</v>
      </c>
      <c r="U1648" s="10"/>
      <c r="V1648" s="1" t="s">
        <v>46</v>
      </c>
      <c r="W1648" s="2" t="s">
        <v>38</v>
      </c>
    </row>
    <row r="1649" spans="1:24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2" t="s">
        <v>22</v>
      </c>
      <c r="P1649" s="1">
        <v>1</v>
      </c>
      <c r="Q1649" s="1">
        <v>20.8</v>
      </c>
      <c r="R1649" s="1">
        <v>17</v>
      </c>
      <c r="T1649" s="9"/>
      <c r="U1649" s="10"/>
      <c r="V1649" s="1" t="s">
        <v>30</v>
      </c>
      <c r="W1649" s="2" t="s">
        <v>24</v>
      </c>
    </row>
    <row r="1650" spans="1:24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2" t="s">
        <v>32</v>
      </c>
      <c r="P1650" s="1">
        <v>9</v>
      </c>
      <c r="Q1650" s="1">
        <v>249.15</v>
      </c>
      <c r="R1650" s="1">
        <v>12.55</v>
      </c>
      <c r="S1650" s="1">
        <v>29.55</v>
      </c>
      <c r="T1650" s="1">
        <v>20.9</v>
      </c>
      <c r="U1650" s="10"/>
      <c r="V1650" s="1" t="s">
        <v>41</v>
      </c>
      <c r="W1650" s="2" t="s">
        <v>38</v>
      </c>
    </row>
    <row r="1651" spans="1:24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2" t="s">
        <v>32</v>
      </c>
      <c r="P1651" s="1">
        <v>3</v>
      </c>
      <c r="Q1651" s="1">
        <v>33.4</v>
      </c>
      <c r="R1651" s="1">
        <v>11.2</v>
      </c>
      <c r="S1651" s="1">
        <v>17.899999999999999</v>
      </c>
      <c r="T1651" s="1">
        <v>5.7</v>
      </c>
      <c r="U1651" s="10"/>
      <c r="V1651" s="1" t="s">
        <v>46</v>
      </c>
      <c r="W1651" s="2" t="s">
        <v>24</v>
      </c>
    </row>
    <row r="1652" spans="1:24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2" t="s">
        <v>32</v>
      </c>
      <c r="P1652" s="1">
        <v>17</v>
      </c>
      <c r="Q1652" s="1">
        <v>836.9</v>
      </c>
      <c r="R1652" s="1">
        <v>15.2</v>
      </c>
      <c r="S1652" s="1">
        <v>50.8</v>
      </c>
      <c r="T1652" s="1">
        <v>30</v>
      </c>
      <c r="U1652" s="10"/>
      <c r="V1652" s="1" t="s">
        <v>46</v>
      </c>
      <c r="W1652" s="2" t="s">
        <v>38</v>
      </c>
    </row>
    <row r="1653" spans="1:24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2" t="s">
        <v>32</v>
      </c>
      <c r="P1653" s="1">
        <v>3</v>
      </c>
      <c r="Q1653" s="1">
        <v>49.2</v>
      </c>
      <c r="R1653" s="1">
        <v>11.25</v>
      </c>
      <c r="S1653" s="1">
        <v>27</v>
      </c>
      <c r="T1653" s="1">
        <v>6.3</v>
      </c>
      <c r="U1653" s="10"/>
      <c r="V1653" s="1" t="s">
        <v>46</v>
      </c>
      <c r="W1653" s="2" t="s">
        <v>38</v>
      </c>
    </row>
    <row r="1654" spans="1:24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2" t="s">
        <v>32</v>
      </c>
      <c r="P1654" s="1">
        <v>5</v>
      </c>
      <c r="Q1654" s="1">
        <v>114.45</v>
      </c>
      <c r="R1654" s="1">
        <v>17.2</v>
      </c>
      <c r="S1654" s="1">
        <v>24.95</v>
      </c>
      <c r="T1654" s="1">
        <v>19.2</v>
      </c>
      <c r="U1654" s="10"/>
      <c r="V1654" s="1" t="s">
        <v>46</v>
      </c>
      <c r="W1654" s="2" t="s">
        <v>24</v>
      </c>
    </row>
    <row r="1655" spans="1:24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2" t="s">
        <v>65</v>
      </c>
      <c r="P1655" s="1">
        <v>1</v>
      </c>
      <c r="Q1655" s="1">
        <v>11.8</v>
      </c>
      <c r="R1655" s="1">
        <v>33.840000000000003</v>
      </c>
      <c r="S1655" s="1">
        <v>11.8</v>
      </c>
      <c r="T1655" s="9"/>
      <c r="U1655" s="10"/>
      <c r="V1655" s="1" t="s">
        <v>46</v>
      </c>
      <c r="W1655" s="2" t="s">
        <v>24</v>
      </c>
    </row>
    <row r="1656" spans="1:24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2" t="s">
        <v>32</v>
      </c>
      <c r="P1656" s="1">
        <v>3</v>
      </c>
      <c r="Q1656" s="1">
        <v>68.099999999999994</v>
      </c>
      <c r="R1656" s="1">
        <v>24.11</v>
      </c>
      <c r="S1656" s="1">
        <v>36.5</v>
      </c>
      <c r="T1656" s="1">
        <v>6</v>
      </c>
      <c r="U1656" s="10"/>
      <c r="V1656" s="1" t="s">
        <v>46</v>
      </c>
      <c r="W1656" s="2" t="s">
        <v>38</v>
      </c>
    </row>
    <row r="1657" spans="1:24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2" t="s">
        <v>32</v>
      </c>
      <c r="P1657" s="1">
        <v>3</v>
      </c>
      <c r="Q1657" s="1">
        <v>49.5</v>
      </c>
      <c r="R1657" s="1">
        <v>12.2</v>
      </c>
      <c r="S1657" s="1">
        <v>27.3</v>
      </c>
      <c r="T1657" s="1">
        <v>5.3</v>
      </c>
      <c r="U1657" s="10"/>
      <c r="V1657" s="1" t="s">
        <v>46</v>
      </c>
      <c r="W1657" s="2" t="s">
        <v>24</v>
      </c>
    </row>
    <row r="1658" spans="1:24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2" t="s">
        <v>32</v>
      </c>
      <c r="P1658" s="1">
        <v>3</v>
      </c>
      <c r="Q1658" s="1">
        <v>36.6</v>
      </c>
      <c r="R1658" s="1">
        <v>15.4</v>
      </c>
      <c r="S1658" s="1">
        <v>16</v>
      </c>
      <c r="T1658" s="1">
        <v>4.8</v>
      </c>
      <c r="U1658" s="10"/>
      <c r="V1658" s="1" t="s">
        <v>46</v>
      </c>
      <c r="W1658" s="2" t="s">
        <v>24</v>
      </c>
    </row>
    <row r="1659" spans="1:24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2" t="s">
        <v>32</v>
      </c>
      <c r="P1659" s="1">
        <v>15</v>
      </c>
      <c r="Q1659" s="1">
        <v>556</v>
      </c>
      <c r="R1659" s="1">
        <v>15.65</v>
      </c>
      <c r="S1659" s="1">
        <v>38.5</v>
      </c>
      <c r="T1659" s="1">
        <v>12</v>
      </c>
      <c r="U1659" s="10"/>
      <c r="V1659" s="1" t="s">
        <v>46</v>
      </c>
      <c r="W1659" s="2" t="s">
        <v>38</v>
      </c>
    </row>
    <row r="1660" spans="1:24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2" t="s">
        <v>65</v>
      </c>
      <c r="P1660" s="1">
        <v>1</v>
      </c>
      <c r="Q1660" s="1">
        <v>7.14</v>
      </c>
      <c r="R1660" s="1">
        <v>28.7</v>
      </c>
      <c r="S1660" s="1">
        <v>7.14</v>
      </c>
      <c r="T1660" s="9"/>
      <c r="U1660" s="10"/>
      <c r="V1660" s="1" t="s">
        <v>46</v>
      </c>
      <c r="W1660" s="2" t="s">
        <v>24</v>
      </c>
    </row>
    <row r="1661" spans="1:24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2" t="s">
        <v>22</v>
      </c>
      <c r="P1661" s="1">
        <v>1</v>
      </c>
      <c r="Q1661" s="1">
        <v>10</v>
      </c>
      <c r="R1661" s="1">
        <v>13.44</v>
      </c>
      <c r="S1661" s="1">
        <v>10</v>
      </c>
      <c r="T1661" s="9"/>
      <c r="U1661" s="10"/>
      <c r="V1661" s="1" t="s">
        <v>46</v>
      </c>
      <c r="W1661" s="2" t="s">
        <v>24</v>
      </c>
    </row>
    <row r="1662" spans="1:24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2" t="s">
        <v>22</v>
      </c>
      <c r="P1662" s="1">
        <v>1</v>
      </c>
      <c r="Q1662" s="1">
        <v>8.75</v>
      </c>
      <c r="R1662" s="1">
        <v>39.6</v>
      </c>
      <c r="S1662" s="1">
        <v>8.75</v>
      </c>
      <c r="T1662" s="9"/>
      <c r="U1662" s="10"/>
      <c r="V1662" s="1" t="s">
        <v>46</v>
      </c>
      <c r="W1662" s="2" t="s">
        <v>24</v>
      </c>
      <c r="X1662" s="2" t="s">
        <v>38</v>
      </c>
    </row>
    <row r="1663" spans="1:24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2" t="s">
        <v>22</v>
      </c>
      <c r="P1663" s="1">
        <v>1</v>
      </c>
      <c r="Q1663" s="1">
        <v>5.85</v>
      </c>
      <c r="R1663" s="1">
        <v>8.23</v>
      </c>
      <c r="S1663" s="1">
        <v>5.85</v>
      </c>
      <c r="T1663" s="9"/>
      <c r="U1663" s="10"/>
      <c r="V1663" s="1" t="s">
        <v>46</v>
      </c>
      <c r="W1663" s="2" t="s">
        <v>24</v>
      </c>
    </row>
    <row r="1664" spans="1:24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2" t="s">
        <v>65</v>
      </c>
      <c r="P1664" s="1">
        <v>1</v>
      </c>
      <c r="Q1664" s="1">
        <v>7.4</v>
      </c>
      <c r="R1664" s="1">
        <v>15.24</v>
      </c>
      <c r="S1664" s="1">
        <v>7.4</v>
      </c>
      <c r="T1664" s="9"/>
      <c r="U1664" s="10"/>
      <c r="V1664" s="1" t="s">
        <v>46</v>
      </c>
      <c r="W1664" s="2" t="s">
        <v>24</v>
      </c>
    </row>
    <row r="1665" spans="1:23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2" t="s">
        <v>32</v>
      </c>
      <c r="P1665" s="1">
        <v>3</v>
      </c>
      <c r="Q1665" s="1">
        <v>40.700000000000003</v>
      </c>
      <c r="R1665" s="1">
        <v>10</v>
      </c>
      <c r="S1665" s="1">
        <v>22.4</v>
      </c>
      <c r="T1665" s="1">
        <v>6</v>
      </c>
      <c r="U1665" s="10"/>
      <c r="V1665" s="1" t="s">
        <v>46</v>
      </c>
      <c r="W1665" s="2" t="s">
        <v>38</v>
      </c>
    </row>
    <row r="1666" spans="1:23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2" t="s">
        <v>32</v>
      </c>
      <c r="P1666" s="1">
        <v>3</v>
      </c>
      <c r="Q1666" s="1">
        <v>47.71</v>
      </c>
      <c r="R1666" s="1">
        <v>18.8</v>
      </c>
      <c r="S1666" s="1">
        <v>25.71</v>
      </c>
      <c r="T1666" s="1">
        <v>5.6</v>
      </c>
      <c r="U1666" s="10"/>
      <c r="V1666" s="1" t="s">
        <v>41</v>
      </c>
      <c r="W1666" s="2" t="s">
        <v>38</v>
      </c>
    </row>
    <row r="1667" spans="1:23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2" t="s">
        <v>32</v>
      </c>
      <c r="P1667" s="1">
        <v>3</v>
      </c>
      <c r="Q1667" s="1">
        <v>35</v>
      </c>
      <c r="R1667" s="1">
        <v>11</v>
      </c>
      <c r="S1667" s="1">
        <v>16.62</v>
      </c>
      <c r="T1667" s="1">
        <v>5.93</v>
      </c>
      <c r="U1667" s="10"/>
      <c r="V1667" s="1" t="s">
        <v>46</v>
      </c>
      <c r="W1667" s="2" t="s">
        <v>38</v>
      </c>
    </row>
    <row r="1668" spans="1:23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2" t="s">
        <v>65</v>
      </c>
      <c r="P1668" s="1">
        <v>1</v>
      </c>
      <c r="Q1668" s="1">
        <v>12.5</v>
      </c>
      <c r="R1668" s="1">
        <v>14.5</v>
      </c>
      <c r="S1668" s="1">
        <v>12.5</v>
      </c>
      <c r="T1668" s="9"/>
      <c r="U1668" s="10"/>
      <c r="V1668" s="1" t="s">
        <v>46</v>
      </c>
      <c r="W1668" s="2" t="s">
        <v>24</v>
      </c>
    </row>
    <row r="1669" spans="1:23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2" t="s">
        <v>32</v>
      </c>
      <c r="P1669" s="1">
        <v>3</v>
      </c>
      <c r="Q1669" s="1">
        <v>40</v>
      </c>
      <c r="R1669" s="1">
        <v>15.8</v>
      </c>
      <c r="S1669" s="1">
        <v>18</v>
      </c>
      <c r="T1669" s="1">
        <v>5</v>
      </c>
      <c r="U1669" s="10"/>
      <c r="V1669" s="1" t="s">
        <v>46</v>
      </c>
      <c r="W1669" s="2" t="s">
        <v>38</v>
      </c>
    </row>
    <row r="1670" spans="1:23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2" t="s">
        <v>32</v>
      </c>
      <c r="P1670" s="1">
        <v>3</v>
      </c>
      <c r="Q1670" s="1">
        <v>64.5</v>
      </c>
      <c r="R1670" s="1">
        <v>20.440000000000001</v>
      </c>
      <c r="S1670" s="1">
        <v>30.34</v>
      </c>
      <c r="T1670" s="1">
        <v>6.83</v>
      </c>
      <c r="U1670" s="10"/>
      <c r="V1670" s="1" t="s">
        <v>46</v>
      </c>
      <c r="W1670" s="2" t="s">
        <v>38</v>
      </c>
    </row>
    <row r="1671" spans="1:23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2" t="s">
        <v>22</v>
      </c>
      <c r="P1671" s="1">
        <v>1</v>
      </c>
      <c r="Q1671" s="1">
        <v>14.13</v>
      </c>
      <c r="R1671" s="1">
        <v>11.16</v>
      </c>
      <c r="S1671" s="1">
        <v>14.13</v>
      </c>
      <c r="T1671" s="9"/>
      <c r="U1671" s="10"/>
      <c r="V1671" s="1" t="s">
        <v>41</v>
      </c>
      <c r="W1671" s="2" t="s">
        <v>38</v>
      </c>
    </row>
    <row r="1672" spans="1:23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2" t="s">
        <v>22</v>
      </c>
      <c r="P1672" s="1">
        <v>1</v>
      </c>
      <c r="Q1672" s="1">
        <v>18.5</v>
      </c>
      <c r="R1672" s="1">
        <v>10.97</v>
      </c>
      <c r="S1672" s="1">
        <v>18.5</v>
      </c>
      <c r="T1672" s="9"/>
      <c r="U1672" s="10"/>
      <c r="V1672" s="1" t="s">
        <v>46</v>
      </c>
      <c r="W1672" s="2" t="s">
        <v>38</v>
      </c>
    </row>
    <row r="1673" spans="1:23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2" t="s">
        <v>65</v>
      </c>
      <c r="P1673" s="1">
        <v>1</v>
      </c>
      <c r="Q1673" s="1">
        <v>9</v>
      </c>
      <c r="R1673" s="1">
        <v>15.25</v>
      </c>
      <c r="S1673" s="1">
        <v>9</v>
      </c>
      <c r="T1673" s="9"/>
      <c r="U1673" s="10"/>
      <c r="V1673" s="1" t="s">
        <v>46</v>
      </c>
      <c r="W1673" s="2" t="s">
        <v>24</v>
      </c>
    </row>
    <row r="1674" spans="1:23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2" t="s">
        <v>32</v>
      </c>
      <c r="P1674" s="1">
        <v>3</v>
      </c>
      <c r="Q1674" s="1">
        <v>37.450000000000003</v>
      </c>
      <c r="R1674" s="1">
        <v>10.119999999999999</v>
      </c>
      <c r="S1674" s="1">
        <v>19.600000000000001</v>
      </c>
      <c r="T1674" s="1">
        <v>5.5</v>
      </c>
      <c r="U1674" s="10"/>
      <c r="V1674" s="1" t="s">
        <v>46</v>
      </c>
      <c r="W1674" s="2" t="s">
        <v>38</v>
      </c>
    </row>
    <row r="1675" spans="1:23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2" t="s">
        <v>32</v>
      </c>
      <c r="P1675" s="1">
        <v>3</v>
      </c>
      <c r="Q1675" s="1">
        <v>36.799999999999997</v>
      </c>
      <c r="R1675" s="1">
        <v>10</v>
      </c>
      <c r="S1675" s="1">
        <v>18.760000000000002</v>
      </c>
      <c r="T1675" s="1">
        <v>5.72</v>
      </c>
      <c r="U1675" s="10"/>
      <c r="V1675" s="1" t="s">
        <v>46</v>
      </c>
      <c r="W1675" s="2" t="s">
        <v>38</v>
      </c>
    </row>
    <row r="1676" spans="1:23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2" t="s">
        <v>32</v>
      </c>
      <c r="P1676" s="1">
        <v>3</v>
      </c>
      <c r="Q1676" s="1">
        <v>38.409999999999997</v>
      </c>
      <c r="R1676" s="1">
        <v>10.15</v>
      </c>
      <c r="S1676" s="1">
        <v>17</v>
      </c>
      <c r="T1676" s="1">
        <v>7.5</v>
      </c>
      <c r="U1676" s="10"/>
      <c r="V1676" s="1" t="s">
        <v>46</v>
      </c>
      <c r="W1676" s="2" t="s">
        <v>38</v>
      </c>
    </row>
    <row r="1677" spans="1:23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2" t="s">
        <v>65</v>
      </c>
      <c r="P1677" s="1">
        <v>1</v>
      </c>
      <c r="Q1677" s="1">
        <v>9.9</v>
      </c>
      <c r="R1677" s="1">
        <v>20.7</v>
      </c>
      <c r="S1677" s="1">
        <v>9.9</v>
      </c>
      <c r="T1677" s="9"/>
      <c r="U1677" s="10"/>
      <c r="V1677" s="1" t="s">
        <v>46</v>
      </c>
      <c r="W1677" s="2" t="s">
        <v>24</v>
      </c>
    </row>
    <row r="1678" spans="1:23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2" t="s">
        <v>32</v>
      </c>
      <c r="P1678" s="1">
        <v>3</v>
      </c>
      <c r="Q1678" s="1">
        <v>40.92</v>
      </c>
      <c r="R1678" s="1">
        <v>20.63</v>
      </c>
      <c r="S1678" s="1">
        <v>19.329999999999998</v>
      </c>
      <c r="T1678" s="1">
        <v>5.3</v>
      </c>
      <c r="U1678" s="10"/>
      <c r="V1678" s="1" t="s">
        <v>46</v>
      </c>
      <c r="W1678" s="2" t="s">
        <v>38</v>
      </c>
    </row>
    <row r="1679" spans="1:23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2" t="s">
        <v>32</v>
      </c>
      <c r="P1679" s="1">
        <v>3</v>
      </c>
      <c r="Q1679" s="1">
        <v>30.59</v>
      </c>
      <c r="R1679" s="1">
        <v>8.4</v>
      </c>
      <c r="S1679" s="1">
        <v>16.510000000000002</v>
      </c>
      <c r="T1679" s="1">
        <v>5.53</v>
      </c>
      <c r="U1679" s="10"/>
      <c r="V1679" s="1" t="s">
        <v>41</v>
      </c>
      <c r="W1679" s="2" t="s">
        <v>38</v>
      </c>
    </row>
    <row r="1680" spans="1:23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2" t="s">
        <v>22</v>
      </c>
      <c r="P1680" s="1">
        <v>1</v>
      </c>
      <c r="Q1680" s="1">
        <v>25.15</v>
      </c>
      <c r="R1680" s="1">
        <v>25</v>
      </c>
      <c r="S1680" s="1">
        <v>25.15</v>
      </c>
      <c r="T1680" s="9"/>
      <c r="U1680" s="10"/>
      <c r="V1680" s="1" t="s">
        <v>46</v>
      </c>
      <c r="W1680" s="2" t="s">
        <v>38</v>
      </c>
    </row>
    <row r="1681" spans="1:23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2" t="s">
        <v>32</v>
      </c>
      <c r="P1681" s="1">
        <v>3</v>
      </c>
      <c r="Q1681" s="1">
        <v>43.27</v>
      </c>
      <c r="R1681" s="1">
        <v>10.119999999999999</v>
      </c>
      <c r="S1681" s="1">
        <v>22.25</v>
      </c>
      <c r="T1681" s="1">
        <v>5.8</v>
      </c>
      <c r="U1681" s="10"/>
      <c r="V1681" s="1" t="s">
        <v>46</v>
      </c>
      <c r="W1681" s="2" t="s">
        <v>38</v>
      </c>
    </row>
    <row r="1682" spans="1:23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2" t="s">
        <v>32</v>
      </c>
      <c r="P1682" s="1">
        <v>5</v>
      </c>
      <c r="Q1682" s="1">
        <v>243.99</v>
      </c>
      <c r="R1682" s="1">
        <v>14</v>
      </c>
      <c r="S1682" s="1">
        <v>65.2</v>
      </c>
      <c r="T1682" s="1">
        <v>23.5</v>
      </c>
      <c r="U1682" s="10"/>
      <c r="V1682" s="1" t="s">
        <v>41</v>
      </c>
      <c r="W1682" s="2" t="s">
        <v>38</v>
      </c>
    </row>
    <row r="1683" spans="1:23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2" t="s">
        <v>32</v>
      </c>
      <c r="P1683" s="1">
        <v>10</v>
      </c>
      <c r="Q1683" s="1">
        <v>289.7</v>
      </c>
      <c r="R1683" s="1">
        <v>14</v>
      </c>
      <c r="S1683" s="1">
        <v>30</v>
      </c>
      <c r="T1683" s="1">
        <v>17.95</v>
      </c>
      <c r="U1683" s="10"/>
      <c r="V1683" s="1" t="s">
        <v>41</v>
      </c>
      <c r="W1683" s="2" t="s">
        <v>38</v>
      </c>
    </row>
    <row r="1684" spans="1:23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2" t="s">
        <v>32</v>
      </c>
      <c r="P1684" s="1">
        <v>3</v>
      </c>
      <c r="Q1684" s="1">
        <v>44.05</v>
      </c>
      <c r="R1684" s="1">
        <v>9.7899999999999991</v>
      </c>
      <c r="S1684" s="1">
        <v>22.95</v>
      </c>
      <c r="T1684" s="1">
        <v>6.17</v>
      </c>
      <c r="U1684" s="10"/>
      <c r="V1684" s="1" t="s">
        <v>46</v>
      </c>
      <c r="W1684" s="2" t="s">
        <v>38</v>
      </c>
    </row>
    <row r="1685" spans="1:23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2" t="s">
        <v>32</v>
      </c>
      <c r="P1685" s="1">
        <v>3</v>
      </c>
      <c r="Q1685" s="1">
        <v>44.44</v>
      </c>
      <c r="R1685" s="1">
        <v>11.64</v>
      </c>
      <c r="S1685" s="1">
        <v>23.57</v>
      </c>
      <c r="T1685" s="1">
        <v>6.43</v>
      </c>
      <c r="U1685" s="10"/>
      <c r="V1685" s="1" t="s">
        <v>41</v>
      </c>
      <c r="W1685" s="2" t="s">
        <v>38</v>
      </c>
    </row>
    <row r="1686" spans="1:23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2" t="s">
        <v>65</v>
      </c>
      <c r="P1686" s="1">
        <v>1</v>
      </c>
      <c r="Q1686" s="1">
        <v>20.61</v>
      </c>
      <c r="R1686" s="1">
        <v>61.8</v>
      </c>
      <c r="S1686" s="1">
        <v>20.61</v>
      </c>
      <c r="T1686" s="9"/>
      <c r="U1686" s="10"/>
      <c r="V1686" s="1" t="s">
        <v>30</v>
      </c>
      <c r="W1686" s="2" t="s">
        <v>38</v>
      </c>
    </row>
    <row r="1687" spans="1:23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2" t="s">
        <v>32</v>
      </c>
      <c r="P1687" s="1">
        <v>3</v>
      </c>
      <c r="Q1687" s="1">
        <v>45.67</v>
      </c>
      <c r="R1687" s="1">
        <v>23.46</v>
      </c>
      <c r="S1687" s="1">
        <v>21.92</v>
      </c>
      <c r="T1687" s="1">
        <v>7.34</v>
      </c>
      <c r="U1687" s="10"/>
      <c r="V1687" s="1" t="s">
        <v>41</v>
      </c>
      <c r="W1687" s="2" t="s">
        <v>38</v>
      </c>
    </row>
    <row r="1688" spans="1:23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2" t="s">
        <v>29</v>
      </c>
      <c r="P1688" s="1">
        <v>10</v>
      </c>
      <c r="Q1688" s="1">
        <v>177.4</v>
      </c>
      <c r="R1688" s="1">
        <v>5.45</v>
      </c>
      <c r="S1688" s="1">
        <v>23.2</v>
      </c>
      <c r="T1688" s="1">
        <v>2</v>
      </c>
      <c r="U1688" s="10"/>
      <c r="V1688" s="1" t="s">
        <v>41</v>
      </c>
      <c r="W1688" s="2" t="s">
        <v>35</v>
      </c>
    </row>
    <row r="1689" spans="1:23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2" t="s">
        <v>65</v>
      </c>
      <c r="P1689" s="1">
        <v>1</v>
      </c>
      <c r="Q1689" s="1">
        <v>14.48</v>
      </c>
      <c r="R1689" s="1">
        <v>17.600000000000001</v>
      </c>
      <c r="S1689" s="1">
        <v>14.48</v>
      </c>
      <c r="T1689" s="9"/>
      <c r="U1689" s="10"/>
      <c r="V1689" s="1" t="s">
        <v>46</v>
      </c>
      <c r="W1689" s="2" t="s">
        <v>24</v>
      </c>
    </row>
    <row r="1690" spans="1:23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2" t="s">
        <v>65</v>
      </c>
      <c r="P1690" s="1">
        <v>1</v>
      </c>
      <c r="Q1690" s="1">
        <v>13.85</v>
      </c>
      <c r="R1690" s="1">
        <v>17.100000000000001</v>
      </c>
      <c r="S1690" s="1">
        <v>13.85</v>
      </c>
      <c r="T1690" s="9"/>
      <c r="U1690" s="10"/>
      <c r="V1690" s="1" t="s">
        <v>46</v>
      </c>
      <c r="W1690" s="2" t="s">
        <v>24</v>
      </c>
    </row>
    <row r="1691" spans="1:23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2" t="s">
        <v>65</v>
      </c>
      <c r="P1691" s="1">
        <v>1</v>
      </c>
      <c r="Q1691" s="1">
        <v>13.89</v>
      </c>
      <c r="R1691" s="1">
        <v>14.9</v>
      </c>
      <c r="S1691" s="1">
        <v>13.89</v>
      </c>
      <c r="T1691" s="9"/>
      <c r="U1691" s="10"/>
      <c r="V1691" s="1" t="s">
        <v>46</v>
      </c>
      <c r="W1691" s="2" t="s">
        <v>24</v>
      </c>
    </row>
    <row r="1692" spans="1:23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2" t="s">
        <v>32</v>
      </c>
      <c r="P1692" s="1">
        <v>3</v>
      </c>
      <c r="Q1692" s="1">
        <v>45.2</v>
      </c>
      <c r="R1692" s="1">
        <v>10.1</v>
      </c>
      <c r="S1692" s="1">
        <v>23.7</v>
      </c>
      <c r="T1692" s="1">
        <v>5.6</v>
      </c>
      <c r="U1692" s="10"/>
      <c r="V1692" s="1" t="s">
        <v>46</v>
      </c>
      <c r="W1692" s="2" t="s">
        <v>38</v>
      </c>
    </row>
    <row r="1693" spans="1:23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2" t="s">
        <v>32</v>
      </c>
      <c r="P1693" s="1">
        <v>3</v>
      </c>
      <c r="Q1693" s="1">
        <v>51.88</v>
      </c>
      <c r="R1693" s="1">
        <v>24.48</v>
      </c>
      <c r="S1693" s="1">
        <v>29.8</v>
      </c>
      <c r="T1693" s="1">
        <v>5.77</v>
      </c>
      <c r="U1693" s="10"/>
      <c r="V1693" s="1" t="s">
        <v>46</v>
      </c>
      <c r="W1693" s="2" t="s">
        <v>38</v>
      </c>
    </row>
    <row r="1694" spans="1:23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2" t="s">
        <v>65</v>
      </c>
      <c r="P1694" s="1">
        <v>1</v>
      </c>
      <c r="Q1694" s="1">
        <v>15.64</v>
      </c>
      <c r="R1694" s="1">
        <v>15.5</v>
      </c>
      <c r="S1694" s="1">
        <v>15.64</v>
      </c>
      <c r="T1694" s="9"/>
      <c r="U1694" s="10"/>
      <c r="V1694" s="1" t="s">
        <v>46</v>
      </c>
      <c r="W1694" s="2" t="s">
        <v>24</v>
      </c>
    </row>
    <row r="1695" spans="1:23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2" t="s">
        <v>65</v>
      </c>
      <c r="P1695" s="1">
        <v>1</v>
      </c>
      <c r="Q1695" s="1">
        <v>10.35</v>
      </c>
      <c r="R1695" s="1">
        <v>16.79</v>
      </c>
      <c r="S1695" s="1">
        <v>10.35</v>
      </c>
      <c r="T1695" s="9"/>
      <c r="U1695" s="10"/>
      <c r="V1695" s="1" t="s">
        <v>46</v>
      </c>
      <c r="W1695" s="2" t="s">
        <v>24</v>
      </c>
    </row>
    <row r="1696" spans="1:23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2" t="s">
        <v>22</v>
      </c>
      <c r="P1696" s="1">
        <v>1</v>
      </c>
      <c r="Q1696" s="1">
        <v>28.5</v>
      </c>
      <c r="R1696" s="1">
        <v>20.3</v>
      </c>
      <c r="S1696" s="1">
        <v>28.5</v>
      </c>
      <c r="T1696" s="9"/>
      <c r="U1696" s="10"/>
      <c r="V1696" s="1" t="s">
        <v>46</v>
      </c>
      <c r="W1696" s="2" t="s">
        <v>38</v>
      </c>
    </row>
    <row r="1697" spans="1:24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2" t="s">
        <v>29</v>
      </c>
      <c r="P1697" s="1">
        <v>1</v>
      </c>
      <c r="Q1697" s="1">
        <v>11</v>
      </c>
      <c r="R1697" s="1">
        <v>8.4</v>
      </c>
      <c r="T1697" s="9"/>
      <c r="U1697" s="10"/>
      <c r="V1697" s="1" t="s">
        <v>46</v>
      </c>
      <c r="W1697" s="2" t="s">
        <v>35</v>
      </c>
    </row>
    <row r="1698" spans="1:24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2" t="s">
        <v>22</v>
      </c>
      <c r="P1698" s="1">
        <v>1</v>
      </c>
      <c r="Q1698" s="1">
        <v>10.34</v>
      </c>
      <c r="R1698" s="1">
        <v>10.34</v>
      </c>
      <c r="S1698" s="1">
        <v>10.34</v>
      </c>
      <c r="T1698" s="9"/>
      <c r="U1698" s="10"/>
      <c r="V1698" s="1" t="s">
        <v>46</v>
      </c>
      <c r="W1698" s="2" t="s">
        <v>24</v>
      </c>
    </row>
    <row r="1699" spans="1:24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2" t="s">
        <v>32</v>
      </c>
      <c r="P1699" s="1">
        <v>3</v>
      </c>
      <c r="Q1699" s="1">
        <v>50</v>
      </c>
      <c r="R1699" s="1">
        <v>9.24</v>
      </c>
      <c r="S1699" s="1">
        <v>24</v>
      </c>
      <c r="T1699" s="1">
        <v>7.91</v>
      </c>
      <c r="U1699" s="10"/>
      <c r="V1699" s="1" t="s">
        <v>46</v>
      </c>
      <c r="W1699" s="2" t="s">
        <v>24</v>
      </c>
      <c r="X1699" s="2" t="s">
        <v>38</v>
      </c>
    </row>
    <row r="1700" spans="1:24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2" t="s">
        <v>291</v>
      </c>
      <c r="P1700" s="1">
        <v>1</v>
      </c>
      <c r="Q1700" s="1">
        <v>9</v>
      </c>
      <c r="R1700" s="1">
        <v>14.7</v>
      </c>
      <c r="T1700" s="9"/>
      <c r="U1700" s="10"/>
      <c r="V1700" s="1" t="s">
        <v>46</v>
      </c>
      <c r="W1700" s="2" t="s">
        <v>292</v>
      </c>
    </row>
    <row r="1701" spans="1:24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2" t="s">
        <v>32</v>
      </c>
      <c r="P1701" s="1">
        <v>3</v>
      </c>
      <c r="Q1701" s="1">
        <v>82.98</v>
      </c>
      <c r="R1701" s="1">
        <v>13.8</v>
      </c>
      <c r="S1701" s="1">
        <v>34.979999999999997</v>
      </c>
      <c r="T1701" s="1">
        <v>12.52</v>
      </c>
      <c r="U1701" s="10"/>
      <c r="V1701" s="1" t="s">
        <v>46</v>
      </c>
      <c r="W1701" s="2" t="s">
        <v>38</v>
      </c>
    </row>
    <row r="1702" spans="1:24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2" t="s">
        <v>32</v>
      </c>
      <c r="P1702" s="1">
        <v>4</v>
      </c>
      <c r="Q1702" s="1">
        <v>110.72</v>
      </c>
      <c r="R1702" s="1">
        <v>20.43</v>
      </c>
      <c r="S1702" s="1">
        <v>31.01</v>
      </c>
      <c r="T1702" s="1">
        <v>4.75</v>
      </c>
      <c r="U1702" s="10"/>
      <c r="V1702" s="1" t="s">
        <v>46</v>
      </c>
      <c r="W1702" s="2" t="s">
        <v>38</v>
      </c>
    </row>
    <row r="1703" spans="1:24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2" t="s">
        <v>32</v>
      </c>
      <c r="P1703" s="1">
        <v>3</v>
      </c>
      <c r="Q1703" s="1">
        <v>40</v>
      </c>
      <c r="R1703" s="1">
        <v>11.74</v>
      </c>
      <c r="S1703" s="1">
        <v>20</v>
      </c>
      <c r="T1703" s="1">
        <v>3.23</v>
      </c>
      <c r="U1703" s="10"/>
      <c r="V1703" s="1" t="s">
        <v>46</v>
      </c>
      <c r="W1703" s="2" t="s">
        <v>24</v>
      </c>
    </row>
    <row r="1704" spans="1:24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2" t="s">
        <v>32</v>
      </c>
      <c r="P1704" s="1">
        <v>15</v>
      </c>
      <c r="Q1704" s="1">
        <v>503</v>
      </c>
      <c r="R1704" s="1">
        <v>16.559999999999999</v>
      </c>
      <c r="S1704" s="1">
        <v>35</v>
      </c>
      <c r="T1704" s="1">
        <v>13.87</v>
      </c>
      <c r="U1704" s="10"/>
      <c r="V1704" s="1" t="s">
        <v>46</v>
      </c>
      <c r="W1704" s="2" t="s">
        <v>24</v>
      </c>
    </row>
    <row r="1705" spans="1:24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2" t="s">
        <v>32</v>
      </c>
      <c r="P1705" s="1">
        <v>5</v>
      </c>
      <c r="Q1705" s="1">
        <v>161</v>
      </c>
      <c r="R1705" s="1">
        <v>13.8</v>
      </c>
      <c r="S1705" s="1">
        <v>35</v>
      </c>
      <c r="T1705" s="1">
        <v>26.07</v>
      </c>
      <c r="U1705" s="10"/>
      <c r="V1705" s="1" t="s">
        <v>46</v>
      </c>
      <c r="W1705" s="2" t="s">
        <v>24</v>
      </c>
    </row>
    <row r="1706" spans="1:24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2" t="s">
        <v>32</v>
      </c>
      <c r="P1706" s="1">
        <v>3</v>
      </c>
      <c r="Q1706" s="1">
        <v>34.4</v>
      </c>
      <c r="R1706" s="1">
        <v>12.14</v>
      </c>
      <c r="S1706" s="1">
        <v>16.399999999999999</v>
      </c>
      <c r="T1706" s="1">
        <v>7.08</v>
      </c>
      <c r="U1706" s="10"/>
      <c r="V1706" s="1" t="s">
        <v>46</v>
      </c>
      <c r="W1706" s="2" t="s">
        <v>38</v>
      </c>
    </row>
    <row r="1707" spans="1:24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2" t="s">
        <v>65</v>
      </c>
      <c r="P1707" s="1">
        <v>1</v>
      </c>
      <c r="Q1707" s="1">
        <v>10.4</v>
      </c>
      <c r="R1707" s="1">
        <v>23.82</v>
      </c>
      <c r="S1707" s="1">
        <v>10.4</v>
      </c>
      <c r="T1707" s="9"/>
      <c r="U1707" s="10"/>
      <c r="V1707" s="1" t="s">
        <v>46</v>
      </c>
      <c r="W1707" s="2" t="s">
        <v>24</v>
      </c>
    </row>
    <row r="1708" spans="1:24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2" t="s">
        <v>32</v>
      </c>
      <c r="P1708" s="1">
        <v>3</v>
      </c>
      <c r="Q1708" s="1">
        <v>48.5</v>
      </c>
      <c r="R1708" s="1">
        <v>10.74</v>
      </c>
      <c r="T1708" s="1">
        <v>7.83</v>
      </c>
      <c r="U1708" s="10"/>
      <c r="V1708" s="1" t="s">
        <v>46</v>
      </c>
      <c r="W1708" s="2" t="s">
        <v>38</v>
      </c>
    </row>
    <row r="1709" spans="1:24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2" t="s">
        <v>32</v>
      </c>
      <c r="P1709" s="1">
        <v>9</v>
      </c>
      <c r="Q1709" s="1">
        <v>301</v>
      </c>
      <c r="R1709" s="1">
        <v>15.9</v>
      </c>
      <c r="S1709" s="1">
        <v>35</v>
      </c>
      <c r="T1709" s="1">
        <v>32.17</v>
      </c>
      <c r="U1709" s="10"/>
      <c r="V1709" s="1" t="s">
        <v>46</v>
      </c>
      <c r="W1709" s="2" t="s">
        <v>24</v>
      </c>
    </row>
    <row r="1710" spans="1:24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2" t="s">
        <v>291</v>
      </c>
      <c r="P1710" s="1">
        <v>1</v>
      </c>
      <c r="Q1710" s="1">
        <v>9</v>
      </c>
      <c r="R1710" s="1">
        <v>18</v>
      </c>
      <c r="S1710" s="1">
        <v>9</v>
      </c>
      <c r="T1710" s="9"/>
      <c r="U1710" s="10"/>
      <c r="V1710" s="1" t="s">
        <v>46</v>
      </c>
      <c r="W1710" s="2" t="s">
        <v>292</v>
      </c>
    </row>
    <row r="1711" spans="1:24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2" t="s">
        <v>29</v>
      </c>
      <c r="P1711" s="1">
        <v>2</v>
      </c>
      <c r="Q1711" s="1">
        <v>27.25</v>
      </c>
      <c r="R1711" s="1">
        <v>5.85</v>
      </c>
      <c r="S1711" s="1">
        <v>13.625</v>
      </c>
      <c r="T1711" s="1">
        <v>1.9</v>
      </c>
      <c r="U1711" s="10"/>
      <c r="V1711" s="1" t="s">
        <v>41</v>
      </c>
      <c r="W1711" s="2" t="s">
        <v>35</v>
      </c>
    </row>
    <row r="1712" spans="1:24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2" t="s">
        <v>32</v>
      </c>
      <c r="P1712" s="1">
        <v>3</v>
      </c>
      <c r="Q1712" s="1">
        <v>46</v>
      </c>
      <c r="R1712" s="1">
        <v>11.74</v>
      </c>
      <c r="S1712" s="1">
        <v>22</v>
      </c>
      <c r="T1712" s="1">
        <v>8.39</v>
      </c>
      <c r="U1712" s="10"/>
      <c r="V1712" s="1" t="s">
        <v>46</v>
      </c>
      <c r="W1712" s="2" t="s">
        <v>38</v>
      </c>
    </row>
    <row r="1713" spans="1:24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2" t="s">
        <v>291</v>
      </c>
      <c r="P1713" s="1">
        <v>1</v>
      </c>
      <c r="Q1713" s="1">
        <v>11.76</v>
      </c>
      <c r="R1713" s="1">
        <v>22.19</v>
      </c>
      <c r="S1713" s="1">
        <v>11.76</v>
      </c>
      <c r="T1713" s="9"/>
      <c r="U1713" s="10"/>
      <c r="V1713" s="1" t="s">
        <v>46</v>
      </c>
      <c r="W1713" s="2" t="s">
        <v>292</v>
      </c>
    </row>
    <row r="1714" spans="1:24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2" t="s">
        <v>32</v>
      </c>
      <c r="P1714" s="1">
        <v>3</v>
      </c>
      <c r="Q1714" s="1">
        <v>46</v>
      </c>
      <c r="R1714" s="1">
        <v>10.74</v>
      </c>
      <c r="S1714" s="1">
        <v>19</v>
      </c>
      <c r="T1714" s="1">
        <v>8.1199999999999992</v>
      </c>
      <c r="U1714" s="10"/>
      <c r="V1714" s="1" t="s">
        <v>46</v>
      </c>
      <c r="W1714" s="2" t="s">
        <v>38</v>
      </c>
    </row>
    <row r="1715" spans="1:24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2" t="s">
        <v>29</v>
      </c>
      <c r="P1715" s="1">
        <v>1</v>
      </c>
      <c r="Q1715" s="1">
        <v>10.199999999999999</v>
      </c>
      <c r="R1715" s="1">
        <v>6.27</v>
      </c>
      <c r="S1715" s="1">
        <v>10.199999999999999</v>
      </c>
      <c r="T1715" s="9"/>
      <c r="U1715" s="10"/>
      <c r="V1715" s="1" t="s">
        <v>41</v>
      </c>
      <c r="W1715" s="2" t="s">
        <v>35</v>
      </c>
    </row>
    <row r="1716" spans="1:24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2" t="s">
        <v>29</v>
      </c>
      <c r="P1716" s="1">
        <v>2</v>
      </c>
      <c r="Q1716" s="1">
        <v>17.2</v>
      </c>
      <c r="R1716" s="1">
        <v>4.95</v>
      </c>
      <c r="S1716" s="1">
        <v>14.5</v>
      </c>
      <c r="T1716" s="1">
        <v>3</v>
      </c>
      <c r="U1716" s="10"/>
      <c r="V1716" s="1" t="s">
        <v>46</v>
      </c>
      <c r="W1716" s="2" t="s">
        <v>35</v>
      </c>
    </row>
    <row r="1717" spans="1:24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2" t="s">
        <v>29</v>
      </c>
      <c r="P1717" s="1">
        <v>3</v>
      </c>
      <c r="Q1717" s="1">
        <v>32.75</v>
      </c>
      <c r="R1717" s="1">
        <v>7.02</v>
      </c>
      <c r="S1717" s="1">
        <v>24.1</v>
      </c>
      <c r="T1717" s="1">
        <v>2.06</v>
      </c>
      <c r="U1717" s="10"/>
      <c r="V1717" s="1" t="s">
        <v>41</v>
      </c>
      <c r="W1717" s="2" t="s">
        <v>35</v>
      </c>
    </row>
    <row r="1718" spans="1:24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2" t="s">
        <v>29</v>
      </c>
      <c r="P1718" s="1">
        <v>1</v>
      </c>
      <c r="Q1718" s="1">
        <v>8</v>
      </c>
      <c r="R1718" s="1">
        <v>10.7</v>
      </c>
      <c r="T1718" s="9"/>
      <c r="U1718" s="10"/>
      <c r="V1718" s="1" t="s">
        <v>46</v>
      </c>
      <c r="W1718" s="2" t="s">
        <v>35</v>
      </c>
      <c r="X1718" s="2" t="s">
        <v>24</v>
      </c>
    </row>
    <row r="1719" spans="1:24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2" t="s">
        <v>29</v>
      </c>
      <c r="P1719" s="1">
        <v>2</v>
      </c>
      <c r="Q1719" s="1">
        <v>30.75</v>
      </c>
      <c r="R1719" s="1">
        <v>5.2</v>
      </c>
      <c r="S1719" s="1">
        <v>23.875</v>
      </c>
      <c r="T1719" s="1">
        <v>8.5</v>
      </c>
      <c r="U1719" s="10"/>
      <c r="V1719" s="1" t="s">
        <v>41</v>
      </c>
      <c r="W1719" s="2" t="s">
        <v>35</v>
      </c>
    </row>
    <row r="1720" spans="1:24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2" t="s">
        <v>32</v>
      </c>
      <c r="P1720" s="1">
        <v>3</v>
      </c>
      <c r="Q1720" s="1">
        <v>113.7</v>
      </c>
      <c r="R1720" s="1">
        <v>13.5</v>
      </c>
      <c r="S1720" s="1">
        <v>41.9</v>
      </c>
      <c r="T1720" s="1">
        <v>4.7</v>
      </c>
      <c r="U1720" s="10"/>
      <c r="V1720" s="1" t="s">
        <v>41</v>
      </c>
      <c r="W1720" s="2" t="s">
        <v>38</v>
      </c>
    </row>
    <row r="1721" spans="1:24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2" t="s">
        <v>32</v>
      </c>
      <c r="P1721" s="1">
        <v>10</v>
      </c>
      <c r="Q1721" s="1">
        <v>296</v>
      </c>
      <c r="R1721" s="1">
        <v>19.899999999999999</v>
      </c>
      <c r="S1721" s="1">
        <v>32</v>
      </c>
      <c r="T1721" s="1">
        <v>22.3</v>
      </c>
      <c r="U1721" s="10"/>
      <c r="V1721" s="1" t="s">
        <v>46</v>
      </c>
      <c r="W1721" s="2" t="s">
        <v>38</v>
      </c>
    </row>
    <row r="1722" spans="1:24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2" t="s">
        <v>32</v>
      </c>
      <c r="P1722" s="1">
        <v>3</v>
      </c>
      <c r="Q1722" s="1">
        <v>71.03</v>
      </c>
      <c r="R1722" s="1">
        <v>20.6</v>
      </c>
      <c r="S1722" s="1">
        <v>33.700000000000003</v>
      </c>
      <c r="T1722" s="1">
        <v>5.66</v>
      </c>
      <c r="U1722" s="10"/>
      <c r="V1722" s="1" t="s">
        <v>46</v>
      </c>
      <c r="W1722" s="2" t="s">
        <v>38</v>
      </c>
    </row>
    <row r="1723" spans="1:24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2" t="s">
        <v>22</v>
      </c>
      <c r="P1723" s="1">
        <v>1</v>
      </c>
      <c r="Q1723" s="1">
        <v>10.7</v>
      </c>
      <c r="R1723" s="1">
        <v>8.6</v>
      </c>
      <c r="S1723" s="1">
        <v>10.7</v>
      </c>
      <c r="T1723" s="9"/>
      <c r="U1723" s="10"/>
      <c r="V1723" s="1" t="s">
        <v>41</v>
      </c>
      <c r="W1723" s="2" t="s">
        <v>85</v>
      </c>
    </row>
    <row r="1724" spans="1:24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2" t="s">
        <v>29</v>
      </c>
      <c r="P1724" s="1">
        <v>1</v>
      </c>
      <c r="Q1724" s="1">
        <v>12</v>
      </c>
      <c r="R1724" s="1">
        <v>6</v>
      </c>
      <c r="S1724" s="1">
        <v>12</v>
      </c>
      <c r="T1724" s="9"/>
      <c r="U1724" s="10"/>
      <c r="V1724" s="1" t="s">
        <v>41</v>
      </c>
      <c r="W1724" s="2" t="s">
        <v>35</v>
      </c>
    </row>
    <row r="1725" spans="1:24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2" t="s">
        <v>29</v>
      </c>
      <c r="P1725" s="1">
        <v>1</v>
      </c>
      <c r="Q1725" s="1">
        <v>10</v>
      </c>
      <c r="R1725" s="1">
        <v>5.65</v>
      </c>
      <c r="S1725" s="1">
        <v>10</v>
      </c>
      <c r="T1725" s="9"/>
      <c r="U1725" s="10"/>
      <c r="V1725" s="1" t="s">
        <v>41</v>
      </c>
      <c r="W1725" s="2" t="s">
        <v>35</v>
      </c>
    </row>
    <row r="1726" spans="1:24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2" t="s">
        <v>32</v>
      </c>
      <c r="P1726" s="1">
        <v>3</v>
      </c>
      <c r="Q1726" s="1">
        <v>51.2</v>
      </c>
      <c r="R1726" s="1">
        <v>10.68</v>
      </c>
      <c r="S1726" s="1">
        <v>28.1</v>
      </c>
      <c r="T1726" s="1">
        <v>6.9</v>
      </c>
      <c r="U1726" s="10"/>
      <c r="V1726" s="1" t="s">
        <v>46</v>
      </c>
      <c r="W1726" s="2" t="s">
        <v>24</v>
      </c>
    </row>
    <row r="1727" spans="1:24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2" t="s">
        <v>32</v>
      </c>
      <c r="P1727" s="1">
        <v>3</v>
      </c>
      <c r="Q1727" s="1">
        <v>51.1</v>
      </c>
      <c r="R1727" s="1">
        <v>10.67</v>
      </c>
      <c r="S1727" s="1">
        <v>28</v>
      </c>
      <c r="T1727" s="1">
        <v>5.35</v>
      </c>
      <c r="U1727" s="10"/>
      <c r="V1727" s="1" t="s">
        <v>46</v>
      </c>
      <c r="W1727" s="2" t="s">
        <v>38</v>
      </c>
    </row>
    <row r="1728" spans="1:24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2" t="s">
        <v>32</v>
      </c>
      <c r="P1728" s="1">
        <v>4</v>
      </c>
      <c r="Q1728" s="1">
        <v>394.9</v>
      </c>
      <c r="R1728" s="1">
        <v>20</v>
      </c>
      <c r="S1728" s="1">
        <v>134.5</v>
      </c>
      <c r="T1728" s="1">
        <v>34.6</v>
      </c>
      <c r="U1728" s="10"/>
      <c r="V1728" s="1" t="s">
        <v>46</v>
      </c>
      <c r="W1728" s="2" t="s">
        <v>38</v>
      </c>
    </row>
    <row r="1729" spans="1:26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2" t="s">
        <v>32</v>
      </c>
      <c r="P1729" s="1">
        <v>3</v>
      </c>
      <c r="Q1729" s="1">
        <v>51</v>
      </c>
      <c r="R1729" s="1">
        <v>10.6</v>
      </c>
      <c r="S1729" s="1">
        <v>28</v>
      </c>
      <c r="T1729" s="1">
        <v>5.92</v>
      </c>
      <c r="U1729" s="10"/>
      <c r="V1729" s="1" t="s">
        <v>46</v>
      </c>
      <c r="W1729" s="2" t="s">
        <v>38</v>
      </c>
    </row>
    <row r="1730" spans="1:26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2" t="s">
        <v>32</v>
      </c>
      <c r="P1730" s="1">
        <v>3</v>
      </c>
      <c r="Q1730" s="1">
        <v>74.150000000000006</v>
      </c>
      <c r="R1730" s="1">
        <v>20.5</v>
      </c>
      <c r="S1730" s="1">
        <v>35.450000000000003</v>
      </c>
      <c r="T1730" s="1">
        <v>4.8600000000000003</v>
      </c>
      <c r="U1730" s="10"/>
      <c r="V1730" s="1" t="s">
        <v>46</v>
      </c>
      <c r="W1730" s="2" t="s">
        <v>38</v>
      </c>
    </row>
    <row r="1731" spans="1:26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2" t="s">
        <v>32</v>
      </c>
      <c r="P1731" s="1">
        <v>3</v>
      </c>
      <c r="Q1731" s="1">
        <v>51</v>
      </c>
      <c r="R1731" s="1">
        <v>10.6</v>
      </c>
      <c r="S1731" s="1">
        <v>28</v>
      </c>
      <c r="T1731" s="1">
        <v>4.66</v>
      </c>
      <c r="U1731" s="10"/>
      <c r="V1731" s="1" t="s">
        <v>46</v>
      </c>
      <c r="W1731" s="2" t="s">
        <v>38</v>
      </c>
    </row>
    <row r="1732" spans="1:26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2" t="s">
        <v>32</v>
      </c>
      <c r="P1732" s="1">
        <v>3</v>
      </c>
      <c r="Q1732" s="1">
        <v>51</v>
      </c>
      <c r="R1732" s="1">
        <v>10.6</v>
      </c>
      <c r="S1732" s="1">
        <v>28</v>
      </c>
      <c r="T1732" s="1">
        <v>4.67</v>
      </c>
      <c r="U1732" s="10"/>
      <c r="V1732" s="1" t="s">
        <v>46</v>
      </c>
      <c r="W1732" s="2" t="s">
        <v>38</v>
      </c>
    </row>
    <row r="1733" spans="1:26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2" t="s">
        <v>65</v>
      </c>
      <c r="P1733" s="1">
        <v>1</v>
      </c>
      <c r="Q1733" s="1">
        <v>10.4</v>
      </c>
      <c r="R1733" s="1">
        <v>19.3</v>
      </c>
      <c r="S1733" s="1">
        <v>10.4</v>
      </c>
      <c r="T1733" s="9"/>
      <c r="U1733" s="10"/>
      <c r="V1733" s="1" t="s">
        <v>46</v>
      </c>
      <c r="W1733" s="2" t="s">
        <v>24</v>
      </c>
    </row>
    <row r="1734" spans="1:26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2" t="s">
        <v>32</v>
      </c>
      <c r="P1734" s="1">
        <v>16</v>
      </c>
      <c r="Q1734" s="1">
        <v>374</v>
      </c>
      <c r="R1734" s="1">
        <v>18.84</v>
      </c>
      <c r="S1734" s="1">
        <v>24</v>
      </c>
      <c r="T1734" s="1">
        <v>16.5</v>
      </c>
      <c r="U1734" s="10"/>
      <c r="V1734" s="1" t="s">
        <v>46</v>
      </c>
      <c r="W1734" s="2" t="s">
        <v>38</v>
      </c>
    </row>
    <row r="1735" spans="1:26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2" t="s">
        <v>32</v>
      </c>
      <c r="P1735" s="1">
        <v>4</v>
      </c>
      <c r="Q1735" s="1">
        <v>90</v>
      </c>
      <c r="R1735" s="1">
        <v>18.2</v>
      </c>
      <c r="S1735" s="1">
        <v>25</v>
      </c>
      <c r="T1735" s="1">
        <v>7.91</v>
      </c>
      <c r="U1735" s="10"/>
      <c r="V1735" s="1" t="s">
        <v>46</v>
      </c>
      <c r="W1735" s="2" t="s">
        <v>38</v>
      </c>
    </row>
    <row r="1736" spans="1:26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2" t="s">
        <v>65</v>
      </c>
      <c r="P1736" s="1">
        <v>1</v>
      </c>
      <c r="Q1736" s="1">
        <v>6.5</v>
      </c>
      <c r="R1736" s="1">
        <v>13.86</v>
      </c>
      <c r="S1736" s="1">
        <v>6.5</v>
      </c>
      <c r="T1736" s="9"/>
      <c r="U1736" s="10"/>
      <c r="V1736" s="1" t="s">
        <v>46</v>
      </c>
      <c r="W1736" s="2" t="s">
        <v>24</v>
      </c>
    </row>
    <row r="1737" spans="1:26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2" t="s">
        <v>32</v>
      </c>
      <c r="P1737" s="1">
        <v>5</v>
      </c>
      <c r="Q1737" s="1">
        <v>108</v>
      </c>
      <c r="R1737" s="1">
        <v>20.350000000000001</v>
      </c>
      <c r="S1737" s="1">
        <v>24</v>
      </c>
      <c r="T1737" s="1">
        <v>3.37</v>
      </c>
      <c r="U1737" s="10"/>
      <c r="V1737" s="1" t="s">
        <v>46</v>
      </c>
      <c r="W1737" s="2" t="s">
        <v>38</v>
      </c>
    </row>
    <row r="1738" spans="1:26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2" t="s">
        <v>32</v>
      </c>
      <c r="P1738" s="1">
        <v>3</v>
      </c>
      <c r="Q1738" s="1">
        <v>32.93</v>
      </c>
      <c r="R1738" s="1">
        <v>22.4</v>
      </c>
      <c r="S1738" s="1">
        <v>15.04</v>
      </c>
      <c r="T1738" s="1">
        <v>5.79</v>
      </c>
      <c r="U1738" s="10"/>
      <c r="V1738" s="1" t="s">
        <v>46</v>
      </c>
      <c r="W1738" s="2" t="s">
        <v>38</v>
      </c>
    </row>
    <row r="1739" spans="1:26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2" t="s">
        <v>228</v>
      </c>
      <c r="P1739" s="1">
        <v>1</v>
      </c>
      <c r="Q1739" s="1">
        <v>9.35</v>
      </c>
      <c r="R1739" s="1">
        <v>22.54</v>
      </c>
      <c r="S1739" s="1">
        <v>9.35</v>
      </c>
      <c r="T1739" s="9"/>
      <c r="U1739" s="10"/>
      <c r="V1739" s="1" t="s">
        <v>46</v>
      </c>
      <c r="W1739" s="2" t="s">
        <v>24</v>
      </c>
    </row>
    <row r="1740" spans="1:26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2" t="s">
        <v>65</v>
      </c>
      <c r="P1740" s="1">
        <v>1</v>
      </c>
      <c r="Q1740" s="1">
        <v>21.7</v>
      </c>
      <c r="R1740" s="1">
        <v>12</v>
      </c>
      <c r="S1740" s="1">
        <v>21.7</v>
      </c>
      <c r="T1740" s="9"/>
      <c r="U1740" s="10"/>
      <c r="V1740" s="1" t="s">
        <v>46</v>
      </c>
      <c r="W1740" s="2" t="s">
        <v>38</v>
      </c>
    </row>
    <row r="1741" spans="1:26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2" t="s">
        <v>22</v>
      </c>
      <c r="P1741" s="1">
        <v>1</v>
      </c>
      <c r="Q1741" s="1">
        <v>13.5</v>
      </c>
      <c r="R1741" s="1">
        <v>8.6999999999999993</v>
      </c>
      <c r="S1741" s="1">
        <v>13.5</v>
      </c>
      <c r="T1741" s="9"/>
      <c r="U1741" s="10"/>
      <c r="V1741" s="1" t="s">
        <v>46</v>
      </c>
      <c r="W1741" s="2" t="s">
        <v>321</v>
      </c>
      <c r="X1741" s="2" t="s">
        <v>51</v>
      </c>
      <c r="Y1741" s="2" t="s">
        <v>24</v>
      </c>
      <c r="Z1741" s="2" t="s">
        <v>38</v>
      </c>
    </row>
    <row r="1742" spans="1:26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2" t="s">
        <v>29</v>
      </c>
      <c r="P1742" s="1">
        <v>2</v>
      </c>
      <c r="Q1742" s="1">
        <v>12.13</v>
      </c>
      <c r="R1742" s="1">
        <v>5.9</v>
      </c>
      <c r="S1742" s="1">
        <v>7.9</v>
      </c>
      <c r="T1742" s="1">
        <v>3.63</v>
      </c>
      <c r="U1742" s="10"/>
      <c r="V1742" s="1" t="s">
        <v>41</v>
      </c>
      <c r="W1742" s="2" t="s">
        <v>321</v>
      </c>
      <c r="X1742" s="2" t="s">
        <v>35</v>
      </c>
    </row>
    <row r="1743" spans="1:26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2" t="s">
        <v>22</v>
      </c>
      <c r="P1743" s="1">
        <v>1</v>
      </c>
      <c r="Q1743" s="1">
        <v>8.1</v>
      </c>
      <c r="R1743" s="1">
        <v>14.2</v>
      </c>
      <c r="S1743" s="1">
        <v>8.1</v>
      </c>
      <c r="T1743" s="9"/>
      <c r="U1743" s="10"/>
      <c r="V1743" s="1" t="s">
        <v>46</v>
      </c>
      <c r="W1743" s="2" t="s">
        <v>24</v>
      </c>
    </row>
    <row r="1744" spans="1:26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2" t="s">
        <v>65</v>
      </c>
      <c r="P1744" s="1">
        <v>1</v>
      </c>
      <c r="Q1744" s="1">
        <v>3</v>
      </c>
      <c r="R1744" s="1">
        <v>22</v>
      </c>
      <c r="S1744" s="1">
        <v>3</v>
      </c>
      <c r="T1744" s="9"/>
      <c r="U1744" s="10"/>
      <c r="V1744" s="1" t="s">
        <v>46</v>
      </c>
      <c r="W1744" s="2" t="s">
        <v>24</v>
      </c>
    </row>
    <row r="1745" spans="1:23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2" t="s">
        <v>65</v>
      </c>
      <c r="P1745" s="1">
        <v>1</v>
      </c>
      <c r="Q1745" s="1">
        <v>5.6</v>
      </c>
      <c r="R1745" s="1">
        <v>18.12</v>
      </c>
      <c r="S1745" s="1">
        <v>5.6</v>
      </c>
      <c r="T1745" s="9"/>
      <c r="U1745" s="10"/>
      <c r="V1745" s="1" t="s">
        <v>46</v>
      </c>
      <c r="W1745" s="2" t="s">
        <v>24</v>
      </c>
    </row>
    <row r="1746" spans="1:23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2" t="s">
        <v>32</v>
      </c>
      <c r="P1746" s="1">
        <v>3</v>
      </c>
      <c r="Q1746" s="1">
        <v>21.35</v>
      </c>
      <c r="R1746" s="1">
        <v>15.9</v>
      </c>
      <c r="S1746" s="1">
        <v>9.32</v>
      </c>
      <c r="T1746" s="1">
        <v>4.7</v>
      </c>
      <c r="U1746" s="10"/>
      <c r="V1746" s="1" t="s">
        <v>46</v>
      </c>
      <c r="W1746" s="2" t="s">
        <v>38</v>
      </c>
    </row>
    <row r="1747" spans="1:23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2" t="s">
        <v>32</v>
      </c>
      <c r="P1747" s="1">
        <v>3</v>
      </c>
      <c r="Q1747" s="1">
        <v>39.54</v>
      </c>
      <c r="R1747" s="1">
        <v>14.5</v>
      </c>
      <c r="S1747" s="1">
        <v>17.32</v>
      </c>
      <c r="T1747" s="1">
        <v>5</v>
      </c>
      <c r="U1747" s="10"/>
      <c r="V1747" s="1" t="s">
        <v>46</v>
      </c>
      <c r="W1747" s="2" t="s">
        <v>38</v>
      </c>
    </row>
    <row r="1748" spans="1:23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2" t="s">
        <v>32</v>
      </c>
      <c r="P1748" s="1">
        <v>2</v>
      </c>
      <c r="Q1748" s="1">
        <v>34</v>
      </c>
      <c r="R1748" s="1">
        <v>10.5</v>
      </c>
      <c r="S1748" s="1">
        <v>17</v>
      </c>
      <c r="T1748" s="1">
        <v>4</v>
      </c>
      <c r="U1748" s="10"/>
      <c r="V1748" s="1" t="s">
        <v>41</v>
      </c>
      <c r="W1748" s="2" t="s">
        <v>24</v>
      </c>
    </row>
    <row r="1749" spans="1:23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2" t="s">
        <v>65</v>
      </c>
      <c r="P1749" s="1">
        <v>1</v>
      </c>
      <c r="Q1749" s="1">
        <v>3</v>
      </c>
      <c r="R1749" s="1">
        <v>12</v>
      </c>
      <c r="S1749" s="1">
        <v>3</v>
      </c>
      <c r="T1749" s="9"/>
      <c r="U1749" s="10"/>
      <c r="V1749" s="1" t="s">
        <v>46</v>
      </c>
      <c r="W1749" s="2" t="s">
        <v>24</v>
      </c>
    </row>
    <row r="1750" spans="1:23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2" t="s">
        <v>32</v>
      </c>
      <c r="P1750" s="1">
        <v>41</v>
      </c>
      <c r="Q1750" s="1">
        <v>1215.2349999999999</v>
      </c>
      <c r="R1750" s="1">
        <v>11.5</v>
      </c>
      <c r="S1750" s="1">
        <v>30.31</v>
      </c>
      <c r="T1750" s="1">
        <v>6.82</v>
      </c>
      <c r="U1750" s="10"/>
      <c r="V1750" s="1" t="s">
        <v>41</v>
      </c>
      <c r="W1750" s="2" t="s">
        <v>38</v>
      </c>
    </row>
    <row r="1751" spans="1:23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2" t="s">
        <v>65</v>
      </c>
      <c r="P1751" s="1">
        <v>1</v>
      </c>
      <c r="Q1751" s="1">
        <v>16.399999999999999</v>
      </c>
      <c r="R1751" s="1">
        <v>17.7</v>
      </c>
      <c r="S1751" s="1">
        <v>16.399999999999999</v>
      </c>
      <c r="T1751" s="9"/>
      <c r="U1751" s="10"/>
      <c r="V1751" s="1" t="s">
        <v>46</v>
      </c>
      <c r="W1751" s="2" t="s">
        <v>24</v>
      </c>
    </row>
    <row r="1752" spans="1:23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2" t="s">
        <v>65</v>
      </c>
      <c r="P1752" s="1">
        <v>1</v>
      </c>
      <c r="Q1752" s="1">
        <v>16.399999999999999</v>
      </c>
      <c r="R1752" s="1">
        <v>17.7</v>
      </c>
      <c r="S1752" s="1">
        <v>16.399999999999999</v>
      </c>
      <c r="T1752" s="9"/>
      <c r="U1752" s="10"/>
      <c r="V1752" s="1" t="s">
        <v>46</v>
      </c>
      <c r="W1752" s="2" t="s">
        <v>24</v>
      </c>
    </row>
    <row r="1753" spans="1:23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2" t="s">
        <v>65</v>
      </c>
      <c r="P1753" s="1">
        <v>1</v>
      </c>
      <c r="Q1753" s="1">
        <v>6</v>
      </c>
      <c r="R1753" s="1">
        <v>28</v>
      </c>
      <c r="S1753" s="1">
        <v>6</v>
      </c>
      <c r="T1753" s="9"/>
      <c r="U1753" s="10"/>
      <c r="V1753" s="1" t="s">
        <v>46</v>
      </c>
      <c r="W1753" s="2" t="s">
        <v>24</v>
      </c>
    </row>
    <row r="1754" spans="1:23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2" t="s">
        <v>65</v>
      </c>
      <c r="P1754" s="1">
        <v>1</v>
      </c>
      <c r="Q1754" s="1">
        <v>13.5</v>
      </c>
      <c r="R1754" s="1">
        <v>23</v>
      </c>
      <c r="S1754" s="1">
        <v>13.5</v>
      </c>
      <c r="T1754" s="9"/>
      <c r="U1754" s="10"/>
      <c r="V1754" s="1" t="s">
        <v>46</v>
      </c>
      <c r="W1754" s="2" t="s">
        <v>24</v>
      </c>
    </row>
    <row r="1755" spans="1:23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2" t="s">
        <v>65</v>
      </c>
      <c r="P1755" s="1">
        <v>1</v>
      </c>
      <c r="Q1755" s="1">
        <v>12</v>
      </c>
      <c r="R1755" s="1">
        <v>26.85</v>
      </c>
      <c r="S1755" s="1">
        <v>12</v>
      </c>
      <c r="T1755" s="9"/>
      <c r="U1755" s="10"/>
      <c r="V1755" s="1" t="s">
        <v>46</v>
      </c>
      <c r="W1755" s="2" t="s">
        <v>24</v>
      </c>
    </row>
    <row r="1756" spans="1:23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2" t="s">
        <v>32</v>
      </c>
      <c r="P1756" s="1">
        <v>3</v>
      </c>
      <c r="Q1756" s="1">
        <v>38.200000000000003</v>
      </c>
      <c r="R1756" s="1">
        <v>26.86</v>
      </c>
      <c r="S1756" s="1">
        <v>20</v>
      </c>
      <c r="T1756" s="1">
        <v>6</v>
      </c>
      <c r="U1756" s="10"/>
      <c r="V1756" s="1" t="s">
        <v>46</v>
      </c>
      <c r="W1756" s="2" t="s">
        <v>24</v>
      </c>
    </row>
    <row r="1757" spans="1:23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2" t="s">
        <v>32</v>
      </c>
      <c r="P1757" s="1">
        <v>3</v>
      </c>
      <c r="Q1757" s="1">
        <v>48.85</v>
      </c>
      <c r="R1757" s="1">
        <v>9.4499999999999993</v>
      </c>
      <c r="S1757" s="1">
        <v>25.05</v>
      </c>
      <c r="T1757" s="1">
        <v>8</v>
      </c>
      <c r="U1757" s="10"/>
      <c r="V1757" s="1" t="s">
        <v>46</v>
      </c>
      <c r="W1757" s="2" t="s">
        <v>38</v>
      </c>
    </row>
    <row r="1758" spans="1:23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2" t="s">
        <v>65</v>
      </c>
      <c r="P1758" s="1">
        <v>1</v>
      </c>
      <c r="Q1758" s="1">
        <v>5</v>
      </c>
      <c r="R1758" s="1">
        <v>35.5</v>
      </c>
      <c r="S1758" s="1">
        <v>5</v>
      </c>
      <c r="T1758" s="9"/>
      <c r="U1758" s="10"/>
      <c r="V1758" s="1" t="s">
        <v>46</v>
      </c>
      <c r="W1758" s="2" t="s">
        <v>24</v>
      </c>
    </row>
    <row r="1759" spans="1:23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2" t="s">
        <v>32</v>
      </c>
      <c r="P1759" s="1">
        <v>3</v>
      </c>
      <c r="Q1759" s="1">
        <v>48.89</v>
      </c>
      <c r="R1759" s="1">
        <v>9.5</v>
      </c>
      <c r="S1759" s="1">
        <v>25.03</v>
      </c>
      <c r="T1759" s="1">
        <v>6.8</v>
      </c>
      <c r="U1759" s="10"/>
      <c r="V1759" s="1" t="s">
        <v>46</v>
      </c>
      <c r="W1759" s="2" t="s">
        <v>38</v>
      </c>
    </row>
    <row r="1760" spans="1:23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2" t="s">
        <v>29</v>
      </c>
      <c r="P1760" s="1">
        <v>22</v>
      </c>
      <c r="Q1760" s="1">
        <v>377.51</v>
      </c>
      <c r="R1760" s="1">
        <v>4.7300000000000004</v>
      </c>
      <c r="S1760" s="1">
        <v>27.7</v>
      </c>
      <c r="T1760" s="1">
        <v>7.65</v>
      </c>
      <c r="U1760" s="10"/>
      <c r="V1760" s="1" t="s">
        <v>41</v>
      </c>
      <c r="W1760" s="2" t="s">
        <v>35</v>
      </c>
    </row>
    <row r="1761" spans="1:24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2" t="s">
        <v>32</v>
      </c>
      <c r="P1761" s="1">
        <v>2</v>
      </c>
      <c r="Q1761" s="1">
        <v>27.423999999999999</v>
      </c>
      <c r="R1761" s="1">
        <v>4.26</v>
      </c>
      <c r="S1761" s="1">
        <v>13.712</v>
      </c>
      <c r="T1761" s="1">
        <v>5.7</v>
      </c>
      <c r="U1761" s="10"/>
      <c r="V1761" s="1" t="s">
        <v>41</v>
      </c>
      <c r="W1761" s="2" t="s">
        <v>85</v>
      </c>
    </row>
    <row r="1762" spans="1:24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2" t="s">
        <v>333</v>
      </c>
      <c r="P1762" s="1">
        <v>11</v>
      </c>
      <c r="Q1762" s="1">
        <v>250</v>
      </c>
      <c r="R1762" s="1">
        <v>8</v>
      </c>
      <c r="S1762" s="1">
        <v>25</v>
      </c>
      <c r="T1762" s="1">
        <v>4.5</v>
      </c>
      <c r="U1762" s="10"/>
      <c r="V1762" s="1" t="s">
        <v>46</v>
      </c>
      <c r="W1762" s="2" t="s">
        <v>24</v>
      </c>
    </row>
    <row r="1763" spans="1:24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2" t="s">
        <v>32</v>
      </c>
      <c r="P1763" s="1">
        <v>2</v>
      </c>
      <c r="Q1763" s="1">
        <v>25.2</v>
      </c>
      <c r="R1763" s="1">
        <v>12.2</v>
      </c>
      <c r="S1763" s="1">
        <v>12.6</v>
      </c>
      <c r="T1763" s="1">
        <v>2.4300000000000002</v>
      </c>
      <c r="U1763" s="10"/>
      <c r="V1763" s="1" t="s">
        <v>46</v>
      </c>
      <c r="W1763" s="2" t="s">
        <v>24</v>
      </c>
    </row>
    <row r="1764" spans="1:24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2" t="s">
        <v>32</v>
      </c>
      <c r="P1764" s="1">
        <v>3</v>
      </c>
      <c r="Q1764" s="1">
        <v>75.77</v>
      </c>
      <c r="R1764" s="1">
        <v>9.52</v>
      </c>
      <c r="S1764" s="1">
        <v>30.9</v>
      </c>
      <c r="T1764" s="1">
        <v>4.1500000000000004</v>
      </c>
      <c r="U1764" s="10"/>
      <c r="V1764" s="1" t="s">
        <v>46</v>
      </c>
      <c r="W1764" s="2" t="s">
        <v>38</v>
      </c>
    </row>
    <row r="1765" spans="1:24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2" t="s">
        <v>32</v>
      </c>
      <c r="P1765" s="1">
        <v>11</v>
      </c>
      <c r="Q1765" s="1">
        <v>317.5</v>
      </c>
      <c r="R1765" s="1">
        <v>20.5</v>
      </c>
      <c r="S1765" s="1">
        <v>35</v>
      </c>
      <c r="T1765" s="1">
        <v>6.75</v>
      </c>
      <c r="U1765" s="10"/>
      <c r="V1765" s="1" t="s">
        <v>46</v>
      </c>
      <c r="W1765" s="2" t="s">
        <v>38</v>
      </c>
    </row>
    <row r="1766" spans="1:24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2" t="s">
        <v>32</v>
      </c>
      <c r="P1766" s="1">
        <v>4</v>
      </c>
      <c r="Q1766" s="1">
        <v>99.05</v>
      </c>
      <c r="R1766" s="1">
        <v>9.52</v>
      </c>
      <c r="S1766" s="1">
        <v>30.9</v>
      </c>
      <c r="T1766" s="1">
        <v>4</v>
      </c>
      <c r="U1766" s="10"/>
      <c r="V1766" s="1" t="s">
        <v>46</v>
      </c>
      <c r="W1766" s="2" t="s">
        <v>38</v>
      </c>
    </row>
    <row r="1767" spans="1:24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2" t="s">
        <v>83</v>
      </c>
      <c r="P1767" s="1">
        <v>7</v>
      </c>
      <c r="Q1767" s="1">
        <v>28.01</v>
      </c>
      <c r="R1767" s="1">
        <v>12.9</v>
      </c>
      <c r="S1767" s="1">
        <v>4.18</v>
      </c>
      <c r="T1767" s="1">
        <v>3</v>
      </c>
      <c r="U1767" s="10"/>
      <c r="V1767" s="1" t="s">
        <v>46</v>
      </c>
      <c r="W1767" s="2" t="s">
        <v>35</v>
      </c>
      <c r="X1767" s="2" t="s">
        <v>24</v>
      </c>
    </row>
    <row r="1768" spans="1:24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2" t="s">
        <v>83</v>
      </c>
      <c r="P1768" s="1">
        <v>3</v>
      </c>
      <c r="Q1768" s="1">
        <v>12.05</v>
      </c>
      <c r="R1768" s="1">
        <v>13.26</v>
      </c>
      <c r="S1768" s="1">
        <v>4.04</v>
      </c>
      <c r="T1768" s="1">
        <v>1.59</v>
      </c>
      <c r="U1768" s="10"/>
      <c r="V1768" s="1" t="s">
        <v>46</v>
      </c>
      <c r="W1768" s="2" t="s">
        <v>24</v>
      </c>
    </row>
    <row r="1769" spans="1:24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2" t="s">
        <v>65</v>
      </c>
      <c r="P1769" s="1">
        <v>1</v>
      </c>
      <c r="Q1769" s="1">
        <v>10.5</v>
      </c>
      <c r="R1769" s="1">
        <v>16.8</v>
      </c>
      <c r="S1769" s="1">
        <v>10.5</v>
      </c>
      <c r="T1769" s="9"/>
      <c r="U1769" s="10"/>
      <c r="V1769" s="1" t="s">
        <v>46</v>
      </c>
      <c r="W1769" s="2" t="s">
        <v>24</v>
      </c>
    </row>
    <row r="1770" spans="1:24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2" t="s">
        <v>83</v>
      </c>
      <c r="P1770" s="1">
        <v>3</v>
      </c>
      <c r="Q1770" s="1">
        <v>12</v>
      </c>
      <c r="R1770" s="1">
        <v>12.4</v>
      </c>
      <c r="S1770" s="1">
        <v>4.0599999999999996</v>
      </c>
      <c r="T1770" s="1">
        <v>2.25</v>
      </c>
      <c r="U1770" s="10"/>
      <c r="V1770" s="1" t="s">
        <v>46</v>
      </c>
      <c r="W1770" s="2" t="s">
        <v>31</v>
      </c>
      <c r="X1770" s="2" t="s">
        <v>24</v>
      </c>
    </row>
    <row r="1771" spans="1:24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2" t="s">
        <v>83</v>
      </c>
      <c r="P1771" s="1">
        <v>3</v>
      </c>
      <c r="Q1771" s="1">
        <v>33.21</v>
      </c>
      <c r="R1771" s="1">
        <v>10.42</v>
      </c>
      <c r="S1771" s="1">
        <v>11.55</v>
      </c>
      <c r="T1771" s="1">
        <v>2</v>
      </c>
      <c r="U1771" s="10"/>
      <c r="V1771" s="1" t="s">
        <v>46</v>
      </c>
      <c r="W1771" s="2" t="s">
        <v>35</v>
      </c>
      <c r="X1771" s="2" t="s">
        <v>24</v>
      </c>
    </row>
    <row r="1772" spans="1:24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2" t="s">
        <v>32</v>
      </c>
      <c r="P1772" s="1">
        <v>3</v>
      </c>
      <c r="Q1772" s="1">
        <v>73.8</v>
      </c>
      <c r="R1772" s="1">
        <v>13.8</v>
      </c>
      <c r="S1772" s="1">
        <v>32</v>
      </c>
      <c r="T1772" s="1">
        <v>4.6500000000000004</v>
      </c>
      <c r="U1772" s="10"/>
      <c r="V1772" s="1" t="s">
        <v>46</v>
      </c>
      <c r="W1772" s="2" t="s">
        <v>38</v>
      </c>
    </row>
    <row r="1773" spans="1:24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2" t="s">
        <v>32</v>
      </c>
      <c r="P1773" s="1">
        <v>3</v>
      </c>
      <c r="Q1773" s="1">
        <v>47.1</v>
      </c>
      <c r="R1773" s="1">
        <v>11.2</v>
      </c>
      <c r="S1773" s="1">
        <v>19.899999999999999</v>
      </c>
      <c r="T1773" s="1">
        <v>8</v>
      </c>
      <c r="U1773" s="10"/>
      <c r="V1773" s="1" t="s">
        <v>46</v>
      </c>
      <c r="W1773" s="2" t="s">
        <v>38</v>
      </c>
    </row>
    <row r="1774" spans="1:24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2" t="s">
        <v>333</v>
      </c>
      <c r="P1774" s="1">
        <v>6</v>
      </c>
      <c r="Q1774" s="1">
        <v>56.83</v>
      </c>
      <c r="R1774" s="1">
        <v>12.3</v>
      </c>
      <c r="S1774" s="1">
        <v>10.33</v>
      </c>
      <c r="T1774" s="1">
        <v>3.5</v>
      </c>
      <c r="U1774" s="10"/>
      <c r="V1774" s="1" t="s">
        <v>46</v>
      </c>
      <c r="W1774" s="2" t="s">
        <v>24</v>
      </c>
    </row>
    <row r="1775" spans="1:24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2" t="s">
        <v>29</v>
      </c>
      <c r="P1775" s="1">
        <v>5</v>
      </c>
      <c r="Q1775" s="1">
        <v>62</v>
      </c>
      <c r="R1775" s="1">
        <v>9.8000000000000007</v>
      </c>
      <c r="S1775" s="1">
        <v>12.4</v>
      </c>
      <c r="T1775" s="1">
        <v>3.8</v>
      </c>
      <c r="U1775" s="10"/>
      <c r="V1775" s="1" t="s">
        <v>46</v>
      </c>
      <c r="W1775" s="2" t="s">
        <v>35</v>
      </c>
      <c r="X1775" s="2" t="s">
        <v>24</v>
      </c>
    </row>
    <row r="1776" spans="1:24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2" t="s">
        <v>83</v>
      </c>
      <c r="P1776" s="1">
        <v>1</v>
      </c>
      <c r="Q1776" s="1">
        <v>11</v>
      </c>
      <c r="R1776" s="1">
        <v>11.35</v>
      </c>
      <c r="S1776" s="1">
        <v>11</v>
      </c>
      <c r="T1776" s="9"/>
      <c r="U1776" s="10"/>
      <c r="V1776" s="1" t="s">
        <v>46</v>
      </c>
      <c r="W1776" s="2" t="s">
        <v>35</v>
      </c>
      <c r="X1776" s="2" t="s">
        <v>24</v>
      </c>
    </row>
    <row r="1777" spans="1:25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2" t="s">
        <v>32</v>
      </c>
      <c r="P1777" s="1">
        <v>9</v>
      </c>
      <c r="Q1777" s="1">
        <v>192</v>
      </c>
      <c r="R1777" s="1">
        <v>9.4</v>
      </c>
      <c r="S1777" s="1">
        <v>25</v>
      </c>
      <c r="T1777" s="1">
        <v>5</v>
      </c>
      <c r="U1777" s="10"/>
      <c r="V1777" s="1" t="s">
        <v>46</v>
      </c>
      <c r="W1777" s="2" t="s">
        <v>24</v>
      </c>
      <c r="X1777" s="2" t="s">
        <v>38</v>
      </c>
    </row>
    <row r="1778" spans="1:25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2" t="s">
        <v>29</v>
      </c>
      <c r="P1778" s="1">
        <v>3</v>
      </c>
      <c r="Q1778" s="1">
        <v>37.6</v>
      </c>
      <c r="R1778" s="1">
        <v>4.83</v>
      </c>
      <c r="S1778" s="1">
        <v>13.7</v>
      </c>
      <c r="T1778" s="1">
        <v>4</v>
      </c>
      <c r="U1778" s="10"/>
      <c r="V1778" s="1" t="s">
        <v>46</v>
      </c>
      <c r="W1778" s="2" t="s">
        <v>35</v>
      </c>
    </row>
    <row r="1779" spans="1:25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2" t="s">
        <v>32</v>
      </c>
      <c r="P1779" s="1">
        <v>7</v>
      </c>
      <c r="Q1779" s="1">
        <v>121</v>
      </c>
      <c r="R1779" s="1">
        <v>11.5</v>
      </c>
      <c r="S1779" s="1">
        <v>27</v>
      </c>
      <c r="T1779" s="1">
        <v>26</v>
      </c>
      <c r="U1779" s="10"/>
      <c r="V1779" s="1" t="s">
        <v>46</v>
      </c>
      <c r="W1779" s="2" t="s">
        <v>38</v>
      </c>
    </row>
    <row r="1780" spans="1:25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2" t="s">
        <v>32</v>
      </c>
      <c r="P1780" s="1">
        <v>4</v>
      </c>
      <c r="Q1780" s="1">
        <v>75</v>
      </c>
      <c r="R1780" s="1">
        <v>26.5</v>
      </c>
      <c r="S1780" s="1">
        <v>25.3</v>
      </c>
      <c r="T1780" s="1">
        <v>7</v>
      </c>
      <c r="U1780" s="10"/>
      <c r="V1780" s="1" t="s">
        <v>30</v>
      </c>
      <c r="W1780" s="2" t="s">
        <v>24</v>
      </c>
    </row>
    <row r="1781" spans="1:25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2" t="s">
        <v>65</v>
      </c>
      <c r="P1781" s="1">
        <v>1</v>
      </c>
      <c r="Q1781" s="1">
        <v>10.4</v>
      </c>
      <c r="R1781" s="1">
        <v>14.65</v>
      </c>
      <c r="S1781" s="1">
        <v>10.4</v>
      </c>
      <c r="T1781" s="9"/>
      <c r="U1781" s="10"/>
      <c r="V1781" s="1" t="s">
        <v>41</v>
      </c>
      <c r="W1781" s="2" t="s">
        <v>38</v>
      </c>
    </row>
    <row r="1782" spans="1:25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2" t="s">
        <v>29</v>
      </c>
      <c r="P1782" s="1">
        <v>1</v>
      </c>
      <c r="Q1782" s="1">
        <v>19.87</v>
      </c>
      <c r="R1782" s="1">
        <v>8.16</v>
      </c>
      <c r="S1782" s="1">
        <v>19.87</v>
      </c>
      <c r="T1782" s="9"/>
      <c r="U1782" s="10"/>
      <c r="V1782" s="1" t="s">
        <v>41</v>
      </c>
      <c r="W1782" s="2" t="s">
        <v>35</v>
      </c>
      <c r="X1782" s="2" t="s">
        <v>740</v>
      </c>
      <c r="Y1782" s="2" t="s">
        <v>181</v>
      </c>
    </row>
    <row r="1783" spans="1:25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2" t="s">
        <v>29</v>
      </c>
      <c r="P1783" s="1">
        <v>5</v>
      </c>
      <c r="Q1783" s="1">
        <v>20.2</v>
      </c>
      <c r="R1783" s="1">
        <v>8.6199999999999992</v>
      </c>
      <c r="S1783" s="1">
        <v>4.4000000000000004</v>
      </c>
      <c r="T1783" s="1">
        <v>1.32</v>
      </c>
      <c r="U1783" s="10"/>
      <c r="V1783" s="1" t="s">
        <v>41</v>
      </c>
      <c r="W1783" s="2" t="s">
        <v>35</v>
      </c>
    </row>
    <row r="1784" spans="1:25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2" t="s">
        <v>22</v>
      </c>
      <c r="P1784" s="1">
        <v>1</v>
      </c>
      <c r="Q1784" s="1">
        <v>14.15</v>
      </c>
      <c r="R1784" s="1">
        <v>6.4</v>
      </c>
      <c r="S1784" s="1">
        <v>14.15</v>
      </c>
      <c r="T1784" s="9"/>
      <c r="U1784" s="10"/>
      <c r="V1784" s="1" t="s">
        <v>41</v>
      </c>
      <c r="W1784" s="2" t="s">
        <v>85</v>
      </c>
    </row>
    <row r="1785" spans="1:25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2" t="s">
        <v>29</v>
      </c>
      <c r="P1785" s="1">
        <v>1</v>
      </c>
      <c r="Q1785" s="1">
        <v>13</v>
      </c>
      <c r="R1785" s="1">
        <v>7.02</v>
      </c>
      <c r="S1785" s="1">
        <v>13</v>
      </c>
      <c r="T1785" s="9"/>
      <c r="U1785" s="10"/>
      <c r="V1785" s="1" t="s">
        <v>41</v>
      </c>
      <c r="W1785" s="2" t="s">
        <v>35</v>
      </c>
    </row>
    <row r="1786" spans="1:25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2" t="s">
        <v>32</v>
      </c>
      <c r="P1786" s="1">
        <v>3</v>
      </c>
      <c r="Q1786" s="1">
        <v>15.7</v>
      </c>
      <c r="R1786" s="1">
        <v>10.15</v>
      </c>
      <c r="S1786" s="1">
        <v>5.7</v>
      </c>
      <c r="T1786" s="1">
        <v>5</v>
      </c>
      <c r="U1786" s="10"/>
      <c r="V1786" s="1" t="s">
        <v>41</v>
      </c>
      <c r="W1786" s="2" t="s">
        <v>24</v>
      </c>
    </row>
    <row r="1787" spans="1:25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2" t="s">
        <v>32</v>
      </c>
      <c r="P1787" s="1">
        <v>5</v>
      </c>
      <c r="Q1787" s="1">
        <v>65.97</v>
      </c>
      <c r="R1787" s="1">
        <v>11.78</v>
      </c>
      <c r="S1787" s="1">
        <v>15.95</v>
      </c>
      <c r="T1787" s="1">
        <v>21.49</v>
      </c>
      <c r="U1787" s="10"/>
      <c r="V1787" s="1" t="s">
        <v>41</v>
      </c>
      <c r="W1787" s="2" t="s">
        <v>38</v>
      </c>
    </row>
    <row r="1788" spans="1:25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2" t="s">
        <v>32</v>
      </c>
      <c r="P1788" s="1">
        <v>4</v>
      </c>
      <c r="Q1788" s="1">
        <v>198.63</v>
      </c>
      <c r="R1788" s="1">
        <v>11.23</v>
      </c>
      <c r="S1788" s="1">
        <v>56.72</v>
      </c>
      <c r="T1788" s="1">
        <v>52</v>
      </c>
      <c r="U1788" s="10"/>
      <c r="V1788" s="1" t="s">
        <v>41</v>
      </c>
      <c r="W1788" s="2" t="s">
        <v>38</v>
      </c>
    </row>
    <row r="1789" spans="1:25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2" t="s">
        <v>32</v>
      </c>
      <c r="P1789" s="1">
        <v>5</v>
      </c>
      <c r="Q1789" s="1">
        <v>433</v>
      </c>
      <c r="R1789" s="1">
        <v>15.8</v>
      </c>
      <c r="S1789" s="1">
        <v>101</v>
      </c>
      <c r="T1789" s="1">
        <v>21.5</v>
      </c>
      <c r="U1789" s="10"/>
      <c r="V1789" s="1" t="s">
        <v>41</v>
      </c>
      <c r="W1789" s="2" t="s">
        <v>38</v>
      </c>
    </row>
    <row r="1790" spans="1:25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2" t="s">
        <v>32</v>
      </c>
      <c r="P1790" s="1">
        <v>3</v>
      </c>
      <c r="Q1790" s="1">
        <v>29.9</v>
      </c>
      <c r="R1790" s="1">
        <v>26.62</v>
      </c>
      <c r="S1790" s="1">
        <v>12.02</v>
      </c>
      <c r="T1790" s="1">
        <v>2.74</v>
      </c>
      <c r="U1790" s="10"/>
      <c r="V1790" s="1" t="s">
        <v>41</v>
      </c>
      <c r="W1790" s="2" t="s">
        <v>38</v>
      </c>
    </row>
    <row r="1791" spans="1:25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2" t="s">
        <v>65</v>
      </c>
      <c r="P1791" s="1">
        <v>1</v>
      </c>
      <c r="Q1791" s="1">
        <v>15.52</v>
      </c>
      <c r="R1791" s="1">
        <v>26.95</v>
      </c>
      <c r="S1791" s="1">
        <v>15.52</v>
      </c>
      <c r="T1791" s="9"/>
      <c r="U1791" s="10"/>
      <c r="V1791" s="1" t="s">
        <v>41</v>
      </c>
      <c r="W1791" s="2" t="s">
        <v>38</v>
      </c>
    </row>
    <row r="1792" spans="1:25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2" t="s">
        <v>32</v>
      </c>
      <c r="P1792" s="1">
        <v>3</v>
      </c>
      <c r="Q1792" s="1">
        <v>81.55</v>
      </c>
      <c r="R1792" s="1">
        <v>12</v>
      </c>
      <c r="S1792" s="1">
        <v>43</v>
      </c>
      <c r="T1792" s="1">
        <v>8</v>
      </c>
      <c r="U1792" s="10"/>
      <c r="V1792" s="1" t="s">
        <v>41</v>
      </c>
      <c r="W1792" s="2" t="s">
        <v>38</v>
      </c>
    </row>
    <row r="1793" spans="1:24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2" t="s">
        <v>32</v>
      </c>
      <c r="P1793" s="1">
        <v>3</v>
      </c>
      <c r="Q1793" s="1">
        <v>67.599999999999994</v>
      </c>
      <c r="R1793" s="1">
        <v>11.25</v>
      </c>
      <c r="S1793" s="1">
        <v>33</v>
      </c>
      <c r="T1793" s="1">
        <v>6.42</v>
      </c>
      <c r="U1793" s="10"/>
      <c r="V1793" s="1" t="s">
        <v>41</v>
      </c>
      <c r="W1793" s="2" t="s">
        <v>38</v>
      </c>
    </row>
    <row r="1794" spans="1:24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2" t="s">
        <v>32</v>
      </c>
      <c r="P1794" s="1">
        <v>3</v>
      </c>
      <c r="Q1794" s="1">
        <v>31.86</v>
      </c>
      <c r="R1794" s="1">
        <v>17.899999999999999</v>
      </c>
      <c r="S1794" s="1">
        <v>12.13</v>
      </c>
      <c r="T1794" s="1">
        <v>5.3</v>
      </c>
      <c r="U1794" s="10"/>
      <c r="V1794" s="1" t="s">
        <v>41</v>
      </c>
      <c r="W1794" s="2" t="s">
        <v>38</v>
      </c>
    </row>
    <row r="1795" spans="1:24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2" t="s">
        <v>32</v>
      </c>
      <c r="P1795" s="1">
        <v>2</v>
      </c>
      <c r="Q1795" s="1">
        <v>22.4</v>
      </c>
      <c r="R1795" s="1">
        <v>35.799999999999997</v>
      </c>
      <c r="S1795" s="1">
        <v>11.2</v>
      </c>
      <c r="T1795" s="1">
        <v>5.5</v>
      </c>
      <c r="U1795" s="10"/>
      <c r="V1795" s="1" t="s">
        <v>41</v>
      </c>
      <c r="W1795" s="2" t="s">
        <v>38</v>
      </c>
    </row>
    <row r="1796" spans="1:24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2" t="s">
        <v>32</v>
      </c>
      <c r="P1796" s="1">
        <v>3</v>
      </c>
      <c r="Q1796" s="1">
        <v>56.8</v>
      </c>
      <c r="R1796" s="1">
        <v>20</v>
      </c>
      <c r="S1796" s="1">
        <v>25.8</v>
      </c>
      <c r="T1796" s="1">
        <v>5</v>
      </c>
      <c r="U1796" s="10"/>
      <c r="V1796" s="1" t="s">
        <v>41</v>
      </c>
      <c r="W1796" s="2" t="s">
        <v>38</v>
      </c>
    </row>
    <row r="1797" spans="1:24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2" t="s">
        <v>228</v>
      </c>
      <c r="P1797" s="1">
        <v>1</v>
      </c>
      <c r="Q1797" s="1">
        <v>6.58</v>
      </c>
      <c r="R1797" s="1">
        <v>37.799999999999997</v>
      </c>
      <c r="S1797" s="1">
        <v>6.58</v>
      </c>
      <c r="T1797" s="9"/>
      <c r="U1797" s="10"/>
      <c r="V1797" s="1" t="s">
        <v>41</v>
      </c>
      <c r="W1797" s="2" t="s">
        <v>24</v>
      </c>
    </row>
    <row r="1798" spans="1:24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2" t="s">
        <v>228</v>
      </c>
      <c r="P1798" s="1">
        <v>1</v>
      </c>
      <c r="Q1798" s="1">
        <v>8.5299999999999994</v>
      </c>
      <c r="R1798" s="1">
        <v>37.700000000000003</v>
      </c>
      <c r="S1798" s="1">
        <v>8.5299999999999994</v>
      </c>
      <c r="T1798" s="9"/>
      <c r="U1798" s="10"/>
      <c r="V1798" s="1" t="s">
        <v>41</v>
      </c>
      <c r="W1798" s="2" t="s">
        <v>24</v>
      </c>
    </row>
    <row r="1799" spans="1:24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2" t="s">
        <v>228</v>
      </c>
      <c r="P1799" s="1">
        <v>1</v>
      </c>
      <c r="Q1799" s="1">
        <v>8.58</v>
      </c>
      <c r="R1799" s="1">
        <v>40.299999999999997</v>
      </c>
      <c r="S1799" s="1">
        <v>8.58</v>
      </c>
      <c r="T1799" s="9"/>
      <c r="U1799" s="10"/>
      <c r="V1799" s="1" t="s">
        <v>41</v>
      </c>
      <c r="W1799" s="2" t="s">
        <v>24</v>
      </c>
    </row>
    <row r="1800" spans="1:24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2" t="s">
        <v>29</v>
      </c>
      <c r="P1800" s="1">
        <v>1</v>
      </c>
      <c r="Q1800" s="1">
        <v>37.99</v>
      </c>
      <c r="R1800" s="1">
        <v>8.4700000000000006</v>
      </c>
      <c r="S1800" s="1">
        <v>37.99</v>
      </c>
      <c r="T1800" s="9"/>
      <c r="U1800" s="10"/>
      <c r="V1800" s="1" t="s">
        <v>41</v>
      </c>
      <c r="W1800" s="2" t="s">
        <v>35</v>
      </c>
    </row>
    <row r="1801" spans="1:24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2" t="s">
        <v>29</v>
      </c>
      <c r="P1801" s="1">
        <v>1</v>
      </c>
      <c r="Q1801" s="1">
        <v>10</v>
      </c>
      <c r="R1801" s="1">
        <v>8.5</v>
      </c>
      <c r="T1801" s="9"/>
      <c r="U1801" s="10"/>
      <c r="V1801" s="1" t="s">
        <v>41</v>
      </c>
      <c r="W1801" s="2" t="s">
        <v>35</v>
      </c>
      <c r="X1801" s="2" t="s">
        <v>181</v>
      </c>
    </row>
    <row r="1802" spans="1:24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2" t="s">
        <v>29</v>
      </c>
      <c r="P1802" s="1">
        <v>5</v>
      </c>
      <c r="Q1802" s="1">
        <v>78.459999999999994</v>
      </c>
      <c r="R1802" s="1">
        <v>8.25</v>
      </c>
      <c r="S1802" s="1">
        <v>24.15</v>
      </c>
      <c r="T1802" s="1">
        <v>3</v>
      </c>
      <c r="U1802" s="10"/>
      <c r="V1802" s="1" t="s">
        <v>41</v>
      </c>
      <c r="W1802" s="2" t="s">
        <v>35</v>
      </c>
    </row>
    <row r="1803" spans="1:24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2" t="s">
        <v>29</v>
      </c>
      <c r="P1803" s="1">
        <v>9</v>
      </c>
      <c r="Q1803" s="1">
        <v>159.4</v>
      </c>
      <c r="R1803" s="1">
        <v>5.7</v>
      </c>
      <c r="S1803" s="1">
        <v>23.4</v>
      </c>
      <c r="T1803" s="1">
        <v>2.9</v>
      </c>
      <c r="U1803" s="10"/>
      <c r="V1803" s="1" t="s">
        <v>41</v>
      </c>
      <c r="W1803" s="2" t="s">
        <v>35</v>
      </c>
    </row>
    <row r="1804" spans="1:24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2" t="s">
        <v>29</v>
      </c>
      <c r="P1804" s="1">
        <v>1</v>
      </c>
      <c r="Q1804" s="1">
        <v>10.1</v>
      </c>
      <c r="R1804" s="1">
        <v>10.1</v>
      </c>
      <c r="S1804" s="1">
        <v>10.1</v>
      </c>
      <c r="T1804" s="9"/>
      <c r="U1804" s="10"/>
      <c r="V1804" s="1" t="s">
        <v>41</v>
      </c>
      <c r="W1804" s="2" t="s">
        <v>35</v>
      </c>
      <c r="X1804" s="2" t="s">
        <v>24</v>
      </c>
    </row>
    <row r="1805" spans="1:24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2" t="s">
        <v>29</v>
      </c>
      <c r="P1805" s="1">
        <v>4</v>
      </c>
      <c r="Q1805" s="1">
        <v>68.900000000000006</v>
      </c>
      <c r="R1805" s="1">
        <v>7.6</v>
      </c>
      <c r="S1805" s="1">
        <v>18.100000000000001</v>
      </c>
      <c r="T1805" s="1">
        <v>4.42</v>
      </c>
      <c r="U1805" s="10"/>
      <c r="V1805" s="1" t="s">
        <v>41</v>
      </c>
      <c r="W1805" s="2" t="s">
        <v>35</v>
      </c>
    </row>
    <row r="1806" spans="1:24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2" t="s">
        <v>29</v>
      </c>
      <c r="P1806" s="1">
        <v>8</v>
      </c>
      <c r="Q1806" s="1">
        <v>141.30000000000001</v>
      </c>
      <c r="R1806" s="1">
        <v>7.89</v>
      </c>
      <c r="S1806" s="1">
        <v>18.100000000000001</v>
      </c>
      <c r="T1806" s="1">
        <v>5.24</v>
      </c>
      <c r="U1806" s="10"/>
      <c r="V1806" s="1" t="s">
        <v>41</v>
      </c>
      <c r="W1806" s="2" t="s">
        <v>35</v>
      </c>
    </row>
    <row r="1807" spans="1:24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2" t="s">
        <v>83</v>
      </c>
      <c r="P1807" s="1">
        <v>3</v>
      </c>
      <c r="Q1807" s="1">
        <v>33.200000000000003</v>
      </c>
      <c r="R1807" s="1">
        <v>10</v>
      </c>
      <c r="S1807" s="1">
        <v>11.6</v>
      </c>
      <c r="T1807" s="1">
        <v>1.5</v>
      </c>
      <c r="U1807" s="10"/>
      <c r="V1807" s="1" t="s">
        <v>41</v>
      </c>
      <c r="W1807" s="2" t="s">
        <v>35</v>
      </c>
      <c r="X1807" s="2" t="s">
        <v>24</v>
      </c>
    </row>
    <row r="1808" spans="1:24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2" t="s">
        <v>32</v>
      </c>
      <c r="P1808" s="1">
        <v>3</v>
      </c>
      <c r="Q1808" s="1">
        <v>37.9</v>
      </c>
      <c r="R1808" s="1">
        <v>24.8</v>
      </c>
      <c r="S1808" s="1">
        <v>15.9</v>
      </c>
      <c r="T1808" s="1">
        <v>3.8</v>
      </c>
      <c r="U1808" s="10"/>
      <c r="V1808" s="1" t="s">
        <v>30</v>
      </c>
      <c r="W1808" s="2" t="s">
        <v>38</v>
      </c>
    </row>
    <row r="1809" spans="1:23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2" t="s">
        <v>29</v>
      </c>
      <c r="P1809" s="1">
        <v>1</v>
      </c>
      <c r="Q1809" s="1">
        <v>15.82</v>
      </c>
      <c r="R1809" s="1">
        <v>7.86</v>
      </c>
      <c r="S1809" s="1">
        <v>15.82</v>
      </c>
      <c r="T1809" s="9"/>
      <c r="U1809" s="10"/>
      <c r="V1809" s="1" t="s">
        <v>41</v>
      </c>
      <c r="W1809" s="2" t="s">
        <v>35</v>
      </c>
    </row>
    <row r="1810" spans="1:23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2" t="s">
        <v>32</v>
      </c>
      <c r="P1810" s="1">
        <v>7</v>
      </c>
      <c r="Q1810" s="1">
        <v>200.33</v>
      </c>
      <c r="R1810" s="1">
        <v>12.53</v>
      </c>
      <c r="S1810" s="1">
        <v>29.97</v>
      </c>
      <c r="T1810" s="1">
        <v>12.2</v>
      </c>
      <c r="U1810" s="10"/>
      <c r="V1810" s="1" t="s">
        <v>41</v>
      </c>
      <c r="W1810" s="2" t="s">
        <v>38</v>
      </c>
    </row>
    <row r="1811" spans="1:23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2" t="s">
        <v>22</v>
      </c>
      <c r="P1811" s="1">
        <v>1</v>
      </c>
      <c r="Q1811" s="1">
        <v>26.68</v>
      </c>
      <c r="R1811" s="1">
        <v>28.89</v>
      </c>
      <c r="S1811" s="1">
        <v>26.68</v>
      </c>
      <c r="T1811" s="9"/>
      <c r="U1811" s="10"/>
      <c r="V1811" s="1" t="s">
        <v>41</v>
      </c>
      <c r="W1811" s="2" t="s">
        <v>38</v>
      </c>
    </row>
    <row r="1812" spans="1:23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2" t="s">
        <v>291</v>
      </c>
      <c r="P1812" s="1">
        <v>1</v>
      </c>
      <c r="Q1812" s="1">
        <v>5.0999999999999996</v>
      </c>
      <c r="R1812" s="1">
        <v>14.7</v>
      </c>
      <c r="S1812" s="1">
        <v>5.0999999999999996</v>
      </c>
      <c r="T1812" s="9"/>
      <c r="U1812" s="10"/>
      <c r="V1812" s="1" t="s">
        <v>41</v>
      </c>
      <c r="W1812" s="2" t="s">
        <v>292</v>
      </c>
    </row>
    <row r="1813" spans="1:23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2" t="s">
        <v>65</v>
      </c>
      <c r="P1813" s="1">
        <v>1</v>
      </c>
      <c r="Q1813" s="1">
        <v>7</v>
      </c>
      <c r="R1813" s="1">
        <v>14.2</v>
      </c>
      <c r="S1813" s="1">
        <v>7</v>
      </c>
      <c r="T1813" s="9"/>
      <c r="U1813" s="10"/>
      <c r="V1813" s="1" t="s">
        <v>41</v>
      </c>
      <c r="W1813" s="2" t="s">
        <v>24</v>
      </c>
    </row>
    <row r="1814" spans="1:23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2" t="s">
        <v>32</v>
      </c>
      <c r="P1814" s="1">
        <v>5</v>
      </c>
      <c r="Q1814" s="1">
        <v>84.3</v>
      </c>
      <c r="R1814" s="1">
        <v>10.78</v>
      </c>
      <c r="S1814" s="1">
        <v>20.23</v>
      </c>
      <c r="T1814" s="1">
        <v>7.5</v>
      </c>
      <c r="U1814" s="10"/>
      <c r="V1814" s="1" t="s">
        <v>41</v>
      </c>
      <c r="W1814" s="2" t="s">
        <v>38</v>
      </c>
    </row>
    <row r="1815" spans="1:23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2" t="s">
        <v>32</v>
      </c>
      <c r="P1815" s="1">
        <v>3</v>
      </c>
      <c r="Q1815" s="1">
        <v>41</v>
      </c>
      <c r="R1815" s="1">
        <v>12.65</v>
      </c>
      <c r="S1815" s="1">
        <v>19.66</v>
      </c>
      <c r="T1815" s="1">
        <v>5.45</v>
      </c>
      <c r="U1815" s="10"/>
      <c r="V1815" s="1" t="s">
        <v>41</v>
      </c>
      <c r="W1815" s="2" t="s">
        <v>38</v>
      </c>
    </row>
    <row r="1816" spans="1:23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2" t="s">
        <v>32</v>
      </c>
      <c r="P1816" s="1">
        <v>12</v>
      </c>
      <c r="Q1816" s="1">
        <v>375.29</v>
      </c>
      <c r="R1816" s="1">
        <v>15.2</v>
      </c>
      <c r="S1816" s="1">
        <v>32.57</v>
      </c>
      <c r="T1816" s="1">
        <v>15.53</v>
      </c>
      <c r="U1816" s="10"/>
      <c r="V1816" s="1" t="s">
        <v>41</v>
      </c>
      <c r="W1816" s="2" t="s">
        <v>38</v>
      </c>
    </row>
    <row r="1817" spans="1:23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2" t="s">
        <v>32</v>
      </c>
      <c r="P1817" s="1">
        <v>5</v>
      </c>
      <c r="Q1817" s="1">
        <v>189.83</v>
      </c>
      <c r="R1817" s="1">
        <v>15.02</v>
      </c>
      <c r="S1817" s="1">
        <v>42.03</v>
      </c>
      <c r="T1817" s="1">
        <v>37.1</v>
      </c>
      <c r="U1817" s="10"/>
      <c r="V1817" s="1" t="s">
        <v>41</v>
      </c>
      <c r="W1817" s="2" t="s">
        <v>38</v>
      </c>
    </row>
    <row r="1818" spans="1:23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2" t="s">
        <v>32</v>
      </c>
      <c r="P1818" s="1">
        <v>9</v>
      </c>
      <c r="Q1818" s="1">
        <v>289.22000000000003</v>
      </c>
      <c r="R1818" s="1">
        <v>24.1</v>
      </c>
      <c r="S1818" s="1">
        <v>33.54</v>
      </c>
      <c r="T1818" s="1">
        <v>22.25</v>
      </c>
      <c r="U1818" s="10"/>
      <c r="V1818" s="1" t="s">
        <v>41</v>
      </c>
      <c r="W1818" s="2" t="s">
        <v>38</v>
      </c>
    </row>
    <row r="1819" spans="1:23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2" t="s">
        <v>32</v>
      </c>
      <c r="P1819" s="1">
        <v>4</v>
      </c>
      <c r="Q1819" s="1">
        <v>119.85</v>
      </c>
      <c r="R1819" s="1">
        <v>15.06</v>
      </c>
      <c r="S1819" s="1">
        <v>33.520000000000003</v>
      </c>
      <c r="T1819" s="1">
        <v>14.92</v>
      </c>
      <c r="U1819" s="10"/>
      <c r="V1819" s="1" t="s">
        <v>41</v>
      </c>
      <c r="W1819" s="2" t="s">
        <v>38</v>
      </c>
    </row>
    <row r="1820" spans="1:23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2" t="s">
        <v>32</v>
      </c>
      <c r="P1820" s="1">
        <v>3</v>
      </c>
      <c r="Q1820" s="1">
        <v>52.75</v>
      </c>
      <c r="R1820" s="1">
        <v>24.25</v>
      </c>
      <c r="S1820" s="1">
        <v>26.3</v>
      </c>
      <c r="T1820" s="1">
        <v>7.5</v>
      </c>
      <c r="U1820" s="10"/>
      <c r="V1820" s="1" t="s">
        <v>41</v>
      </c>
      <c r="W1820" s="2" t="s">
        <v>38</v>
      </c>
    </row>
    <row r="1821" spans="1:23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2" t="s">
        <v>32</v>
      </c>
      <c r="P1821" s="1">
        <v>4</v>
      </c>
      <c r="Q1821" s="1">
        <v>108.75</v>
      </c>
      <c r="R1821" s="1">
        <v>20.100000000000001</v>
      </c>
      <c r="S1821" s="1">
        <v>30</v>
      </c>
      <c r="T1821" s="1">
        <v>8.5</v>
      </c>
      <c r="U1821" s="10"/>
      <c r="V1821" s="1" t="s">
        <v>41</v>
      </c>
      <c r="W1821" s="2" t="s">
        <v>38</v>
      </c>
    </row>
    <row r="1822" spans="1:23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2" t="s">
        <v>32</v>
      </c>
      <c r="P1822" s="1">
        <v>3</v>
      </c>
      <c r="Q1822" s="1">
        <v>48.65</v>
      </c>
      <c r="R1822" s="1">
        <v>21.1</v>
      </c>
      <c r="S1822" s="1">
        <v>28</v>
      </c>
      <c r="T1822" s="1">
        <v>5.42</v>
      </c>
      <c r="U1822" s="10"/>
      <c r="V1822" s="1" t="s">
        <v>41</v>
      </c>
      <c r="W1822" s="2" t="s">
        <v>38</v>
      </c>
    </row>
    <row r="1823" spans="1:23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2" t="s">
        <v>32</v>
      </c>
      <c r="P1823" s="1">
        <v>3</v>
      </c>
      <c r="Q1823" s="1">
        <v>41.4</v>
      </c>
      <c r="R1823" s="1">
        <v>7.75</v>
      </c>
      <c r="S1823" s="1">
        <v>17.149999999999999</v>
      </c>
      <c r="T1823" s="1">
        <v>9.5</v>
      </c>
      <c r="U1823" s="10"/>
      <c r="V1823" s="1" t="s">
        <v>41</v>
      </c>
      <c r="W1823" s="2" t="s">
        <v>38</v>
      </c>
    </row>
    <row r="1824" spans="1:23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2" t="s">
        <v>32</v>
      </c>
      <c r="P1824" s="1">
        <v>3</v>
      </c>
      <c r="Q1824" s="1">
        <v>48.55</v>
      </c>
      <c r="R1824" s="1">
        <v>14.05</v>
      </c>
      <c r="S1824" s="1">
        <v>20.95</v>
      </c>
      <c r="T1824" s="1">
        <v>5.35</v>
      </c>
      <c r="U1824" s="10"/>
      <c r="V1824" s="1" t="s">
        <v>41</v>
      </c>
      <c r="W1824" s="2" t="s">
        <v>38</v>
      </c>
    </row>
    <row r="1825" spans="1:23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2" t="s">
        <v>32</v>
      </c>
      <c r="P1825" s="1">
        <v>2</v>
      </c>
      <c r="Q1825" s="1">
        <v>40.92</v>
      </c>
      <c r="R1825" s="1">
        <v>9.1</v>
      </c>
      <c r="S1825" s="1">
        <v>20.46</v>
      </c>
      <c r="T1825" s="1">
        <v>5.5</v>
      </c>
      <c r="U1825" s="10"/>
      <c r="V1825" s="1" t="s">
        <v>41</v>
      </c>
      <c r="W1825" s="2" t="s">
        <v>38</v>
      </c>
    </row>
    <row r="1826" spans="1:23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2" t="s">
        <v>22</v>
      </c>
      <c r="P1826" s="1">
        <v>7</v>
      </c>
      <c r="Q1826" s="1">
        <v>21</v>
      </c>
      <c r="R1826" s="1">
        <v>4.5</v>
      </c>
      <c r="S1826" s="1">
        <v>3</v>
      </c>
      <c r="T1826" s="1">
        <v>4.5</v>
      </c>
      <c r="U1826" s="10"/>
      <c r="V1826" s="1" t="s">
        <v>41</v>
      </c>
      <c r="W1826" s="2" t="s">
        <v>181</v>
      </c>
    </row>
    <row r="1827" spans="1:23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2" t="s">
        <v>32</v>
      </c>
      <c r="P1827" s="1">
        <v>3</v>
      </c>
      <c r="Q1827" s="1">
        <v>47.6</v>
      </c>
      <c r="R1827" s="1">
        <v>27.05</v>
      </c>
      <c r="S1827" s="1">
        <v>23.2</v>
      </c>
      <c r="T1827" s="1">
        <v>6</v>
      </c>
      <c r="U1827" s="10"/>
      <c r="V1827" s="1" t="s">
        <v>41</v>
      </c>
      <c r="W1827" s="2" t="s">
        <v>38</v>
      </c>
    </row>
    <row r="1828" spans="1:23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2" t="s">
        <v>32</v>
      </c>
      <c r="P1828" s="1">
        <v>3</v>
      </c>
      <c r="Q1828" s="1">
        <v>45.6</v>
      </c>
      <c r="R1828" s="1">
        <v>11.35</v>
      </c>
      <c r="S1828" s="1">
        <v>25.4</v>
      </c>
      <c r="T1828" s="1">
        <v>5.7</v>
      </c>
      <c r="U1828" s="10"/>
      <c r="V1828" s="1" t="s">
        <v>41</v>
      </c>
      <c r="W1828" s="2" t="s">
        <v>38</v>
      </c>
    </row>
    <row r="1829" spans="1:23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2" t="s">
        <v>32</v>
      </c>
      <c r="P1829" s="1">
        <v>13</v>
      </c>
      <c r="Q1829" s="1">
        <v>529.92999999999995</v>
      </c>
      <c r="R1829" s="1">
        <v>15.02</v>
      </c>
      <c r="S1829" s="1">
        <v>42.04</v>
      </c>
      <c r="T1829" s="1">
        <v>27.05</v>
      </c>
      <c r="U1829" s="10"/>
      <c r="V1829" s="1" t="s">
        <v>41</v>
      </c>
      <c r="W1829" s="2" t="s">
        <v>38</v>
      </c>
    </row>
    <row r="1830" spans="1:23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2" t="s">
        <v>32</v>
      </c>
      <c r="P1830" s="1">
        <v>3</v>
      </c>
      <c r="Q1830" s="1">
        <v>47.4</v>
      </c>
      <c r="R1830" s="1">
        <v>11.35</v>
      </c>
      <c r="S1830" s="1">
        <v>26.6</v>
      </c>
      <c r="T1830" s="1">
        <v>7</v>
      </c>
      <c r="U1830" s="10"/>
      <c r="V1830" s="1" t="s">
        <v>41</v>
      </c>
      <c r="W1830" s="2" t="s">
        <v>38</v>
      </c>
    </row>
    <row r="1831" spans="1:23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2" t="s">
        <v>65</v>
      </c>
      <c r="P1831" s="1">
        <v>1</v>
      </c>
      <c r="Q1831" s="1">
        <v>8.42</v>
      </c>
      <c r="R1831" s="1">
        <v>18.75</v>
      </c>
      <c r="S1831" s="1">
        <v>8.42</v>
      </c>
      <c r="T1831" s="9"/>
      <c r="U1831" s="10"/>
      <c r="V1831" s="1" t="s">
        <v>41</v>
      </c>
      <c r="W1831" s="2" t="s">
        <v>38</v>
      </c>
    </row>
    <row r="1832" spans="1:23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2" t="s">
        <v>32</v>
      </c>
      <c r="P1832" s="1">
        <v>5</v>
      </c>
      <c r="Q1832" s="1">
        <v>250.52</v>
      </c>
      <c r="R1832" s="1">
        <v>24.3</v>
      </c>
      <c r="S1832" s="1">
        <v>74.7</v>
      </c>
      <c r="T1832" s="1">
        <v>18.77</v>
      </c>
      <c r="U1832" s="10"/>
      <c r="V1832" s="1" t="s">
        <v>41</v>
      </c>
      <c r="W1832" s="2" t="s">
        <v>38</v>
      </c>
    </row>
    <row r="1833" spans="1:23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2" t="s">
        <v>32</v>
      </c>
      <c r="P1833" s="1">
        <v>3</v>
      </c>
      <c r="Q1833" s="1">
        <v>47</v>
      </c>
      <c r="R1833" s="1">
        <v>19.5</v>
      </c>
      <c r="S1833" s="1">
        <v>27.3</v>
      </c>
      <c r="T1833" s="1">
        <v>9.94</v>
      </c>
      <c r="U1833" s="10"/>
      <c r="V1833" s="1" t="s">
        <v>41</v>
      </c>
      <c r="W1833" s="2" t="s">
        <v>38</v>
      </c>
    </row>
    <row r="1834" spans="1:23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2" t="s">
        <v>32</v>
      </c>
      <c r="P1834" s="1">
        <v>3</v>
      </c>
      <c r="Q1834" s="1">
        <v>49</v>
      </c>
      <c r="R1834" s="1">
        <v>3.9</v>
      </c>
      <c r="S1834" s="1">
        <v>23.02</v>
      </c>
      <c r="T1834" s="1">
        <v>7.65</v>
      </c>
      <c r="U1834" s="10"/>
      <c r="V1834" s="1" t="s">
        <v>41</v>
      </c>
      <c r="W1834" s="2" t="s">
        <v>38</v>
      </c>
    </row>
    <row r="1835" spans="1:23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2" t="s">
        <v>65</v>
      </c>
      <c r="P1835" s="1">
        <v>1</v>
      </c>
      <c r="Q1835" s="1">
        <v>3.83</v>
      </c>
      <c r="R1835" s="1">
        <v>13.61</v>
      </c>
      <c r="S1835" s="1">
        <v>3.83</v>
      </c>
      <c r="T1835" s="9"/>
      <c r="U1835" s="10"/>
      <c r="V1835" s="1" t="s">
        <v>41</v>
      </c>
      <c r="W1835" s="2" t="s">
        <v>24</v>
      </c>
    </row>
    <row r="1836" spans="1:23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2" t="s">
        <v>32</v>
      </c>
      <c r="P1836" s="1">
        <v>3</v>
      </c>
      <c r="Q1836" s="1">
        <v>46.4</v>
      </c>
      <c r="R1836" s="1">
        <v>19.5</v>
      </c>
      <c r="S1836" s="1">
        <v>23.2</v>
      </c>
      <c r="T1836" s="1">
        <v>7.61</v>
      </c>
      <c r="U1836" s="10"/>
      <c r="V1836" s="1" t="s">
        <v>41</v>
      </c>
      <c r="W1836" s="2" t="s">
        <v>38</v>
      </c>
    </row>
    <row r="1837" spans="1:23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2" t="s">
        <v>32</v>
      </c>
      <c r="P1837" s="1">
        <v>3</v>
      </c>
      <c r="Q1837" s="1">
        <v>34.799999999999997</v>
      </c>
      <c r="R1837" s="1">
        <v>9.5</v>
      </c>
      <c r="S1837" s="1">
        <v>19.09</v>
      </c>
      <c r="T1837" s="1">
        <v>7.18</v>
      </c>
      <c r="U1837" s="10"/>
      <c r="V1837" s="1" t="s">
        <v>41</v>
      </c>
      <c r="W1837" s="2" t="s">
        <v>38</v>
      </c>
    </row>
    <row r="1838" spans="1:23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2" t="s">
        <v>65</v>
      </c>
      <c r="P1838" s="1">
        <v>1</v>
      </c>
      <c r="Q1838" s="1">
        <v>10.6</v>
      </c>
      <c r="R1838" s="1">
        <v>16</v>
      </c>
      <c r="S1838" s="1">
        <v>10.6</v>
      </c>
      <c r="T1838" s="9"/>
      <c r="U1838" s="10"/>
      <c r="V1838" s="1" t="s">
        <v>41</v>
      </c>
      <c r="W1838" s="2" t="s">
        <v>24</v>
      </c>
    </row>
    <row r="1839" spans="1:23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2" t="s">
        <v>32</v>
      </c>
      <c r="P1839" s="1">
        <v>8</v>
      </c>
      <c r="Q1839" s="1">
        <v>269.2</v>
      </c>
      <c r="R1839" s="1">
        <v>15.9</v>
      </c>
      <c r="S1839" s="1">
        <v>34.5</v>
      </c>
      <c r="T1839" s="1">
        <v>25</v>
      </c>
      <c r="U1839" s="10"/>
      <c r="V1839" s="1" t="s">
        <v>41</v>
      </c>
      <c r="W1839" s="2" t="s">
        <v>38</v>
      </c>
    </row>
    <row r="1840" spans="1:23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2" t="s">
        <v>32</v>
      </c>
      <c r="P1840" s="1">
        <v>3</v>
      </c>
      <c r="Q1840" s="1">
        <v>38.6</v>
      </c>
      <c r="R1840" s="1">
        <v>22.5</v>
      </c>
      <c r="S1840" s="1">
        <v>20.8</v>
      </c>
      <c r="T1840" s="1">
        <v>7.6</v>
      </c>
      <c r="U1840" s="10"/>
      <c r="V1840" s="1" t="s">
        <v>41</v>
      </c>
      <c r="W1840" s="2" t="s">
        <v>38</v>
      </c>
    </row>
    <row r="1841" spans="1:23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2" t="s">
        <v>32</v>
      </c>
      <c r="P1841" s="1">
        <v>3</v>
      </c>
      <c r="Q1841" s="1">
        <v>44.89</v>
      </c>
      <c r="R1841" s="1">
        <v>16.3</v>
      </c>
      <c r="S1841" s="1">
        <v>21.33</v>
      </c>
      <c r="T1841" s="1">
        <v>7.54</v>
      </c>
      <c r="U1841" s="10"/>
      <c r="V1841" s="1" t="s">
        <v>41</v>
      </c>
      <c r="W1841" s="2" t="s">
        <v>38</v>
      </c>
    </row>
    <row r="1842" spans="1:23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2" t="s">
        <v>32</v>
      </c>
      <c r="P1842" s="1">
        <v>3</v>
      </c>
      <c r="Q1842" s="1">
        <v>37.44</v>
      </c>
      <c r="R1842" s="1">
        <v>10.24</v>
      </c>
      <c r="S1842" s="1">
        <v>18.68</v>
      </c>
      <c r="T1842" s="1">
        <v>8.11</v>
      </c>
      <c r="U1842" s="10"/>
      <c r="V1842" s="1" t="s">
        <v>41</v>
      </c>
      <c r="W1842" s="2" t="s">
        <v>38</v>
      </c>
    </row>
    <row r="1843" spans="1:23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2" t="s">
        <v>32</v>
      </c>
      <c r="P1843" s="1">
        <v>3</v>
      </c>
      <c r="Q1843" s="1">
        <v>42.88</v>
      </c>
      <c r="R1843" s="1">
        <v>9.5</v>
      </c>
      <c r="S1843" s="1">
        <v>27.6</v>
      </c>
      <c r="T1843" s="1">
        <v>6.16</v>
      </c>
      <c r="U1843" s="10"/>
      <c r="V1843" s="1" t="s">
        <v>41</v>
      </c>
      <c r="W1843" s="2" t="s">
        <v>38</v>
      </c>
    </row>
    <row r="1844" spans="1:23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2" t="s">
        <v>32</v>
      </c>
      <c r="P1844" s="1">
        <v>3</v>
      </c>
      <c r="Q1844" s="1">
        <v>31</v>
      </c>
      <c r="R1844" s="1">
        <v>8.5</v>
      </c>
      <c r="S1844" s="1">
        <v>15.87</v>
      </c>
      <c r="T1844" s="1">
        <v>6.19</v>
      </c>
      <c r="U1844" s="10"/>
      <c r="V1844" s="1" t="s">
        <v>41</v>
      </c>
      <c r="W1844" s="2" t="s">
        <v>38</v>
      </c>
    </row>
    <row r="1845" spans="1:23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2" t="s">
        <v>32</v>
      </c>
      <c r="P1845" s="1">
        <v>2</v>
      </c>
      <c r="Q1845" s="1">
        <v>50.6</v>
      </c>
      <c r="R1845" s="1">
        <v>11.9</v>
      </c>
      <c r="S1845" s="1">
        <v>25.4</v>
      </c>
      <c r="T1845" s="1">
        <v>7.5</v>
      </c>
      <c r="U1845" s="10"/>
      <c r="V1845" s="1" t="s">
        <v>41</v>
      </c>
      <c r="W1845" s="2" t="s">
        <v>38</v>
      </c>
    </row>
    <row r="1846" spans="1:23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2" t="s">
        <v>65</v>
      </c>
      <c r="P1846" s="1">
        <v>1</v>
      </c>
      <c r="Q1846" s="1">
        <v>5.7</v>
      </c>
      <c r="R1846" s="1">
        <v>28.5</v>
      </c>
      <c r="S1846" s="1">
        <v>5.7</v>
      </c>
      <c r="T1846" s="9"/>
      <c r="U1846" s="10"/>
      <c r="V1846" s="1" t="s">
        <v>41</v>
      </c>
      <c r="W1846" s="2" t="s">
        <v>24</v>
      </c>
    </row>
    <row r="1847" spans="1:23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2" t="s">
        <v>32</v>
      </c>
      <c r="P1847" s="1">
        <v>4</v>
      </c>
      <c r="Q1847" s="1">
        <v>52.5</v>
      </c>
      <c r="R1847" s="1">
        <v>9.5</v>
      </c>
      <c r="S1847" s="1">
        <v>15.35</v>
      </c>
      <c r="T1847" s="1">
        <v>7.6</v>
      </c>
      <c r="U1847" s="10"/>
      <c r="V1847" s="1" t="s">
        <v>41</v>
      </c>
      <c r="W1847" s="2" t="s">
        <v>38</v>
      </c>
    </row>
    <row r="1848" spans="1:23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2" t="s">
        <v>65</v>
      </c>
      <c r="P1848" s="1">
        <v>1</v>
      </c>
      <c r="Q1848" s="1">
        <v>9.65</v>
      </c>
      <c r="R1848" s="1">
        <v>28</v>
      </c>
      <c r="S1848" s="1">
        <v>9.65</v>
      </c>
      <c r="T1848" s="9"/>
      <c r="U1848" s="10"/>
      <c r="V1848" s="1" t="s">
        <v>41</v>
      </c>
      <c r="W1848" s="2" t="s">
        <v>24</v>
      </c>
    </row>
    <row r="1849" spans="1:23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2" t="s">
        <v>22</v>
      </c>
      <c r="P1849" s="1">
        <v>1</v>
      </c>
      <c r="Q1849" s="1">
        <v>10.5</v>
      </c>
      <c r="R1849" s="1">
        <v>27.5</v>
      </c>
      <c r="S1849" s="1">
        <v>10.5</v>
      </c>
      <c r="T1849" s="9"/>
      <c r="U1849" s="10"/>
      <c r="V1849" s="1" t="s">
        <v>41</v>
      </c>
      <c r="W1849" s="2" t="s">
        <v>24</v>
      </c>
    </row>
    <row r="1850" spans="1:23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2" t="s">
        <v>32</v>
      </c>
      <c r="P1850" s="1">
        <v>4</v>
      </c>
      <c r="Q1850" s="1">
        <v>56.9</v>
      </c>
      <c r="R1850" s="1">
        <v>11</v>
      </c>
      <c r="S1850" s="1">
        <v>16.600000000000001</v>
      </c>
      <c r="T1850" s="1">
        <v>5.7</v>
      </c>
      <c r="U1850" s="10"/>
      <c r="V1850" s="1" t="s">
        <v>41</v>
      </c>
      <c r="W1850" s="2" t="s">
        <v>38</v>
      </c>
    </row>
    <row r="1851" spans="1:23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2" t="s">
        <v>65</v>
      </c>
      <c r="P1851" s="1">
        <v>1</v>
      </c>
      <c r="Q1851" s="1">
        <v>7.7</v>
      </c>
      <c r="R1851" s="1">
        <v>28</v>
      </c>
      <c r="S1851" s="1">
        <v>7.7</v>
      </c>
      <c r="T1851" s="9"/>
      <c r="U1851" s="10"/>
      <c r="V1851" s="1" t="s">
        <v>41</v>
      </c>
      <c r="W1851" s="2" t="s">
        <v>321</v>
      </c>
    </row>
    <row r="1852" spans="1:23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2" t="s">
        <v>32</v>
      </c>
      <c r="P1852" s="1">
        <v>4</v>
      </c>
      <c r="Q1852" s="1">
        <v>50.4</v>
      </c>
      <c r="R1852" s="1">
        <v>9.5500000000000007</v>
      </c>
      <c r="S1852" s="1">
        <v>14.15</v>
      </c>
      <c r="T1852" s="1">
        <v>9.75</v>
      </c>
      <c r="U1852" s="10"/>
      <c r="V1852" s="1" t="s">
        <v>41</v>
      </c>
      <c r="W1852" s="2" t="s">
        <v>38</v>
      </c>
    </row>
    <row r="1853" spans="1:23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2" t="s">
        <v>32</v>
      </c>
      <c r="P1853" s="1">
        <v>8</v>
      </c>
      <c r="Q1853" s="1">
        <v>229.05</v>
      </c>
      <c r="R1853" s="1">
        <v>27.35</v>
      </c>
      <c r="S1853" s="1">
        <v>30.15</v>
      </c>
      <c r="T1853" s="1">
        <v>22.45</v>
      </c>
      <c r="U1853" s="10"/>
      <c r="V1853" s="1" t="s">
        <v>41</v>
      </c>
      <c r="W1853" s="2" t="s">
        <v>38</v>
      </c>
    </row>
    <row r="1854" spans="1:23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2" t="s">
        <v>32</v>
      </c>
      <c r="P1854" s="1">
        <v>8</v>
      </c>
      <c r="Q1854" s="1">
        <v>220.8</v>
      </c>
      <c r="R1854" s="1">
        <v>17</v>
      </c>
      <c r="S1854" s="1">
        <v>36</v>
      </c>
      <c r="T1854" s="1">
        <v>20.65</v>
      </c>
      <c r="U1854" s="10"/>
      <c r="V1854" s="1" t="s">
        <v>41</v>
      </c>
      <c r="W1854" s="2" t="s">
        <v>38</v>
      </c>
    </row>
    <row r="1855" spans="1:23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2" t="s">
        <v>32</v>
      </c>
      <c r="P1855" s="1">
        <v>3</v>
      </c>
      <c r="Q1855" s="1">
        <v>47.85</v>
      </c>
      <c r="R1855" s="1">
        <v>7.9</v>
      </c>
      <c r="S1855" s="1">
        <v>23.7</v>
      </c>
      <c r="T1855" s="1">
        <v>9.3000000000000007</v>
      </c>
      <c r="U1855" s="10"/>
      <c r="V1855" s="1" t="s">
        <v>41</v>
      </c>
      <c r="W1855" s="2" t="s">
        <v>38</v>
      </c>
    </row>
    <row r="1856" spans="1:23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2" t="s">
        <v>32</v>
      </c>
      <c r="P1856" s="1">
        <v>3</v>
      </c>
      <c r="Q1856" s="1">
        <v>40.200000000000003</v>
      </c>
      <c r="R1856" s="1">
        <v>9.5</v>
      </c>
      <c r="S1856" s="1">
        <v>15.8</v>
      </c>
      <c r="T1856" s="1">
        <v>5.6</v>
      </c>
      <c r="U1856" s="10"/>
      <c r="V1856" s="1" t="s">
        <v>41</v>
      </c>
      <c r="W1856" s="2" t="s">
        <v>38</v>
      </c>
    </row>
    <row r="1857" spans="1:23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2" t="s">
        <v>32</v>
      </c>
      <c r="P1857" s="1">
        <v>3</v>
      </c>
      <c r="Q1857" s="1">
        <v>47.76</v>
      </c>
      <c r="R1857" s="1">
        <v>16.5</v>
      </c>
      <c r="S1857" s="1">
        <v>23.72</v>
      </c>
      <c r="T1857" s="1">
        <v>5.9</v>
      </c>
      <c r="U1857" s="10"/>
      <c r="V1857" s="1" t="s">
        <v>41</v>
      </c>
      <c r="W1857" s="2" t="s">
        <v>38</v>
      </c>
    </row>
    <row r="1858" spans="1:23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2" t="s">
        <v>32</v>
      </c>
      <c r="P1858" s="1">
        <v>3</v>
      </c>
      <c r="Q1858" s="1">
        <v>41.1</v>
      </c>
      <c r="R1858" s="1">
        <v>7.6</v>
      </c>
      <c r="S1858" s="1">
        <v>17.059999999999999</v>
      </c>
      <c r="T1858" s="1">
        <v>5.4</v>
      </c>
      <c r="U1858" s="10"/>
      <c r="V1858" s="1" t="s">
        <v>41</v>
      </c>
      <c r="W1858" s="2" t="s">
        <v>38</v>
      </c>
    </row>
    <row r="1859" spans="1:23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2" t="s">
        <v>22</v>
      </c>
      <c r="P1859" s="1">
        <v>1</v>
      </c>
      <c r="Q1859" s="1">
        <v>17.5</v>
      </c>
      <c r="R1859" s="1">
        <v>10.9</v>
      </c>
      <c r="S1859" s="1">
        <v>17.5</v>
      </c>
      <c r="T1859" s="9"/>
      <c r="U1859" s="10"/>
      <c r="V1859" s="1" t="s">
        <v>41</v>
      </c>
      <c r="W1859" s="2" t="s">
        <v>38</v>
      </c>
    </row>
    <row r="1860" spans="1:23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2" t="s">
        <v>32</v>
      </c>
      <c r="P1860" s="1">
        <v>3</v>
      </c>
      <c r="Q1860" s="1">
        <v>41.35</v>
      </c>
      <c r="R1860" s="1">
        <v>9.4</v>
      </c>
      <c r="S1860" s="1">
        <v>17</v>
      </c>
      <c r="T1860" s="1">
        <v>7.65</v>
      </c>
      <c r="U1860" s="10"/>
      <c r="V1860" s="1" t="s">
        <v>41</v>
      </c>
      <c r="W1860" s="2" t="s">
        <v>38</v>
      </c>
    </row>
    <row r="1861" spans="1:23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2" t="s">
        <v>32</v>
      </c>
      <c r="P1861" s="1">
        <v>3</v>
      </c>
      <c r="Q1861" s="1">
        <v>61.85</v>
      </c>
      <c r="R1861" s="1">
        <v>10.95</v>
      </c>
      <c r="S1861" s="1">
        <v>31.5</v>
      </c>
      <c r="T1861" s="1">
        <v>8.65</v>
      </c>
      <c r="U1861" s="10"/>
      <c r="V1861" s="1" t="s">
        <v>41</v>
      </c>
      <c r="W1861" s="2" t="s">
        <v>38</v>
      </c>
    </row>
    <row r="1862" spans="1:23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2" t="s">
        <v>32</v>
      </c>
      <c r="P1862" s="1">
        <v>3</v>
      </c>
      <c r="Q1862" s="1">
        <v>45.95</v>
      </c>
      <c r="R1862" s="1">
        <v>20.85</v>
      </c>
      <c r="S1862" s="1">
        <v>22</v>
      </c>
      <c r="T1862" s="1">
        <v>4.95</v>
      </c>
      <c r="U1862" s="10"/>
      <c r="V1862" s="1" t="s">
        <v>41</v>
      </c>
      <c r="W1862" s="2" t="s">
        <v>38</v>
      </c>
    </row>
    <row r="1863" spans="1:23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2" t="s">
        <v>32</v>
      </c>
      <c r="P1863" s="1">
        <v>3</v>
      </c>
      <c r="Q1863" s="1">
        <v>65.25</v>
      </c>
      <c r="R1863" s="1">
        <v>26.8</v>
      </c>
      <c r="S1863" s="1">
        <v>35.5</v>
      </c>
      <c r="T1863" s="1">
        <v>5.45</v>
      </c>
      <c r="U1863" s="10"/>
      <c r="V1863" s="1" t="s">
        <v>41</v>
      </c>
      <c r="W1863" s="2" t="s">
        <v>38</v>
      </c>
    </row>
    <row r="1864" spans="1:23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2" t="s">
        <v>32</v>
      </c>
      <c r="P1864" s="1">
        <v>3</v>
      </c>
      <c r="Q1864" s="1">
        <v>47.08</v>
      </c>
      <c r="R1864" s="1">
        <v>11.8</v>
      </c>
      <c r="S1864" s="1">
        <v>24.44</v>
      </c>
      <c r="T1864" s="1">
        <v>6.56</v>
      </c>
      <c r="U1864" s="10"/>
      <c r="V1864" s="1" t="s">
        <v>30</v>
      </c>
      <c r="W1864" s="2" t="s">
        <v>38</v>
      </c>
    </row>
    <row r="1865" spans="1:23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2" t="s">
        <v>32</v>
      </c>
      <c r="P1865" s="1">
        <v>9</v>
      </c>
      <c r="Q1865" s="1">
        <v>416.64</v>
      </c>
      <c r="R1865" s="1">
        <v>11.4</v>
      </c>
      <c r="S1865" s="1">
        <v>80</v>
      </c>
      <c r="T1865" s="1">
        <v>9.8000000000000007</v>
      </c>
      <c r="U1865" s="10"/>
      <c r="V1865" s="1" t="s">
        <v>30</v>
      </c>
      <c r="W1865" s="2" t="s">
        <v>38</v>
      </c>
    </row>
    <row r="1866" spans="1:23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2" t="s">
        <v>32</v>
      </c>
      <c r="P1866" s="1">
        <v>9</v>
      </c>
      <c r="Q1866" s="1">
        <v>303.7</v>
      </c>
      <c r="R1866" s="1">
        <v>24.8</v>
      </c>
      <c r="S1866" s="1">
        <v>35.700000000000003</v>
      </c>
      <c r="T1866" s="1">
        <v>20.2</v>
      </c>
      <c r="U1866" s="10"/>
      <c r="V1866" s="1" t="s">
        <v>41</v>
      </c>
      <c r="W1866" s="2" t="s">
        <v>38</v>
      </c>
    </row>
    <row r="1867" spans="1:23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2" t="s">
        <v>32</v>
      </c>
      <c r="P1867" s="1">
        <v>3</v>
      </c>
      <c r="Q1867" s="1">
        <v>33.9</v>
      </c>
      <c r="R1867" s="1">
        <v>25.05</v>
      </c>
      <c r="S1867" s="1">
        <v>13</v>
      </c>
      <c r="T1867" s="1">
        <v>6.1</v>
      </c>
      <c r="U1867" s="10"/>
      <c r="V1867" s="1" t="s">
        <v>41</v>
      </c>
      <c r="W1867" s="2" t="s">
        <v>38</v>
      </c>
    </row>
    <row r="1868" spans="1:23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2" t="s">
        <v>32</v>
      </c>
      <c r="P1868" s="1">
        <v>6</v>
      </c>
      <c r="Q1868" s="1">
        <v>224.6</v>
      </c>
      <c r="R1868" s="1">
        <v>25.05</v>
      </c>
      <c r="S1868" s="1">
        <v>40.15</v>
      </c>
      <c r="T1868" s="1">
        <v>24.6</v>
      </c>
      <c r="U1868" s="10"/>
      <c r="V1868" s="1" t="s">
        <v>41</v>
      </c>
      <c r="W1868" s="2" t="s">
        <v>38</v>
      </c>
    </row>
    <row r="1869" spans="1:23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2" t="s">
        <v>32</v>
      </c>
      <c r="P1869" s="1">
        <v>5</v>
      </c>
      <c r="Q1869" s="1">
        <v>163.1</v>
      </c>
      <c r="R1869" s="1">
        <v>25.2</v>
      </c>
      <c r="S1869" s="1">
        <v>35.6</v>
      </c>
      <c r="T1869" s="1">
        <v>29.5</v>
      </c>
      <c r="U1869" s="10"/>
      <c r="V1869" s="1" t="s">
        <v>41</v>
      </c>
      <c r="W1869" s="2" t="s">
        <v>38</v>
      </c>
    </row>
    <row r="1870" spans="1:23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2" t="s">
        <v>32</v>
      </c>
      <c r="P1870" s="1">
        <v>3</v>
      </c>
      <c r="Q1870" s="1">
        <v>62.7</v>
      </c>
      <c r="R1870" s="1">
        <v>18.75</v>
      </c>
      <c r="S1870" s="1">
        <v>32.799999999999997</v>
      </c>
      <c r="T1870" s="1">
        <v>6.87</v>
      </c>
      <c r="U1870" s="10"/>
      <c r="V1870" s="1" t="s">
        <v>41</v>
      </c>
      <c r="W1870" s="2" t="s">
        <v>38</v>
      </c>
    </row>
    <row r="1871" spans="1:23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2" t="s">
        <v>32</v>
      </c>
      <c r="P1871" s="1">
        <v>3</v>
      </c>
      <c r="Q1871" s="1">
        <v>49.74</v>
      </c>
      <c r="R1871" s="1">
        <v>49.74</v>
      </c>
      <c r="S1871" s="1">
        <v>24.74</v>
      </c>
      <c r="T1871" s="1">
        <v>6</v>
      </c>
      <c r="U1871" s="10"/>
      <c r="V1871" s="1" t="s">
        <v>30</v>
      </c>
      <c r="W1871" s="2" t="s">
        <v>38</v>
      </c>
    </row>
    <row r="1872" spans="1:23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2" t="s">
        <v>32</v>
      </c>
      <c r="P1872" s="1">
        <v>3</v>
      </c>
      <c r="Q1872" s="1">
        <v>39.92</v>
      </c>
      <c r="R1872" s="1">
        <v>16.440000000000001</v>
      </c>
      <c r="S1872" s="1">
        <v>19</v>
      </c>
      <c r="T1872" s="1">
        <v>6</v>
      </c>
      <c r="U1872" s="10"/>
      <c r="V1872" s="1" t="s">
        <v>30</v>
      </c>
      <c r="W1872" s="2" t="s">
        <v>38</v>
      </c>
    </row>
    <row r="1873" spans="1:24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2" t="s">
        <v>32</v>
      </c>
      <c r="P1873" s="1">
        <v>13</v>
      </c>
      <c r="Q1873" s="1">
        <v>354.4</v>
      </c>
      <c r="R1873" s="1">
        <v>25.3</v>
      </c>
      <c r="S1873" s="1">
        <v>98.4</v>
      </c>
      <c r="T1873" s="1">
        <v>32.5</v>
      </c>
      <c r="U1873" s="10"/>
      <c r="V1873" s="1" t="s">
        <v>30</v>
      </c>
      <c r="W1873" s="2" t="s">
        <v>24</v>
      </c>
    </row>
    <row r="1874" spans="1:24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2" t="s">
        <v>65</v>
      </c>
      <c r="P1874" s="1">
        <v>1</v>
      </c>
      <c r="Q1874" s="1">
        <v>10.55</v>
      </c>
      <c r="R1874" s="1">
        <v>10.5</v>
      </c>
      <c r="S1874" s="1">
        <v>10.55</v>
      </c>
      <c r="T1874" s="9"/>
      <c r="U1874" s="10"/>
      <c r="V1874" s="1" t="s">
        <v>30</v>
      </c>
      <c r="W1874" s="2" t="s">
        <v>24</v>
      </c>
    </row>
    <row r="1875" spans="1:24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2" t="s">
        <v>29</v>
      </c>
      <c r="P1875" s="1">
        <v>1</v>
      </c>
      <c r="Q1875" s="1">
        <v>3.56</v>
      </c>
      <c r="R1875" s="1">
        <v>6.4</v>
      </c>
      <c r="S1875" s="1">
        <v>3.56</v>
      </c>
      <c r="T1875" s="9"/>
      <c r="U1875" s="10"/>
      <c r="V1875" s="1" t="s">
        <v>30</v>
      </c>
      <c r="W1875" s="2" t="s">
        <v>35</v>
      </c>
      <c r="X1875" s="2" t="s">
        <v>24</v>
      </c>
    </row>
    <row r="1876" spans="1:24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2" t="s">
        <v>77</v>
      </c>
      <c r="P1876" s="1">
        <v>1</v>
      </c>
      <c r="Q1876" s="1">
        <v>12</v>
      </c>
      <c r="R1876" s="1">
        <v>11.5</v>
      </c>
      <c r="S1876" s="1">
        <v>12</v>
      </c>
      <c r="T1876" s="9"/>
      <c r="U1876" s="10"/>
      <c r="V1876" s="1" t="s">
        <v>30</v>
      </c>
      <c r="W1876" s="2" t="s">
        <v>35</v>
      </c>
      <c r="X1876" s="2" t="s">
        <v>24</v>
      </c>
    </row>
    <row r="1877" spans="1:24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2" t="s">
        <v>65</v>
      </c>
      <c r="P1877" s="1">
        <v>1</v>
      </c>
      <c r="Q1877" s="1">
        <v>10.7</v>
      </c>
      <c r="R1877" s="1">
        <v>14.7</v>
      </c>
      <c r="S1877" s="1">
        <v>10.7</v>
      </c>
      <c r="T1877" s="9"/>
      <c r="U1877" s="10"/>
      <c r="V1877" s="1" t="s">
        <v>23</v>
      </c>
      <c r="W1877" s="2" t="s">
        <v>38</v>
      </c>
    </row>
    <row r="1878" spans="1:24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2" t="s">
        <v>32</v>
      </c>
      <c r="P1878" s="1">
        <v>18</v>
      </c>
      <c r="Q1878" s="1">
        <v>600</v>
      </c>
      <c r="R1878" s="1">
        <v>24.25</v>
      </c>
      <c r="S1878" s="1">
        <v>35</v>
      </c>
      <c r="T1878" s="1">
        <v>13.5</v>
      </c>
      <c r="U1878" s="10"/>
      <c r="V1878" s="1" t="s">
        <v>41</v>
      </c>
      <c r="W1878" s="2" t="s">
        <v>38</v>
      </c>
    </row>
    <row r="1879" spans="1:24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2" t="s">
        <v>32</v>
      </c>
      <c r="P1879" s="1">
        <v>3</v>
      </c>
      <c r="Q1879" s="1">
        <v>74.2</v>
      </c>
      <c r="R1879" s="1">
        <v>27.5</v>
      </c>
      <c r="S1879" s="1">
        <v>34.799999999999997</v>
      </c>
      <c r="T1879" s="1">
        <v>7</v>
      </c>
      <c r="U1879" s="10"/>
      <c r="V1879" s="1" t="s">
        <v>41</v>
      </c>
      <c r="W1879" s="2" t="s">
        <v>38</v>
      </c>
    </row>
    <row r="1880" spans="1:24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2" t="s">
        <v>32</v>
      </c>
      <c r="P1880" s="1">
        <v>3</v>
      </c>
      <c r="Q1880" s="1">
        <v>73.400000000000006</v>
      </c>
      <c r="R1880" s="1">
        <v>9.6999999999999993</v>
      </c>
      <c r="S1880" s="1">
        <v>33.25</v>
      </c>
      <c r="T1880" s="1">
        <v>8</v>
      </c>
      <c r="U1880" s="10"/>
      <c r="V1880" s="1" t="s">
        <v>41</v>
      </c>
      <c r="W1880" s="2" t="s">
        <v>38</v>
      </c>
    </row>
    <row r="1881" spans="1:24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2" t="s">
        <v>32</v>
      </c>
      <c r="P1881" s="1">
        <v>3</v>
      </c>
      <c r="Q1881" s="1">
        <v>40.200000000000003</v>
      </c>
      <c r="R1881" s="1">
        <v>30.85</v>
      </c>
      <c r="S1881" s="1">
        <v>20.05</v>
      </c>
      <c r="T1881" s="1">
        <v>8</v>
      </c>
      <c r="U1881" s="10"/>
      <c r="V1881" s="1" t="s">
        <v>41</v>
      </c>
      <c r="W1881" s="2" t="s">
        <v>38</v>
      </c>
    </row>
    <row r="1882" spans="1:24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2" t="s">
        <v>32</v>
      </c>
      <c r="P1882" s="1">
        <v>3</v>
      </c>
      <c r="Q1882" s="1">
        <v>50.9</v>
      </c>
      <c r="R1882" s="1">
        <v>11.9</v>
      </c>
      <c r="S1882" s="1">
        <v>25.4</v>
      </c>
      <c r="T1882" s="1">
        <v>8.75</v>
      </c>
      <c r="U1882" s="10"/>
      <c r="V1882" s="1" t="s">
        <v>41</v>
      </c>
      <c r="W1882" s="2" t="s">
        <v>38</v>
      </c>
    </row>
    <row r="1883" spans="1:24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2" t="s">
        <v>32</v>
      </c>
      <c r="P1883" s="1">
        <v>3</v>
      </c>
      <c r="Q1883" s="1">
        <v>50.15</v>
      </c>
      <c r="R1883" s="1">
        <v>11.55</v>
      </c>
      <c r="S1883" s="1">
        <v>24.35</v>
      </c>
      <c r="T1883" s="1">
        <v>7.65</v>
      </c>
      <c r="U1883" s="10"/>
      <c r="V1883" s="1" t="s">
        <v>41</v>
      </c>
      <c r="W1883" s="2" t="s">
        <v>38</v>
      </c>
    </row>
    <row r="1884" spans="1:24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2" t="s">
        <v>32</v>
      </c>
      <c r="P1884" s="1">
        <v>3</v>
      </c>
      <c r="Q1884" s="1">
        <v>66.349999999999994</v>
      </c>
      <c r="R1884" s="1">
        <v>9.1999999999999993</v>
      </c>
      <c r="S1884" s="1">
        <v>33.5</v>
      </c>
      <c r="T1884" s="1">
        <v>7.9</v>
      </c>
      <c r="U1884" s="10"/>
      <c r="V1884" s="1" t="s">
        <v>41</v>
      </c>
      <c r="W1884" s="2" t="s">
        <v>38</v>
      </c>
    </row>
    <row r="1885" spans="1:24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2" t="s">
        <v>65</v>
      </c>
      <c r="P1885" s="1">
        <v>1</v>
      </c>
      <c r="Q1885" s="1">
        <v>10.7</v>
      </c>
      <c r="R1885" s="1">
        <v>23.75</v>
      </c>
      <c r="S1885" s="1">
        <v>10.7</v>
      </c>
      <c r="T1885" s="9"/>
      <c r="U1885" s="10"/>
      <c r="V1885" s="1" t="s">
        <v>41</v>
      </c>
      <c r="W1885" s="2" t="s">
        <v>24</v>
      </c>
    </row>
    <row r="1886" spans="1:24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2" t="s">
        <v>32</v>
      </c>
      <c r="P1886" s="1">
        <v>3</v>
      </c>
      <c r="Q1886" s="1">
        <v>53.55</v>
      </c>
      <c r="R1886" s="1">
        <v>11.1</v>
      </c>
      <c r="S1886" s="1">
        <v>28.1</v>
      </c>
      <c r="T1886" s="1">
        <v>7.3</v>
      </c>
      <c r="U1886" s="10"/>
      <c r="V1886" s="1" t="s">
        <v>41</v>
      </c>
      <c r="W1886" s="2" t="s">
        <v>38</v>
      </c>
    </row>
    <row r="1887" spans="1:24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2" t="s">
        <v>32</v>
      </c>
      <c r="P1887" s="1">
        <v>3</v>
      </c>
      <c r="Q1887" s="1">
        <v>56.6</v>
      </c>
      <c r="R1887" s="1">
        <v>23.55</v>
      </c>
      <c r="S1887" s="1">
        <v>29.2</v>
      </c>
      <c r="T1887" s="1">
        <v>7.2</v>
      </c>
      <c r="U1887" s="10"/>
      <c r="V1887" s="1" t="s">
        <v>41</v>
      </c>
      <c r="W1887" s="2" t="s">
        <v>38</v>
      </c>
    </row>
    <row r="1888" spans="1:24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2" t="s">
        <v>65</v>
      </c>
      <c r="P1888" s="1">
        <v>1</v>
      </c>
      <c r="Q1888" s="1">
        <v>10.6</v>
      </c>
      <c r="R1888" s="1">
        <v>30.05</v>
      </c>
      <c r="S1888" s="1">
        <v>10.6</v>
      </c>
      <c r="T1888" s="9"/>
      <c r="U1888" s="10"/>
      <c r="V1888" s="1" t="s">
        <v>41</v>
      </c>
      <c r="W1888" s="2" t="s">
        <v>24</v>
      </c>
    </row>
    <row r="1889" spans="1:23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2" t="s">
        <v>32</v>
      </c>
      <c r="P1889" s="1">
        <v>3</v>
      </c>
      <c r="Q1889" s="1">
        <v>52.5</v>
      </c>
      <c r="R1889" s="1">
        <v>10.8</v>
      </c>
      <c r="S1889" s="1">
        <v>26.4</v>
      </c>
      <c r="T1889" s="1">
        <v>8.15</v>
      </c>
      <c r="U1889" s="10"/>
      <c r="V1889" s="1" t="s">
        <v>41</v>
      </c>
      <c r="W1889" s="2" t="s">
        <v>24</v>
      </c>
    </row>
    <row r="1890" spans="1:23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2" t="s">
        <v>65</v>
      </c>
      <c r="P1890" s="1">
        <v>1</v>
      </c>
      <c r="Q1890" s="1">
        <v>10.55</v>
      </c>
      <c r="R1890" s="1">
        <v>23</v>
      </c>
      <c r="S1890" s="1">
        <v>10.55</v>
      </c>
      <c r="T1890" s="9"/>
      <c r="U1890" s="10"/>
      <c r="V1890" s="1" t="s">
        <v>41</v>
      </c>
      <c r="W1890" s="2" t="s">
        <v>24</v>
      </c>
    </row>
    <row r="1891" spans="1:23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2" t="s">
        <v>65</v>
      </c>
      <c r="P1891" s="1">
        <v>1</v>
      </c>
      <c r="Q1891" s="1">
        <v>7.55</v>
      </c>
      <c r="R1891" s="1">
        <v>22.5</v>
      </c>
      <c r="S1891" s="1">
        <v>7.55</v>
      </c>
      <c r="T1891" s="9"/>
      <c r="U1891" s="10"/>
      <c r="V1891" s="1" t="s">
        <v>41</v>
      </c>
      <c r="W1891" s="2" t="s">
        <v>24</v>
      </c>
    </row>
    <row r="1892" spans="1:23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2" t="s">
        <v>65</v>
      </c>
      <c r="P1892" s="1">
        <v>1</v>
      </c>
      <c r="Q1892" s="1">
        <v>10.7</v>
      </c>
      <c r="R1892" s="1">
        <v>23</v>
      </c>
      <c r="S1892" s="1">
        <v>10.7</v>
      </c>
      <c r="T1892" s="9"/>
      <c r="U1892" s="10"/>
      <c r="V1892" s="1" t="s">
        <v>41</v>
      </c>
      <c r="W1892" s="2" t="s">
        <v>24</v>
      </c>
    </row>
    <row r="1893" spans="1:23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2" t="s">
        <v>32</v>
      </c>
      <c r="P1893" s="1">
        <v>8</v>
      </c>
      <c r="Q1893" s="1">
        <v>250</v>
      </c>
      <c r="R1893" s="1">
        <v>10.199999999999999</v>
      </c>
      <c r="S1893" s="1">
        <v>35</v>
      </c>
      <c r="T1893" s="1">
        <v>14.15</v>
      </c>
      <c r="U1893" s="10"/>
      <c r="V1893" s="1" t="s">
        <v>41</v>
      </c>
      <c r="W1893" s="2" t="s">
        <v>38</v>
      </c>
    </row>
    <row r="1894" spans="1:23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2" t="s">
        <v>32</v>
      </c>
      <c r="P1894" s="1">
        <v>11</v>
      </c>
      <c r="Q1894" s="1">
        <v>355</v>
      </c>
      <c r="R1894" s="1">
        <v>23</v>
      </c>
      <c r="S1894" s="1">
        <v>35</v>
      </c>
      <c r="T1894" s="1">
        <v>14.5</v>
      </c>
      <c r="U1894" s="10"/>
      <c r="V1894" s="1" t="s">
        <v>41</v>
      </c>
      <c r="W1894" s="2" t="s">
        <v>24</v>
      </c>
    </row>
    <row r="1895" spans="1:23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2" t="s">
        <v>29</v>
      </c>
      <c r="P1895" s="1">
        <v>1</v>
      </c>
      <c r="Q1895" s="1">
        <v>10</v>
      </c>
      <c r="R1895" s="1">
        <v>6.9</v>
      </c>
      <c r="T1895" s="9"/>
      <c r="U1895" s="10"/>
      <c r="V1895" s="1" t="s">
        <v>41</v>
      </c>
      <c r="W1895" s="2" t="s">
        <v>35</v>
      </c>
    </row>
    <row r="1896" spans="1:23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2" t="s">
        <v>65</v>
      </c>
      <c r="P1896" s="1">
        <v>1</v>
      </c>
      <c r="Q1896" s="1">
        <v>9.6999999999999993</v>
      </c>
      <c r="R1896" s="1">
        <v>24.55</v>
      </c>
      <c r="S1896" s="1">
        <v>9.6999999999999993</v>
      </c>
      <c r="T1896" s="9"/>
      <c r="U1896" s="10"/>
      <c r="V1896" s="1" t="s">
        <v>41</v>
      </c>
      <c r="W1896" s="2" t="s">
        <v>24</v>
      </c>
    </row>
    <row r="1897" spans="1:23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2" t="s">
        <v>32</v>
      </c>
      <c r="P1897" s="1">
        <v>2</v>
      </c>
      <c r="Q1897" s="1">
        <v>59.65</v>
      </c>
      <c r="R1897" s="1">
        <v>23.8</v>
      </c>
      <c r="S1897" s="1">
        <v>29.85</v>
      </c>
      <c r="T1897" s="1">
        <v>5</v>
      </c>
      <c r="U1897" s="10"/>
      <c r="V1897" s="1" t="s">
        <v>41</v>
      </c>
      <c r="W1897" s="2" t="s">
        <v>38</v>
      </c>
    </row>
    <row r="1898" spans="1:23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2" t="s">
        <v>65</v>
      </c>
      <c r="P1898" s="1">
        <v>1</v>
      </c>
      <c r="Q1898" s="1">
        <v>11.2</v>
      </c>
      <c r="R1898" s="1">
        <v>29.5</v>
      </c>
      <c r="S1898" s="1">
        <v>11.2</v>
      </c>
      <c r="T1898" s="9"/>
      <c r="U1898" s="10"/>
      <c r="V1898" s="1" t="s">
        <v>41</v>
      </c>
      <c r="W1898" s="2" t="s">
        <v>24</v>
      </c>
    </row>
    <row r="1899" spans="1:23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2" t="s">
        <v>32</v>
      </c>
      <c r="P1899" s="1">
        <v>3</v>
      </c>
      <c r="Q1899" s="1">
        <v>35</v>
      </c>
      <c r="R1899" s="1">
        <v>13.8</v>
      </c>
      <c r="S1899" s="1">
        <v>18.5</v>
      </c>
      <c r="T1899" s="1">
        <v>5.71</v>
      </c>
      <c r="U1899" s="10"/>
      <c r="V1899" s="1" t="s">
        <v>41</v>
      </c>
      <c r="W1899" s="2" t="s">
        <v>38</v>
      </c>
    </row>
    <row r="1900" spans="1:23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2" t="s">
        <v>65</v>
      </c>
      <c r="P1900" s="1">
        <v>1</v>
      </c>
      <c r="Q1900" s="1">
        <v>11.2</v>
      </c>
      <c r="R1900" s="1">
        <v>16.5</v>
      </c>
      <c r="S1900" s="1">
        <v>11.2</v>
      </c>
      <c r="T1900" s="9"/>
      <c r="U1900" s="10"/>
      <c r="V1900" s="1" t="s">
        <v>41</v>
      </c>
      <c r="W1900" s="2" t="s">
        <v>24</v>
      </c>
    </row>
    <row r="1901" spans="1:23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2" t="s">
        <v>32</v>
      </c>
      <c r="P1901" s="1">
        <v>3</v>
      </c>
      <c r="Q1901" s="1">
        <v>55.3</v>
      </c>
      <c r="R1901" s="1">
        <v>28.2</v>
      </c>
      <c r="S1901" s="1">
        <v>29</v>
      </c>
      <c r="T1901" s="1">
        <v>6.94</v>
      </c>
      <c r="U1901" s="10"/>
      <c r="V1901" s="1" t="s">
        <v>41</v>
      </c>
      <c r="W1901" s="2" t="s">
        <v>38</v>
      </c>
    </row>
    <row r="1902" spans="1:23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2" t="s">
        <v>65</v>
      </c>
      <c r="P1902" s="1">
        <v>1</v>
      </c>
      <c r="Q1902" s="1">
        <v>7.1</v>
      </c>
      <c r="R1902" s="1">
        <v>23.3</v>
      </c>
      <c r="S1902" s="1">
        <v>7.1</v>
      </c>
      <c r="T1902" s="9"/>
      <c r="U1902" s="10"/>
      <c r="V1902" s="1" t="s">
        <v>41</v>
      </c>
      <c r="W1902" s="2" t="s">
        <v>24</v>
      </c>
    </row>
    <row r="1903" spans="1:23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2" t="s">
        <v>32</v>
      </c>
      <c r="P1903" s="1">
        <v>3</v>
      </c>
      <c r="Q1903" s="1">
        <v>39.4</v>
      </c>
      <c r="R1903" s="1">
        <v>10.65</v>
      </c>
      <c r="S1903" s="1">
        <v>17.600000000000001</v>
      </c>
      <c r="T1903" s="1">
        <v>6.66</v>
      </c>
      <c r="U1903" s="10"/>
      <c r="V1903" s="1" t="s">
        <v>41</v>
      </c>
      <c r="W1903" s="2" t="s">
        <v>38</v>
      </c>
    </row>
    <row r="1904" spans="1:23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2" t="s">
        <v>32</v>
      </c>
      <c r="P1904" s="1">
        <v>3</v>
      </c>
      <c r="Q1904" s="1">
        <v>38.64</v>
      </c>
      <c r="R1904" s="1">
        <v>7.4</v>
      </c>
      <c r="S1904" s="1">
        <v>17.62</v>
      </c>
      <c r="T1904" s="1">
        <v>7.23</v>
      </c>
      <c r="U1904" s="10"/>
      <c r="V1904" s="1" t="s">
        <v>41</v>
      </c>
      <c r="W1904" s="2" t="s">
        <v>38</v>
      </c>
    </row>
    <row r="1905" spans="1:24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2" t="s">
        <v>32</v>
      </c>
      <c r="P1905" s="1">
        <v>3</v>
      </c>
      <c r="Q1905" s="1">
        <v>39.799999999999997</v>
      </c>
      <c r="R1905" s="1">
        <v>27.65</v>
      </c>
      <c r="S1905" s="1">
        <v>18</v>
      </c>
      <c r="T1905" s="1">
        <v>6.95</v>
      </c>
      <c r="U1905" s="10"/>
      <c r="V1905" s="1" t="s">
        <v>41</v>
      </c>
      <c r="W1905" s="2" t="s">
        <v>24</v>
      </c>
    </row>
    <row r="1906" spans="1:24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2" t="s">
        <v>32</v>
      </c>
      <c r="P1906" s="1">
        <v>3</v>
      </c>
      <c r="Q1906" s="1">
        <v>37.35</v>
      </c>
      <c r="R1906" s="1">
        <v>11.55</v>
      </c>
      <c r="S1906" s="1">
        <v>17.75</v>
      </c>
      <c r="T1906" s="1">
        <v>6.22</v>
      </c>
      <c r="U1906" s="10"/>
      <c r="V1906" s="1" t="s">
        <v>41</v>
      </c>
      <c r="W1906" s="2" t="s">
        <v>38</v>
      </c>
    </row>
    <row r="1907" spans="1:24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2" t="s">
        <v>65</v>
      </c>
      <c r="P1907" s="1">
        <v>1</v>
      </c>
      <c r="Q1907" s="1">
        <v>3.2</v>
      </c>
      <c r="R1907" s="1">
        <v>16</v>
      </c>
      <c r="S1907" s="1">
        <v>3.2</v>
      </c>
      <c r="T1907" s="9"/>
      <c r="U1907" s="10"/>
      <c r="V1907" s="1" t="s">
        <v>41</v>
      </c>
      <c r="W1907" s="2" t="s">
        <v>24</v>
      </c>
    </row>
    <row r="1908" spans="1:24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2" t="s">
        <v>32</v>
      </c>
      <c r="P1908" s="1">
        <v>3</v>
      </c>
      <c r="Q1908" s="1">
        <v>35.15</v>
      </c>
      <c r="R1908" s="1">
        <v>28.65</v>
      </c>
      <c r="S1908" s="1">
        <v>16.600000000000001</v>
      </c>
      <c r="T1908" s="1">
        <v>6</v>
      </c>
      <c r="U1908" s="10"/>
      <c r="V1908" s="1" t="s">
        <v>41</v>
      </c>
      <c r="W1908" s="2" t="s">
        <v>38</v>
      </c>
    </row>
    <row r="1909" spans="1:24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2" t="s">
        <v>32</v>
      </c>
      <c r="P1909" s="1">
        <v>3</v>
      </c>
      <c r="Q1909" s="1">
        <v>54.4</v>
      </c>
      <c r="R1909" s="1">
        <v>11.7</v>
      </c>
      <c r="S1909" s="1">
        <v>26.7</v>
      </c>
      <c r="T1909" s="1">
        <v>7.45</v>
      </c>
      <c r="U1909" s="10"/>
      <c r="V1909" s="1" t="s">
        <v>41</v>
      </c>
      <c r="W1909" s="2" t="s">
        <v>38</v>
      </c>
    </row>
    <row r="1910" spans="1:24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2" t="s">
        <v>32</v>
      </c>
      <c r="P1910" s="1">
        <v>11</v>
      </c>
      <c r="Q1910" s="1">
        <v>235.75</v>
      </c>
      <c r="R1910" s="1">
        <v>12.8</v>
      </c>
      <c r="S1910" s="1">
        <v>25</v>
      </c>
      <c r="T1910" s="1">
        <v>11.62</v>
      </c>
      <c r="U1910" s="10"/>
      <c r="V1910" s="1" t="s">
        <v>30</v>
      </c>
      <c r="W1910" s="2" t="s">
        <v>38</v>
      </c>
    </row>
    <row r="1911" spans="1:24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2" t="s">
        <v>32</v>
      </c>
      <c r="P1911" s="1">
        <v>5</v>
      </c>
      <c r="Q1911" s="1">
        <v>517.91</v>
      </c>
      <c r="R1911" s="1">
        <v>14.1</v>
      </c>
      <c r="S1911" s="1">
        <v>103.85</v>
      </c>
      <c r="T1911" s="1">
        <v>26.4</v>
      </c>
      <c r="U1911" s="10"/>
      <c r="V1911" s="1" t="s">
        <v>30</v>
      </c>
      <c r="W1911" s="2" t="s">
        <v>51</v>
      </c>
      <c r="X1911" s="2" t="s">
        <v>24</v>
      </c>
    </row>
    <row r="1912" spans="1:24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2" t="s">
        <v>32</v>
      </c>
      <c r="P1912" s="1">
        <v>22</v>
      </c>
      <c r="Q1912" s="1">
        <v>456.6</v>
      </c>
      <c r="R1912" s="1">
        <v>12.8</v>
      </c>
      <c r="S1912" s="1">
        <v>25</v>
      </c>
      <c r="T1912" s="1">
        <v>11.53</v>
      </c>
      <c r="U1912" s="10"/>
      <c r="V1912" s="1" t="s">
        <v>30</v>
      </c>
      <c r="W1912" s="2" t="s">
        <v>38</v>
      </c>
    </row>
    <row r="1913" spans="1:24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2" t="s">
        <v>32</v>
      </c>
      <c r="P1913" s="1">
        <v>3</v>
      </c>
      <c r="Q1913" s="1">
        <v>44.3</v>
      </c>
      <c r="R1913" s="1">
        <v>25.5</v>
      </c>
      <c r="S1913" s="1">
        <v>20</v>
      </c>
      <c r="T1913" s="1">
        <v>7.45</v>
      </c>
      <c r="U1913" s="10"/>
      <c r="V1913" s="1" t="s">
        <v>30</v>
      </c>
      <c r="W1913" s="2" t="s">
        <v>38</v>
      </c>
    </row>
    <row r="1914" spans="1:24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2" t="s">
        <v>32</v>
      </c>
      <c r="P1914" s="1">
        <v>2</v>
      </c>
      <c r="Q1914" s="1">
        <v>29.12</v>
      </c>
      <c r="R1914" s="1">
        <v>33.5</v>
      </c>
      <c r="S1914" s="1">
        <v>14.56</v>
      </c>
      <c r="T1914" s="1">
        <v>5.98</v>
      </c>
      <c r="U1914" s="10"/>
      <c r="V1914" s="1" t="s">
        <v>30</v>
      </c>
      <c r="W1914" s="2" t="s">
        <v>24</v>
      </c>
    </row>
    <row r="1915" spans="1:24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2" t="s">
        <v>32</v>
      </c>
      <c r="P1915" s="1">
        <v>3</v>
      </c>
      <c r="Q1915" s="1">
        <v>53.6</v>
      </c>
      <c r="R1915" s="1">
        <v>12</v>
      </c>
      <c r="S1915" s="1">
        <v>31.4</v>
      </c>
      <c r="T1915" s="1">
        <v>5.26</v>
      </c>
      <c r="U1915" s="10"/>
      <c r="V1915" s="1" t="s">
        <v>30</v>
      </c>
      <c r="W1915" s="2" t="s">
        <v>24</v>
      </c>
    </row>
    <row r="1916" spans="1:24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2" t="s">
        <v>32</v>
      </c>
      <c r="P1916" s="1">
        <v>8</v>
      </c>
      <c r="Q1916" s="1">
        <v>225</v>
      </c>
      <c r="R1916" s="1">
        <v>11.6</v>
      </c>
      <c r="S1916" s="1">
        <v>31</v>
      </c>
      <c r="T1916" s="1">
        <v>14.8</v>
      </c>
      <c r="U1916" s="10"/>
      <c r="V1916" s="1" t="s">
        <v>30</v>
      </c>
      <c r="W1916" s="2" t="s">
        <v>38</v>
      </c>
    </row>
    <row r="1917" spans="1:24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2" t="s">
        <v>32</v>
      </c>
      <c r="P1917" s="1">
        <v>8</v>
      </c>
      <c r="Q1917" s="1">
        <v>224</v>
      </c>
      <c r="R1917" s="1">
        <v>11.6</v>
      </c>
      <c r="S1917" s="1">
        <v>30</v>
      </c>
      <c r="T1917" s="1">
        <v>14.8</v>
      </c>
      <c r="U1917" s="10"/>
      <c r="V1917" s="1" t="s">
        <v>30</v>
      </c>
      <c r="W1917" s="2" t="s">
        <v>38</v>
      </c>
    </row>
    <row r="1918" spans="1:24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2" t="s">
        <v>32</v>
      </c>
      <c r="P1918" s="1">
        <v>3</v>
      </c>
      <c r="Q1918" s="1">
        <v>66.3</v>
      </c>
      <c r="R1918" s="1">
        <v>9.86</v>
      </c>
      <c r="S1918" s="1">
        <v>27.5</v>
      </c>
      <c r="T1918" s="1">
        <v>2.2999999999999998</v>
      </c>
      <c r="U1918" s="10"/>
      <c r="V1918" s="1" t="s">
        <v>46</v>
      </c>
      <c r="W1918" s="2" t="s">
        <v>38</v>
      </c>
    </row>
    <row r="1919" spans="1:24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2" t="s">
        <v>32</v>
      </c>
      <c r="P1919" s="1">
        <v>3</v>
      </c>
      <c r="Q1919" s="1">
        <v>63.5</v>
      </c>
      <c r="R1919" s="1">
        <v>9.77</v>
      </c>
      <c r="S1919" s="1">
        <v>24.9</v>
      </c>
      <c r="T1919" s="1">
        <v>2.9</v>
      </c>
      <c r="U1919" s="10"/>
      <c r="V1919" s="1" t="s">
        <v>46</v>
      </c>
      <c r="W1919" s="2" t="s">
        <v>38</v>
      </c>
    </row>
    <row r="1920" spans="1:24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2" t="s">
        <v>32</v>
      </c>
      <c r="P1920" s="1">
        <v>8</v>
      </c>
      <c r="Q1920" s="1">
        <v>228.85</v>
      </c>
      <c r="R1920" s="1">
        <v>9.8800000000000008</v>
      </c>
      <c r="S1920" s="1">
        <v>30</v>
      </c>
      <c r="T1920" s="1">
        <v>4.8</v>
      </c>
      <c r="U1920" s="10"/>
      <c r="V1920" s="1" t="s">
        <v>46</v>
      </c>
      <c r="W1920" s="2" t="s">
        <v>38</v>
      </c>
    </row>
    <row r="1921" spans="1:23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2" t="s">
        <v>32</v>
      </c>
      <c r="P1921" s="1">
        <v>3</v>
      </c>
      <c r="Q1921" s="1">
        <v>44.52</v>
      </c>
      <c r="R1921" s="1">
        <v>16.47</v>
      </c>
      <c r="S1921" s="1">
        <v>25.06</v>
      </c>
      <c r="T1921" s="1">
        <v>5.72</v>
      </c>
      <c r="U1921" s="10"/>
      <c r="V1921" s="1" t="s">
        <v>30</v>
      </c>
      <c r="W1921" s="2" t="s">
        <v>38</v>
      </c>
    </row>
    <row r="1922" spans="1:23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2" t="s">
        <v>32</v>
      </c>
      <c r="P1922" s="1">
        <v>3</v>
      </c>
      <c r="Q1922" s="1">
        <v>43.25</v>
      </c>
      <c r="R1922" s="1">
        <v>19.8</v>
      </c>
      <c r="S1922" s="1">
        <v>19.95</v>
      </c>
      <c r="T1922" s="1">
        <v>7.5</v>
      </c>
      <c r="U1922" s="10"/>
      <c r="V1922" s="1" t="s">
        <v>46</v>
      </c>
      <c r="W1922" s="2" t="s">
        <v>38</v>
      </c>
    </row>
    <row r="1923" spans="1:23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2" t="s">
        <v>32</v>
      </c>
      <c r="P1923" s="1">
        <v>3</v>
      </c>
      <c r="Q1923" s="1">
        <v>36.9</v>
      </c>
      <c r="R1923" s="1">
        <v>9.5</v>
      </c>
      <c r="S1923" s="1">
        <v>16.32</v>
      </c>
      <c r="T1923" s="1">
        <v>10.1</v>
      </c>
      <c r="U1923" s="10"/>
      <c r="V1923" s="1" t="s">
        <v>46</v>
      </c>
      <c r="W1923" s="2" t="s">
        <v>38</v>
      </c>
    </row>
    <row r="1924" spans="1:23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2" t="s">
        <v>65</v>
      </c>
      <c r="P1924" s="1">
        <v>1</v>
      </c>
      <c r="Q1924" s="1">
        <v>11.2</v>
      </c>
      <c r="R1924" s="1">
        <v>18.600000000000001</v>
      </c>
      <c r="S1924" s="1">
        <v>11.2</v>
      </c>
      <c r="T1924" s="9"/>
      <c r="U1924" s="10"/>
      <c r="V1924" s="1" t="s">
        <v>46</v>
      </c>
      <c r="W1924" s="2" t="s">
        <v>24</v>
      </c>
    </row>
    <row r="1925" spans="1:23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2" t="s">
        <v>65</v>
      </c>
      <c r="P1925" s="1">
        <v>1</v>
      </c>
      <c r="Q1925" s="1">
        <v>9.77</v>
      </c>
      <c r="R1925" s="1">
        <v>21.25</v>
      </c>
      <c r="S1925" s="1">
        <v>9.77</v>
      </c>
      <c r="T1925" s="9"/>
      <c r="U1925" s="10"/>
      <c r="V1925" s="1" t="s">
        <v>46</v>
      </c>
      <c r="W1925" s="2" t="s">
        <v>24</v>
      </c>
    </row>
    <row r="1926" spans="1:23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2" t="s">
        <v>32</v>
      </c>
      <c r="P1926" s="1">
        <v>3</v>
      </c>
      <c r="Q1926" s="1">
        <v>37.65</v>
      </c>
      <c r="R1926" s="1">
        <v>9.5</v>
      </c>
      <c r="S1926" s="1">
        <v>15.45</v>
      </c>
      <c r="T1926" s="1">
        <v>7.15</v>
      </c>
      <c r="U1926" s="10"/>
      <c r="V1926" s="1" t="s">
        <v>46</v>
      </c>
      <c r="W1926" s="2" t="s">
        <v>38</v>
      </c>
    </row>
    <row r="1927" spans="1:23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2" t="s">
        <v>32</v>
      </c>
      <c r="P1927" s="1">
        <v>5</v>
      </c>
      <c r="Q1927" s="1">
        <v>181.7</v>
      </c>
      <c r="R1927" s="1">
        <v>14</v>
      </c>
      <c r="S1927" s="1">
        <v>55</v>
      </c>
      <c r="T1927" s="1">
        <v>16.5</v>
      </c>
      <c r="U1927" s="10"/>
      <c r="V1927" s="1" t="s">
        <v>41</v>
      </c>
      <c r="W1927" s="2" t="s">
        <v>38</v>
      </c>
    </row>
    <row r="1928" spans="1:23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2" t="s">
        <v>32</v>
      </c>
      <c r="P1928" s="1">
        <v>3</v>
      </c>
      <c r="Q1928" s="1">
        <v>37.35</v>
      </c>
      <c r="R1928" s="1">
        <v>9.8000000000000007</v>
      </c>
      <c r="S1928" s="1">
        <v>18</v>
      </c>
      <c r="T1928" s="1">
        <v>5.8</v>
      </c>
      <c r="U1928" s="10"/>
      <c r="V1928" s="1" t="s">
        <v>41</v>
      </c>
      <c r="W1928" s="2" t="s">
        <v>24</v>
      </c>
    </row>
    <row r="1929" spans="1:23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2" t="s">
        <v>32</v>
      </c>
      <c r="P1929" s="1">
        <v>3</v>
      </c>
      <c r="Q1929" s="1">
        <v>32.35</v>
      </c>
      <c r="R1929" s="1">
        <v>15.15</v>
      </c>
      <c r="S1929" s="1">
        <v>14.6</v>
      </c>
      <c r="T1929" s="1">
        <v>5.9</v>
      </c>
      <c r="U1929" s="10"/>
      <c r="V1929" s="1" t="s">
        <v>41</v>
      </c>
      <c r="W1929" s="2" t="s">
        <v>38</v>
      </c>
    </row>
    <row r="1930" spans="1:23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2" t="s">
        <v>32</v>
      </c>
      <c r="P1930" s="1">
        <v>3</v>
      </c>
      <c r="Q1930" s="1">
        <v>42.8</v>
      </c>
      <c r="R1930" s="1">
        <v>8.5</v>
      </c>
      <c r="S1930" s="1">
        <v>19.100000000000001</v>
      </c>
      <c r="T1930" s="1">
        <v>7.35</v>
      </c>
      <c r="U1930" s="10"/>
      <c r="V1930" s="1" t="s">
        <v>41</v>
      </c>
      <c r="W1930" s="2" t="s">
        <v>38</v>
      </c>
    </row>
    <row r="1931" spans="1:23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2" t="s">
        <v>65</v>
      </c>
      <c r="P1931" s="1">
        <v>1</v>
      </c>
      <c r="Q1931" s="1">
        <v>8.4</v>
      </c>
      <c r="R1931" s="1">
        <v>14.6</v>
      </c>
      <c r="S1931" s="1">
        <v>8.4</v>
      </c>
      <c r="T1931" s="9"/>
      <c r="U1931" s="10"/>
      <c r="V1931" s="1" t="s">
        <v>41</v>
      </c>
      <c r="W1931" s="2" t="s">
        <v>24</v>
      </c>
    </row>
    <row r="1932" spans="1:23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2" t="s">
        <v>32</v>
      </c>
      <c r="P1932" s="1">
        <v>3</v>
      </c>
      <c r="Q1932" s="1">
        <v>38.15</v>
      </c>
      <c r="R1932" s="1">
        <v>14.5</v>
      </c>
      <c r="S1932" s="1">
        <v>15.65</v>
      </c>
      <c r="T1932" s="1">
        <v>5.6</v>
      </c>
      <c r="U1932" s="10"/>
      <c r="V1932" s="1" t="s">
        <v>41</v>
      </c>
      <c r="W1932" s="2" t="s">
        <v>38</v>
      </c>
    </row>
    <row r="1933" spans="1:23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2" t="s">
        <v>32</v>
      </c>
      <c r="P1933" s="1">
        <v>3</v>
      </c>
      <c r="Q1933" s="1">
        <v>61.65</v>
      </c>
      <c r="R1933" s="1">
        <v>11.5</v>
      </c>
      <c r="S1933" s="1">
        <v>24.45</v>
      </c>
      <c r="T1933" s="1">
        <v>6.7</v>
      </c>
      <c r="U1933" s="10"/>
      <c r="V1933" s="1" t="s">
        <v>41</v>
      </c>
      <c r="W1933" s="2" t="s">
        <v>38</v>
      </c>
    </row>
    <row r="1934" spans="1:23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2" t="s">
        <v>32</v>
      </c>
      <c r="P1934" s="1">
        <v>3</v>
      </c>
      <c r="Q1934" s="1">
        <v>33.700000000000003</v>
      </c>
      <c r="R1934" s="1">
        <v>14.7</v>
      </c>
      <c r="S1934" s="1">
        <v>15.35</v>
      </c>
      <c r="T1934" s="1">
        <v>5.93</v>
      </c>
      <c r="U1934" s="10"/>
      <c r="V1934" s="1" t="s">
        <v>41</v>
      </c>
      <c r="W1934" s="2" t="s">
        <v>38</v>
      </c>
    </row>
    <row r="1935" spans="1:23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2" t="s">
        <v>32</v>
      </c>
      <c r="P1935" s="1">
        <v>3</v>
      </c>
      <c r="Q1935" s="1">
        <v>36.25</v>
      </c>
      <c r="R1935" s="1">
        <v>10.45</v>
      </c>
      <c r="S1935" s="1">
        <v>17.100000000000001</v>
      </c>
      <c r="T1935" s="1">
        <v>6.5</v>
      </c>
      <c r="U1935" s="10"/>
      <c r="V1935" s="1" t="s">
        <v>41</v>
      </c>
      <c r="W1935" s="2" t="s">
        <v>38</v>
      </c>
    </row>
    <row r="1936" spans="1:23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2" t="s">
        <v>32</v>
      </c>
      <c r="P1936" s="1">
        <v>3</v>
      </c>
      <c r="Q1936" s="1">
        <v>58.65</v>
      </c>
      <c r="R1936" s="1">
        <v>8.85</v>
      </c>
      <c r="S1936" s="1">
        <v>28.65</v>
      </c>
      <c r="T1936" s="1">
        <v>7.43</v>
      </c>
      <c r="U1936" s="10"/>
      <c r="V1936" s="1" t="s">
        <v>41</v>
      </c>
      <c r="W1936" s="2" t="s">
        <v>38</v>
      </c>
    </row>
    <row r="1937" spans="1:23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2" t="s">
        <v>32</v>
      </c>
      <c r="P1937" s="1">
        <v>4</v>
      </c>
      <c r="Q1937" s="1">
        <v>144</v>
      </c>
      <c r="R1937" s="1">
        <v>12.4</v>
      </c>
      <c r="S1937" s="1">
        <v>36</v>
      </c>
      <c r="T1937" s="1">
        <v>11.71</v>
      </c>
      <c r="U1937" s="10"/>
      <c r="V1937" s="1" t="s">
        <v>41</v>
      </c>
      <c r="W1937" s="2" t="s">
        <v>38</v>
      </c>
    </row>
    <row r="1938" spans="1:23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2" t="s">
        <v>32</v>
      </c>
      <c r="P1938" s="1">
        <v>3</v>
      </c>
      <c r="Q1938" s="1">
        <v>37.5</v>
      </c>
      <c r="R1938" s="1">
        <v>8.8000000000000007</v>
      </c>
      <c r="S1938" s="1">
        <v>15.5</v>
      </c>
      <c r="T1938" s="1">
        <v>9.68</v>
      </c>
      <c r="U1938" s="10"/>
      <c r="V1938" s="1" t="s">
        <v>41</v>
      </c>
      <c r="W1938" s="2" t="s">
        <v>24</v>
      </c>
    </row>
    <row r="1939" spans="1:23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2" t="s">
        <v>32</v>
      </c>
      <c r="P1939" s="1">
        <v>4</v>
      </c>
      <c r="Q1939" s="1">
        <v>144</v>
      </c>
      <c r="R1939" s="1">
        <v>12.4</v>
      </c>
      <c r="S1939" s="1">
        <v>36</v>
      </c>
      <c r="T1939" s="1">
        <v>13.77</v>
      </c>
      <c r="U1939" s="10"/>
      <c r="V1939" s="1" t="s">
        <v>41</v>
      </c>
      <c r="W1939" s="2" t="s">
        <v>38</v>
      </c>
    </row>
    <row r="1940" spans="1:23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2" t="s">
        <v>32</v>
      </c>
      <c r="P1940" s="1">
        <v>3</v>
      </c>
      <c r="Q1940" s="1">
        <v>34.5</v>
      </c>
      <c r="R1940" s="1">
        <v>8.8000000000000007</v>
      </c>
      <c r="S1940" s="1">
        <v>15.5</v>
      </c>
      <c r="T1940" s="1">
        <v>8.32</v>
      </c>
      <c r="U1940" s="10"/>
      <c r="V1940" s="1" t="s">
        <v>41</v>
      </c>
      <c r="W1940" s="2" t="s">
        <v>24</v>
      </c>
    </row>
    <row r="1941" spans="1:23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2" t="s">
        <v>32</v>
      </c>
      <c r="P1941" s="1">
        <v>3</v>
      </c>
      <c r="Q1941" s="1">
        <v>40</v>
      </c>
      <c r="R1941" s="1">
        <v>10.5</v>
      </c>
      <c r="S1941" s="1">
        <v>20</v>
      </c>
      <c r="T1941" s="1">
        <v>7.7</v>
      </c>
      <c r="U1941" s="10"/>
      <c r="V1941" s="1" t="s">
        <v>41</v>
      </c>
      <c r="W1941" s="2" t="s">
        <v>38</v>
      </c>
    </row>
    <row r="1942" spans="1:23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2" t="s">
        <v>22</v>
      </c>
      <c r="P1942" s="1">
        <v>1</v>
      </c>
      <c r="Q1942" s="1">
        <v>29</v>
      </c>
      <c r="R1942" s="1">
        <v>10.6</v>
      </c>
      <c r="S1942" s="1">
        <v>29</v>
      </c>
      <c r="T1942" s="9"/>
      <c r="U1942" s="10"/>
      <c r="V1942" s="1" t="s">
        <v>30</v>
      </c>
      <c r="W1942" s="2" t="s">
        <v>38</v>
      </c>
    </row>
    <row r="1943" spans="1:23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2" t="s">
        <v>22</v>
      </c>
      <c r="P1943" s="1">
        <v>1</v>
      </c>
      <c r="Q1943" s="1">
        <v>31.8</v>
      </c>
      <c r="R1943" s="1">
        <v>9.8000000000000007</v>
      </c>
      <c r="S1943" s="1">
        <v>31.8</v>
      </c>
      <c r="T1943" s="9"/>
      <c r="U1943" s="10"/>
      <c r="V1943" s="1" t="s">
        <v>30</v>
      </c>
      <c r="W1943" s="2" t="s">
        <v>38</v>
      </c>
    </row>
    <row r="1944" spans="1:23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2" t="s">
        <v>32</v>
      </c>
      <c r="P1944" s="1">
        <v>4</v>
      </c>
      <c r="Q1944" s="1">
        <v>118</v>
      </c>
      <c r="R1944" s="1">
        <v>18</v>
      </c>
      <c r="S1944" s="1">
        <v>33</v>
      </c>
      <c r="T1944" s="1">
        <v>17.46</v>
      </c>
      <c r="U1944" s="10"/>
      <c r="V1944" s="1" t="s">
        <v>41</v>
      </c>
      <c r="W1944" s="2" t="s">
        <v>38</v>
      </c>
    </row>
    <row r="1945" spans="1:23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2" t="s">
        <v>65</v>
      </c>
      <c r="P1945" s="1">
        <v>1</v>
      </c>
      <c r="Q1945" s="1">
        <v>5.4</v>
      </c>
      <c r="R1945" s="1">
        <v>18.5</v>
      </c>
      <c r="S1945" s="1">
        <v>5.4</v>
      </c>
      <c r="T1945" s="9"/>
      <c r="U1945" s="10"/>
      <c r="V1945" s="1" t="s">
        <v>41</v>
      </c>
      <c r="W1945" s="2" t="s">
        <v>24</v>
      </c>
    </row>
    <row r="1946" spans="1:23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2" t="s">
        <v>65</v>
      </c>
      <c r="P1946" s="1">
        <v>1</v>
      </c>
      <c r="Q1946" s="1">
        <v>7.4</v>
      </c>
      <c r="R1946" s="1">
        <v>18.010000000000002</v>
      </c>
      <c r="S1946" s="1">
        <v>7.4</v>
      </c>
      <c r="T1946" s="9"/>
      <c r="U1946" s="10"/>
      <c r="V1946" s="1" t="s">
        <v>41</v>
      </c>
      <c r="W1946" s="2" t="s">
        <v>24</v>
      </c>
    </row>
    <row r="1947" spans="1:23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2" t="s">
        <v>32</v>
      </c>
      <c r="P1947" s="1">
        <v>4</v>
      </c>
      <c r="Q1947" s="1">
        <v>75.099999999999994</v>
      </c>
      <c r="R1947" s="1">
        <v>42</v>
      </c>
      <c r="S1947" s="1">
        <v>26.3</v>
      </c>
      <c r="T1947" s="1">
        <v>6</v>
      </c>
      <c r="U1947" s="10"/>
      <c r="V1947" s="1" t="s">
        <v>46</v>
      </c>
      <c r="W1947" s="2" t="s">
        <v>38</v>
      </c>
    </row>
    <row r="1948" spans="1:23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2" t="s">
        <v>32</v>
      </c>
      <c r="P1948" s="1">
        <v>2</v>
      </c>
      <c r="Q1948" s="1">
        <v>36.53</v>
      </c>
      <c r="R1948" s="1">
        <v>15.22</v>
      </c>
      <c r="S1948" s="1">
        <v>20.25</v>
      </c>
      <c r="T1948" s="1">
        <v>5.04</v>
      </c>
      <c r="U1948" s="10"/>
      <c r="V1948" s="1" t="s">
        <v>41</v>
      </c>
      <c r="W1948" s="2" t="s">
        <v>24</v>
      </c>
    </row>
    <row r="1949" spans="1:23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2" t="s">
        <v>32</v>
      </c>
      <c r="P1949" s="1">
        <v>3</v>
      </c>
      <c r="Q1949" s="1">
        <v>36.25</v>
      </c>
      <c r="R1949" s="1">
        <v>10.5</v>
      </c>
      <c r="S1949" s="1">
        <v>20.14</v>
      </c>
      <c r="T1949" s="1">
        <v>4.9000000000000004</v>
      </c>
      <c r="U1949" s="10"/>
      <c r="V1949" s="1" t="s">
        <v>23</v>
      </c>
      <c r="W1949" s="2" t="s">
        <v>38</v>
      </c>
    </row>
    <row r="1950" spans="1:23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2" t="s">
        <v>32</v>
      </c>
      <c r="P1950" s="1">
        <v>3</v>
      </c>
      <c r="Q1950" s="1">
        <v>37.700000000000003</v>
      </c>
      <c r="R1950" s="1">
        <v>13.3</v>
      </c>
      <c r="S1950" s="1">
        <v>20</v>
      </c>
      <c r="T1950" s="1">
        <v>5.97</v>
      </c>
      <c r="U1950" s="10"/>
      <c r="V1950" s="1" t="s">
        <v>41</v>
      </c>
      <c r="W1950" s="2" t="s">
        <v>38</v>
      </c>
    </row>
    <row r="1951" spans="1:23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2" t="s">
        <v>22</v>
      </c>
      <c r="P1951" s="1">
        <v>1</v>
      </c>
      <c r="Q1951" s="1">
        <v>30</v>
      </c>
      <c r="R1951" s="1">
        <v>12</v>
      </c>
      <c r="S1951" s="1">
        <v>30</v>
      </c>
      <c r="T1951" s="9"/>
      <c r="U1951" s="10"/>
      <c r="V1951" s="1" t="s">
        <v>30</v>
      </c>
      <c r="W1951" s="2" t="s">
        <v>38</v>
      </c>
    </row>
    <row r="1952" spans="1:23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2" t="s">
        <v>32</v>
      </c>
      <c r="P1952" s="1">
        <v>3</v>
      </c>
      <c r="Q1952" s="1">
        <v>50.2</v>
      </c>
      <c r="R1952" s="1">
        <v>10.6</v>
      </c>
      <c r="S1952" s="1">
        <v>28.2</v>
      </c>
      <c r="T1952" s="1">
        <v>5.5</v>
      </c>
      <c r="U1952" s="10"/>
      <c r="V1952" s="1" t="s">
        <v>30</v>
      </c>
      <c r="W1952" s="2" t="s">
        <v>38</v>
      </c>
    </row>
    <row r="1953" spans="1:23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2" t="s">
        <v>22</v>
      </c>
      <c r="P1953" s="1">
        <v>1</v>
      </c>
      <c r="Q1953" s="1">
        <v>27.5</v>
      </c>
      <c r="R1953" s="1">
        <v>32</v>
      </c>
      <c r="S1953" s="1">
        <v>27.5</v>
      </c>
      <c r="T1953" s="9"/>
      <c r="U1953" s="10"/>
      <c r="V1953" s="1" t="s">
        <v>41</v>
      </c>
      <c r="W1953" s="2" t="s">
        <v>38</v>
      </c>
    </row>
    <row r="1954" spans="1:23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2" t="s">
        <v>228</v>
      </c>
      <c r="P1954" s="1">
        <v>1</v>
      </c>
      <c r="Q1954" s="1">
        <v>2.7</v>
      </c>
      <c r="R1954" s="1">
        <v>12.3</v>
      </c>
      <c r="S1954" s="1">
        <v>2.7</v>
      </c>
      <c r="T1954" s="9"/>
      <c r="U1954" s="10"/>
      <c r="V1954" s="1" t="s">
        <v>46</v>
      </c>
      <c r="W1954" s="2" t="s">
        <v>24</v>
      </c>
    </row>
    <row r="1955" spans="1:23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2" t="s">
        <v>29</v>
      </c>
      <c r="P1955" s="1">
        <v>1</v>
      </c>
      <c r="Q1955" s="1">
        <v>13.5</v>
      </c>
      <c r="R1955" s="1">
        <v>6.5</v>
      </c>
      <c r="S1955" s="1">
        <v>13.5</v>
      </c>
      <c r="T1955" s="9"/>
      <c r="U1955" s="10"/>
      <c r="V1955" s="1" t="s">
        <v>41</v>
      </c>
      <c r="W1955" s="2" t="s">
        <v>35</v>
      </c>
    </row>
    <row r="1956" spans="1:23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2" t="s">
        <v>32</v>
      </c>
      <c r="P1956" s="1">
        <v>2</v>
      </c>
      <c r="Q1956" s="1">
        <v>45.8</v>
      </c>
      <c r="R1956" s="1">
        <v>10.6</v>
      </c>
      <c r="S1956" s="1">
        <v>22.9</v>
      </c>
      <c r="T1956" s="1">
        <v>4.24</v>
      </c>
      <c r="U1956" s="10"/>
      <c r="V1956" s="1" t="s">
        <v>41</v>
      </c>
      <c r="W1956" s="2" t="s">
        <v>38</v>
      </c>
    </row>
    <row r="1957" spans="1:23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2" t="s">
        <v>32</v>
      </c>
      <c r="P1957" s="1">
        <v>7</v>
      </c>
      <c r="Q1957" s="1">
        <v>231.4</v>
      </c>
      <c r="R1957" s="1">
        <v>28.55</v>
      </c>
      <c r="S1957" s="1">
        <v>35</v>
      </c>
      <c r="T1957" s="1">
        <v>16</v>
      </c>
      <c r="U1957" s="10"/>
      <c r="V1957" s="1" t="s">
        <v>41</v>
      </c>
      <c r="W1957" s="2" t="s">
        <v>24</v>
      </c>
    </row>
    <row r="1958" spans="1:23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2" t="s">
        <v>65</v>
      </c>
      <c r="P1958" s="1">
        <v>1</v>
      </c>
      <c r="Q1958" s="1">
        <v>6.4</v>
      </c>
      <c r="R1958" s="1">
        <v>23.35</v>
      </c>
      <c r="S1958" s="1">
        <v>6.4</v>
      </c>
      <c r="T1958" s="9"/>
      <c r="U1958" s="10"/>
      <c r="V1958" s="1" t="s">
        <v>41</v>
      </c>
      <c r="W1958" s="2" t="s">
        <v>38</v>
      </c>
    </row>
    <row r="1959" spans="1:23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2" t="s">
        <v>32</v>
      </c>
      <c r="P1959" s="1">
        <v>2</v>
      </c>
      <c r="Q1959" s="1">
        <v>34.04</v>
      </c>
      <c r="R1959" s="1">
        <v>12.5</v>
      </c>
      <c r="S1959" s="1">
        <v>19.47</v>
      </c>
      <c r="T1959" s="1">
        <v>6.9</v>
      </c>
      <c r="U1959" s="10"/>
      <c r="V1959" s="1" t="s">
        <v>41</v>
      </c>
      <c r="W1959" s="2" t="s">
        <v>38</v>
      </c>
    </row>
    <row r="1960" spans="1:23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2" t="s">
        <v>65</v>
      </c>
      <c r="P1960" s="1">
        <v>1</v>
      </c>
      <c r="Q1960" s="1">
        <v>34.700000000000003</v>
      </c>
      <c r="R1960" s="1">
        <v>10.8</v>
      </c>
      <c r="S1960" s="1">
        <v>34.700000000000003</v>
      </c>
      <c r="T1960" s="9"/>
      <c r="U1960" s="10"/>
      <c r="V1960" s="1" t="s">
        <v>30</v>
      </c>
      <c r="W1960" s="2" t="s">
        <v>38</v>
      </c>
    </row>
    <row r="1961" spans="1:23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2" t="s">
        <v>32</v>
      </c>
      <c r="P1961" s="1">
        <v>3</v>
      </c>
      <c r="Q1961" s="1">
        <v>57.5</v>
      </c>
      <c r="R1961" s="1">
        <v>12.4</v>
      </c>
      <c r="S1961" s="1">
        <v>31.4</v>
      </c>
      <c r="T1961" s="1">
        <v>5.8</v>
      </c>
      <c r="U1961" s="10"/>
      <c r="V1961" s="1" t="s">
        <v>30</v>
      </c>
      <c r="W1961" s="2" t="s">
        <v>38</v>
      </c>
    </row>
    <row r="1962" spans="1:23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2" t="s">
        <v>32</v>
      </c>
      <c r="P1962" s="1">
        <v>3</v>
      </c>
      <c r="Q1962" s="1">
        <v>82</v>
      </c>
      <c r="R1962" s="1">
        <v>26</v>
      </c>
      <c r="S1962" s="1">
        <v>36.6</v>
      </c>
      <c r="T1962" s="1">
        <v>6.5</v>
      </c>
      <c r="U1962" s="10"/>
      <c r="V1962" s="1" t="s">
        <v>30</v>
      </c>
      <c r="W1962" s="2" t="s">
        <v>24</v>
      </c>
    </row>
    <row r="1963" spans="1:23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2" t="s">
        <v>32</v>
      </c>
      <c r="P1963" s="1">
        <v>3</v>
      </c>
      <c r="Q1963" s="1">
        <v>60.2</v>
      </c>
      <c r="R1963" s="1">
        <v>18.5</v>
      </c>
      <c r="S1963" s="1">
        <v>30.7</v>
      </c>
      <c r="T1963" s="1">
        <v>6.2</v>
      </c>
      <c r="U1963" s="10"/>
      <c r="V1963" s="1" t="s">
        <v>30</v>
      </c>
      <c r="W1963" s="2" t="s">
        <v>24</v>
      </c>
    </row>
    <row r="1964" spans="1:23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2" t="s">
        <v>32</v>
      </c>
      <c r="P1964" s="1">
        <v>8</v>
      </c>
      <c r="Q1964" s="1">
        <v>205.7</v>
      </c>
      <c r="R1964" s="1">
        <v>32.5</v>
      </c>
      <c r="S1964" s="1">
        <v>27.7</v>
      </c>
      <c r="T1964" s="1">
        <v>18</v>
      </c>
      <c r="U1964" s="10"/>
      <c r="V1964" s="1" t="s">
        <v>41</v>
      </c>
      <c r="W1964" s="2" t="s">
        <v>24</v>
      </c>
    </row>
    <row r="1965" spans="1:23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2" t="s">
        <v>65</v>
      </c>
      <c r="P1965" s="1">
        <v>1</v>
      </c>
      <c r="Q1965" s="1">
        <v>10.55</v>
      </c>
      <c r="R1965" s="1">
        <v>21.7</v>
      </c>
      <c r="S1965" s="1">
        <v>10.55</v>
      </c>
      <c r="T1965" s="9"/>
      <c r="U1965" s="10"/>
      <c r="V1965" s="1" t="s">
        <v>41</v>
      </c>
      <c r="W1965" s="2" t="s">
        <v>24</v>
      </c>
    </row>
    <row r="1966" spans="1:23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2" t="s">
        <v>65</v>
      </c>
      <c r="P1966" s="1">
        <v>1</v>
      </c>
      <c r="Q1966" s="1">
        <v>13.2</v>
      </c>
      <c r="R1966" s="1">
        <v>30</v>
      </c>
      <c r="S1966" s="1">
        <v>13.2</v>
      </c>
      <c r="T1966" s="9"/>
      <c r="U1966" s="10"/>
      <c r="V1966" s="1" t="s">
        <v>30</v>
      </c>
      <c r="W1966" s="2" t="s">
        <v>24</v>
      </c>
    </row>
    <row r="1967" spans="1:23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2" t="s">
        <v>32</v>
      </c>
      <c r="P1967" s="1">
        <v>2</v>
      </c>
      <c r="Q1967" s="1">
        <v>31.2</v>
      </c>
      <c r="R1967" s="1">
        <v>10.6</v>
      </c>
      <c r="S1967" s="1">
        <v>15.6</v>
      </c>
      <c r="T1967" s="1">
        <v>4.34</v>
      </c>
      <c r="U1967" s="10"/>
      <c r="V1967" s="1" t="s">
        <v>41</v>
      </c>
      <c r="W1967" s="2" t="s">
        <v>24</v>
      </c>
    </row>
    <row r="1968" spans="1:23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2" t="s">
        <v>32</v>
      </c>
      <c r="P1968" s="1">
        <v>2</v>
      </c>
      <c r="Q1968" s="1">
        <v>25.15</v>
      </c>
      <c r="R1968" s="1">
        <v>12.4</v>
      </c>
      <c r="S1968" s="1">
        <v>12.75</v>
      </c>
      <c r="T1968" s="1">
        <v>4.2</v>
      </c>
      <c r="U1968" s="10"/>
      <c r="V1968" s="1" t="s">
        <v>41</v>
      </c>
      <c r="W1968" s="2" t="s">
        <v>38</v>
      </c>
    </row>
    <row r="1969" spans="1:24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2" t="s">
        <v>32</v>
      </c>
      <c r="P1969" s="1">
        <v>2</v>
      </c>
      <c r="Q1969" s="1">
        <v>25.15</v>
      </c>
      <c r="R1969" s="1">
        <v>12.4</v>
      </c>
      <c r="S1969" s="1">
        <v>12.75</v>
      </c>
      <c r="T1969" s="1">
        <v>4.2</v>
      </c>
      <c r="U1969" s="10"/>
      <c r="V1969" s="1" t="s">
        <v>41</v>
      </c>
      <c r="W1969" s="2" t="s">
        <v>38</v>
      </c>
    </row>
    <row r="1970" spans="1:24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2" t="s">
        <v>32</v>
      </c>
      <c r="P1970" s="1">
        <v>7</v>
      </c>
      <c r="Q1970" s="1">
        <v>85.6</v>
      </c>
      <c r="R1970" s="1">
        <v>12.55</v>
      </c>
      <c r="S1970" s="1">
        <v>19.95</v>
      </c>
      <c r="T1970" s="1">
        <v>6.38</v>
      </c>
      <c r="U1970" s="10"/>
      <c r="V1970" s="1" t="s">
        <v>41</v>
      </c>
      <c r="W1970" s="2" t="s">
        <v>24</v>
      </c>
    </row>
    <row r="1971" spans="1:24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2" t="s">
        <v>32</v>
      </c>
      <c r="P1971" s="1">
        <v>3</v>
      </c>
      <c r="Q1971" s="1">
        <v>34.200000000000003</v>
      </c>
      <c r="R1971" s="1">
        <v>9.1</v>
      </c>
      <c r="S1971" s="1">
        <v>18.149999999999999</v>
      </c>
      <c r="T1971" s="1">
        <v>6.25</v>
      </c>
      <c r="U1971" s="10"/>
      <c r="V1971" s="1" t="s">
        <v>41</v>
      </c>
      <c r="W1971" s="2" t="s">
        <v>38</v>
      </c>
    </row>
    <row r="1972" spans="1:24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2" t="s">
        <v>32</v>
      </c>
      <c r="P1972" s="1">
        <v>3</v>
      </c>
      <c r="Q1972" s="1">
        <v>41.6</v>
      </c>
      <c r="R1972" s="1">
        <v>10.9</v>
      </c>
      <c r="S1972" s="1">
        <v>20</v>
      </c>
      <c r="T1972" s="1">
        <v>4.97</v>
      </c>
      <c r="U1972" s="10"/>
      <c r="V1972" s="1" t="s">
        <v>46</v>
      </c>
      <c r="W1972" s="2" t="s">
        <v>38</v>
      </c>
    </row>
    <row r="1973" spans="1:24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2" t="s">
        <v>83</v>
      </c>
      <c r="P1973" s="1">
        <v>2</v>
      </c>
      <c r="Q1973" s="1">
        <v>5</v>
      </c>
      <c r="R1973" s="1">
        <v>11.35</v>
      </c>
      <c r="S1973" s="1">
        <v>2.5</v>
      </c>
      <c r="T1973" s="1">
        <v>2.2999999999999998</v>
      </c>
      <c r="U1973" s="10"/>
      <c r="V1973" s="1" t="s">
        <v>46</v>
      </c>
      <c r="W1973" s="2" t="s">
        <v>35</v>
      </c>
      <c r="X1973" s="2" t="s">
        <v>24</v>
      </c>
    </row>
    <row r="1974" spans="1:24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2" t="s">
        <v>32</v>
      </c>
      <c r="P1974" s="1">
        <v>11</v>
      </c>
      <c r="Q1974" s="1">
        <v>99.76</v>
      </c>
      <c r="R1974" s="1">
        <v>30.7</v>
      </c>
      <c r="S1974" s="1">
        <v>10.06</v>
      </c>
      <c r="T1974" s="1">
        <v>10.07</v>
      </c>
      <c r="U1974" s="10"/>
      <c r="V1974" s="1" t="s">
        <v>41</v>
      </c>
      <c r="W1974" s="2" t="s">
        <v>24</v>
      </c>
    </row>
    <row r="1975" spans="1:24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2" t="s">
        <v>32</v>
      </c>
      <c r="P1975" s="1">
        <v>20</v>
      </c>
      <c r="Q1975" s="1">
        <v>544.05999999999995</v>
      </c>
      <c r="R1975" s="1">
        <v>36</v>
      </c>
      <c r="S1975" s="1">
        <v>28.09</v>
      </c>
      <c r="T1975" s="1">
        <v>12.17</v>
      </c>
      <c r="U1975" s="10"/>
      <c r="V1975" s="1" t="s">
        <v>41</v>
      </c>
      <c r="W1975" s="2" t="s">
        <v>38</v>
      </c>
    </row>
    <row r="1976" spans="1:24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2" t="s">
        <v>65</v>
      </c>
      <c r="P1976" s="1">
        <v>1</v>
      </c>
      <c r="Q1976" s="1">
        <v>11.9</v>
      </c>
      <c r="R1976" s="1">
        <v>18.45</v>
      </c>
      <c r="S1976" s="1">
        <v>11.9</v>
      </c>
      <c r="T1976" s="9"/>
      <c r="U1976" s="10"/>
      <c r="V1976" s="1" t="s">
        <v>46</v>
      </c>
      <c r="W1976" s="2" t="s">
        <v>24</v>
      </c>
    </row>
    <row r="1977" spans="1:24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2" t="s">
        <v>65</v>
      </c>
      <c r="P1977" s="1">
        <v>1</v>
      </c>
      <c r="Q1977" s="1">
        <v>10.4</v>
      </c>
      <c r="R1977" s="1">
        <v>26.27</v>
      </c>
      <c r="S1977" s="1">
        <v>10.4</v>
      </c>
      <c r="T1977" s="9"/>
      <c r="U1977" s="10"/>
      <c r="V1977" s="1" t="s">
        <v>46</v>
      </c>
      <c r="W1977" s="2" t="s">
        <v>24</v>
      </c>
    </row>
    <row r="1978" spans="1:24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2" t="s">
        <v>65</v>
      </c>
      <c r="P1978" s="1">
        <v>1</v>
      </c>
      <c r="Q1978" s="1">
        <v>19.2</v>
      </c>
      <c r="R1978" s="1">
        <v>14.1</v>
      </c>
      <c r="S1978" s="1">
        <v>19.2</v>
      </c>
      <c r="T1978" s="9"/>
      <c r="U1978" s="10"/>
      <c r="V1978" s="1" t="s">
        <v>46</v>
      </c>
      <c r="W1978" s="2" t="s">
        <v>24</v>
      </c>
    </row>
    <row r="1979" spans="1:24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2" t="s">
        <v>65</v>
      </c>
      <c r="P1979" s="1">
        <v>1</v>
      </c>
      <c r="Q1979" s="1">
        <v>19.2</v>
      </c>
      <c r="R1979" s="1">
        <v>14.1</v>
      </c>
      <c r="S1979" s="1">
        <v>19.2</v>
      </c>
      <c r="T1979" s="9"/>
      <c r="U1979" s="10"/>
      <c r="V1979" s="1" t="s">
        <v>46</v>
      </c>
      <c r="W1979" s="2" t="s">
        <v>24</v>
      </c>
    </row>
    <row r="1980" spans="1:24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2" t="s">
        <v>32</v>
      </c>
      <c r="P1980" s="1">
        <v>4</v>
      </c>
      <c r="Q1980" s="1">
        <v>82.5</v>
      </c>
      <c r="R1980" s="1">
        <v>14.5</v>
      </c>
      <c r="S1980" s="1">
        <v>22.5</v>
      </c>
      <c r="T1980" s="1">
        <v>9.15</v>
      </c>
      <c r="U1980" s="10"/>
      <c r="V1980" s="1" t="s">
        <v>46</v>
      </c>
      <c r="W1980" s="2" t="s">
        <v>38</v>
      </c>
    </row>
    <row r="1981" spans="1:24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2" t="s">
        <v>65</v>
      </c>
      <c r="P1981" s="1">
        <v>1</v>
      </c>
      <c r="Q1981" s="1">
        <v>11.4</v>
      </c>
      <c r="R1981" s="1">
        <v>15.8</v>
      </c>
      <c r="S1981" s="1">
        <v>11.4</v>
      </c>
      <c r="T1981" s="9"/>
      <c r="U1981" s="10"/>
      <c r="V1981" s="1" t="s">
        <v>46</v>
      </c>
      <c r="W1981" s="2" t="s">
        <v>24</v>
      </c>
    </row>
    <row r="1982" spans="1:24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2" t="s">
        <v>32</v>
      </c>
      <c r="P1982" s="1">
        <v>3</v>
      </c>
      <c r="Q1982" s="1">
        <v>36.909999999999997</v>
      </c>
      <c r="R1982" s="1">
        <v>12.05</v>
      </c>
      <c r="S1982" s="1">
        <v>17</v>
      </c>
      <c r="T1982" s="1">
        <v>5</v>
      </c>
      <c r="U1982" s="10"/>
      <c r="V1982" s="1" t="s">
        <v>46</v>
      </c>
      <c r="W1982" s="2" t="s">
        <v>24</v>
      </c>
    </row>
    <row r="1983" spans="1:24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2" t="s">
        <v>32</v>
      </c>
      <c r="P1983" s="1">
        <v>3</v>
      </c>
      <c r="Q1983" s="1">
        <v>44.35</v>
      </c>
      <c r="R1983" s="1">
        <v>22</v>
      </c>
      <c r="S1983" s="1">
        <v>20</v>
      </c>
      <c r="T1983" s="1">
        <v>5.95</v>
      </c>
      <c r="U1983" s="10"/>
      <c r="V1983" s="1" t="s">
        <v>46</v>
      </c>
      <c r="W1983" s="2" t="s">
        <v>38</v>
      </c>
    </row>
    <row r="1984" spans="1:24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2" t="s">
        <v>32</v>
      </c>
      <c r="P1984" s="1">
        <v>3</v>
      </c>
      <c r="Q1984" s="1">
        <v>40.1</v>
      </c>
      <c r="R1984" s="1">
        <v>12.85</v>
      </c>
      <c r="S1984" s="1">
        <v>20</v>
      </c>
      <c r="T1984" s="1">
        <v>5.65</v>
      </c>
      <c r="U1984" s="10"/>
      <c r="V1984" s="1" t="s">
        <v>46</v>
      </c>
      <c r="W1984" s="2" t="s">
        <v>38</v>
      </c>
    </row>
    <row r="1985" spans="1:23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2" t="s">
        <v>291</v>
      </c>
      <c r="P1985" s="1">
        <v>1</v>
      </c>
      <c r="Q1985" s="1">
        <v>8</v>
      </c>
      <c r="R1985" s="1">
        <v>30.4</v>
      </c>
      <c r="S1985" s="1">
        <v>8</v>
      </c>
      <c r="T1985" s="9"/>
      <c r="U1985" s="10"/>
      <c r="V1985" s="1" t="s">
        <v>46</v>
      </c>
      <c r="W1985" s="2" t="s">
        <v>292</v>
      </c>
    </row>
    <row r="1986" spans="1:23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2" t="s">
        <v>65</v>
      </c>
      <c r="P1986" s="1">
        <v>1</v>
      </c>
      <c r="Q1986" s="1">
        <v>12</v>
      </c>
      <c r="R1986" s="1">
        <v>29.52</v>
      </c>
      <c r="S1986" s="1">
        <v>12</v>
      </c>
      <c r="T1986" s="9"/>
      <c r="U1986" s="10"/>
      <c r="V1986" s="1" t="s">
        <v>46</v>
      </c>
      <c r="W1986" s="2" t="s">
        <v>24</v>
      </c>
    </row>
    <row r="1987" spans="1:23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2" t="s">
        <v>65</v>
      </c>
      <c r="P1987" s="1">
        <v>1</v>
      </c>
      <c r="Q1987" s="1">
        <v>10.5</v>
      </c>
      <c r="R1987" s="1">
        <v>15.5</v>
      </c>
      <c r="S1987" s="1">
        <v>10.5</v>
      </c>
      <c r="T1987" s="9"/>
      <c r="U1987" s="10"/>
      <c r="V1987" s="1" t="s">
        <v>41</v>
      </c>
      <c r="W1987" s="2" t="s">
        <v>24</v>
      </c>
    </row>
    <row r="1988" spans="1:23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2" t="s">
        <v>32</v>
      </c>
      <c r="P1988" s="1">
        <v>15</v>
      </c>
      <c r="Q1988" s="1">
        <v>510.52</v>
      </c>
      <c r="R1988" s="1">
        <v>12.8</v>
      </c>
      <c r="S1988" s="1">
        <v>35</v>
      </c>
      <c r="T1988" s="1">
        <v>5.74</v>
      </c>
      <c r="U1988" s="10"/>
      <c r="V1988" s="1" t="s">
        <v>23</v>
      </c>
      <c r="W1988" s="2" t="s">
        <v>38</v>
      </c>
    </row>
    <row r="1989" spans="1:23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2" t="s">
        <v>32</v>
      </c>
      <c r="P1989" s="1">
        <v>15</v>
      </c>
      <c r="Q1989" s="1">
        <v>512.02</v>
      </c>
      <c r="R1989" s="1">
        <v>13.16</v>
      </c>
      <c r="S1989" s="1">
        <v>35.01</v>
      </c>
      <c r="T1989" s="1">
        <v>6.1</v>
      </c>
      <c r="U1989" s="10"/>
      <c r="V1989" s="1" t="s">
        <v>23</v>
      </c>
      <c r="W1989" s="2" t="s">
        <v>38</v>
      </c>
    </row>
    <row r="1990" spans="1:23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2" t="s">
        <v>32</v>
      </c>
      <c r="P1990" s="1">
        <v>20</v>
      </c>
      <c r="Q1990" s="1">
        <v>694.23</v>
      </c>
      <c r="R1990" s="1">
        <v>13.3</v>
      </c>
      <c r="S1990" s="1">
        <v>35.299999999999997</v>
      </c>
      <c r="T1990" s="1">
        <v>4.67</v>
      </c>
      <c r="U1990" s="10"/>
      <c r="V1990" s="1" t="s">
        <v>23</v>
      </c>
      <c r="W1990" s="2" t="s">
        <v>38</v>
      </c>
    </row>
    <row r="1991" spans="1:23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2" t="s">
        <v>32</v>
      </c>
      <c r="P1991" s="1">
        <v>20</v>
      </c>
      <c r="Q1991" s="1">
        <v>693.9</v>
      </c>
      <c r="R1991" s="1">
        <v>13.5</v>
      </c>
      <c r="S1991" s="1">
        <v>35.020000000000003</v>
      </c>
      <c r="T1991" s="1">
        <v>4.62</v>
      </c>
      <c r="U1991" s="10"/>
      <c r="V1991" s="1" t="s">
        <v>23</v>
      </c>
      <c r="W1991" s="2" t="s">
        <v>38</v>
      </c>
    </row>
    <row r="1992" spans="1:23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2" t="s">
        <v>32</v>
      </c>
      <c r="P1992" s="1">
        <v>9</v>
      </c>
      <c r="Q1992" s="1">
        <v>308.20999999999998</v>
      </c>
      <c r="R1992" s="1">
        <v>13.4</v>
      </c>
      <c r="S1992" s="1">
        <v>34.979999999999997</v>
      </c>
      <c r="T1992" s="1">
        <v>5.58</v>
      </c>
      <c r="U1992" s="10"/>
      <c r="V1992" s="1" t="s">
        <v>23</v>
      </c>
      <c r="W1992" s="2" t="s">
        <v>38</v>
      </c>
    </row>
    <row r="1993" spans="1:23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2" t="s">
        <v>32</v>
      </c>
      <c r="P1993" s="1">
        <v>9</v>
      </c>
      <c r="Q1993" s="1">
        <v>311.06</v>
      </c>
      <c r="R1993" s="1">
        <v>13.4</v>
      </c>
      <c r="S1993" s="1">
        <v>35.29</v>
      </c>
      <c r="T1993" s="1">
        <v>6.18</v>
      </c>
      <c r="U1993" s="10"/>
      <c r="V1993" s="1" t="s">
        <v>23</v>
      </c>
      <c r="W1993" s="2" t="s">
        <v>38</v>
      </c>
    </row>
    <row r="1994" spans="1:23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2" t="s">
        <v>32</v>
      </c>
      <c r="P1994" s="1">
        <v>9</v>
      </c>
      <c r="Q1994" s="1">
        <v>307.73</v>
      </c>
      <c r="R1994" s="1">
        <v>13.4</v>
      </c>
      <c r="S1994" s="1">
        <v>34.99</v>
      </c>
      <c r="T1994" s="1">
        <v>5.0599999999999996</v>
      </c>
      <c r="U1994" s="10"/>
      <c r="V1994" s="1" t="s">
        <v>23</v>
      </c>
      <c r="W1994" s="2" t="s">
        <v>38</v>
      </c>
    </row>
    <row r="1995" spans="1:23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2" t="s">
        <v>32</v>
      </c>
      <c r="P1995" s="1">
        <v>9</v>
      </c>
      <c r="Q1995" s="1">
        <v>311.44</v>
      </c>
      <c r="R1995" s="1">
        <v>13.5</v>
      </c>
      <c r="S1995" s="1">
        <v>35.21</v>
      </c>
      <c r="T1995" s="1">
        <v>5.49</v>
      </c>
      <c r="U1995" s="10"/>
      <c r="V1995" s="1" t="s">
        <v>23</v>
      </c>
      <c r="W1995" s="2" t="s">
        <v>24</v>
      </c>
    </row>
    <row r="1996" spans="1:23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2" t="s">
        <v>32</v>
      </c>
      <c r="P1996" s="1">
        <v>10</v>
      </c>
      <c r="Q1996" s="1">
        <v>206.2</v>
      </c>
      <c r="R1996" s="1">
        <v>12.9</v>
      </c>
      <c r="S1996" s="1">
        <v>21.5</v>
      </c>
      <c r="T1996" s="9"/>
      <c r="U1996" s="10"/>
      <c r="V1996" s="1" t="s">
        <v>23</v>
      </c>
      <c r="W1996" s="2" t="s">
        <v>38</v>
      </c>
    </row>
    <row r="1997" spans="1:23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2" t="s">
        <v>32</v>
      </c>
      <c r="P1997" s="1">
        <v>10</v>
      </c>
      <c r="Q1997" s="1">
        <v>206.2</v>
      </c>
      <c r="R1997" s="1">
        <v>12.9</v>
      </c>
      <c r="S1997" s="1">
        <v>21.5</v>
      </c>
      <c r="T1997" s="1">
        <v>5.15</v>
      </c>
      <c r="U1997" s="10"/>
      <c r="V1997" s="1" t="s">
        <v>23</v>
      </c>
      <c r="W1997" s="2" t="s">
        <v>38</v>
      </c>
    </row>
    <row r="1998" spans="1:23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2" t="s">
        <v>32</v>
      </c>
      <c r="P1998" s="1">
        <v>7</v>
      </c>
      <c r="Q1998" s="1">
        <v>278</v>
      </c>
      <c r="R1998" s="1">
        <v>16.559999999999999</v>
      </c>
      <c r="S1998" s="1">
        <v>42</v>
      </c>
      <c r="T1998" s="1">
        <v>31.12</v>
      </c>
      <c r="U1998" s="10"/>
      <c r="V1998" s="1" t="s">
        <v>46</v>
      </c>
      <c r="W1998" s="2" t="s">
        <v>38</v>
      </c>
    </row>
    <row r="1999" spans="1:23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2" t="s">
        <v>32</v>
      </c>
      <c r="P1999" s="1">
        <v>3</v>
      </c>
      <c r="Q1999" s="1">
        <v>39.96</v>
      </c>
      <c r="R1999" s="1">
        <v>13.35</v>
      </c>
      <c r="S1999" s="1">
        <v>18.600000000000001</v>
      </c>
      <c r="T1999" s="1">
        <v>7.22</v>
      </c>
      <c r="U1999" s="10"/>
      <c r="V1999" s="1" t="s">
        <v>46</v>
      </c>
      <c r="W1999" s="2" t="s">
        <v>24</v>
      </c>
    </row>
    <row r="2000" spans="1:23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2" t="s">
        <v>32</v>
      </c>
      <c r="P2000" s="1">
        <v>14</v>
      </c>
      <c r="Q2000" s="1">
        <v>462.49</v>
      </c>
      <c r="R2000" s="1">
        <v>15.21</v>
      </c>
      <c r="S2000" s="1">
        <v>36.869999999999997</v>
      </c>
      <c r="T2000" s="1">
        <v>15.7</v>
      </c>
      <c r="U2000" s="10"/>
      <c r="V2000" s="1" t="s">
        <v>46</v>
      </c>
      <c r="W2000" s="2" t="s">
        <v>24</v>
      </c>
    </row>
    <row r="2001" spans="1:23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2" t="s">
        <v>32</v>
      </c>
      <c r="P2001" s="1">
        <v>3</v>
      </c>
      <c r="Q2001" s="1">
        <v>67.290000000000006</v>
      </c>
      <c r="R2001" s="1">
        <v>8.9499999999999993</v>
      </c>
      <c r="S2001" s="1">
        <v>29.9</v>
      </c>
      <c r="T2001" s="1">
        <v>7.12</v>
      </c>
      <c r="U2001" s="10"/>
      <c r="V2001" s="1" t="s">
        <v>46</v>
      </c>
      <c r="W2001" s="2" t="s">
        <v>24</v>
      </c>
    </row>
    <row r="2002" spans="1:23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2" t="s">
        <v>32</v>
      </c>
      <c r="P2002" s="1">
        <v>3</v>
      </c>
      <c r="Q2002" s="1">
        <v>54.29</v>
      </c>
      <c r="R2002" s="1">
        <v>34.840000000000003</v>
      </c>
      <c r="S2002" s="1">
        <v>25.37</v>
      </c>
      <c r="T2002" s="1">
        <v>6.03</v>
      </c>
      <c r="U2002" s="10"/>
      <c r="V2002" s="1" t="s">
        <v>46</v>
      </c>
      <c r="W2002" s="2" t="s">
        <v>24</v>
      </c>
    </row>
    <row r="2003" spans="1:23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2" t="s">
        <v>32</v>
      </c>
      <c r="P2003" s="1">
        <v>3</v>
      </c>
      <c r="Q2003" s="1">
        <v>74.069999999999993</v>
      </c>
      <c r="R2003" s="1">
        <v>11.05</v>
      </c>
      <c r="S2003" s="1">
        <v>36.33</v>
      </c>
      <c r="T2003" s="1">
        <v>6.87</v>
      </c>
      <c r="U2003" s="10"/>
      <c r="V2003" s="1" t="s">
        <v>46</v>
      </c>
      <c r="W2003" s="2" t="s">
        <v>24</v>
      </c>
    </row>
    <row r="2004" spans="1:23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2" t="s">
        <v>32</v>
      </c>
      <c r="P2004" s="1">
        <v>3</v>
      </c>
      <c r="Q2004" s="1">
        <v>39.33</v>
      </c>
      <c r="R2004" s="1">
        <v>10.59</v>
      </c>
      <c r="S2004" s="1">
        <v>18.13</v>
      </c>
      <c r="T2004" s="1">
        <v>5.8</v>
      </c>
      <c r="U2004" s="10"/>
      <c r="V2004" s="1" t="s">
        <v>46</v>
      </c>
      <c r="W2004" s="2" t="s">
        <v>24</v>
      </c>
    </row>
    <row r="2005" spans="1:23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2" t="s">
        <v>32</v>
      </c>
      <c r="P2005" s="1">
        <v>18</v>
      </c>
      <c r="Q2005" s="1">
        <v>625.92999999999995</v>
      </c>
      <c r="R2005" s="1">
        <v>15.55</v>
      </c>
      <c r="S2005" s="1">
        <v>36.770000000000003</v>
      </c>
      <c r="T2005" s="1">
        <v>10.02</v>
      </c>
      <c r="U2005" s="10"/>
      <c r="V2005" s="1" t="s">
        <v>46</v>
      </c>
      <c r="W2005" s="2" t="s">
        <v>24</v>
      </c>
    </row>
    <row r="2006" spans="1:23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2" t="s">
        <v>32</v>
      </c>
      <c r="P2006" s="1">
        <v>3</v>
      </c>
      <c r="Q2006" s="1">
        <v>71.239999999999995</v>
      </c>
      <c r="R2006" s="1">
        <v>8.9</v>
      </c>
      <c r="S2006" s="1">
        <v>33.39</v>
      </c>
      <c r="T2006" s="1">
        <v>5.98</v>
      </c>
      <c r="U2006" s="10"/>
      <c r="V2006" s="1" t="s">
        <v>46</v>
      </c>
      <c r="W2006" s="2" t="s">
        <v>24</v>
      </c>
    </row>
    <row r="2007" spans="1:23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2" t="s">
        <v>32</v>
      </c>
      <c r="P2007" s="1">
        <v>3</v>
      </c>
      <c r="Q2007" s="1">
        <v>43.19</v>
      </c>
      <c r="R2007" s="1">
        <v>30.66</v>
      </c>
      <c r="S2007" s="1">
        <v>19.63</v>
      </c>
      <c r="T2007" s="1">
        <v>6.28</v>
      </c>
      <c r="U2007" s="10"/>
      <c r="V2007" s="1" t="s">
        <v>46</v>
      </c>
      <c r="W2007" s="2" t="s">
        <v>24</v>
      </c>
    </row>
    <row r="2008" spans="1:23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2" t="s">
        <v>32</v>
      </c>
      <c r="P2008" s="1">
        <v>3</v>
      </c>
      <c r="Q2008" s="1">
        <v>45.11</v>
      </c>
      <c r="R2008" s="1">
        <v>10.34</v>
      </c>
      <c r="S2008" s="1">
        <v>18.11</v>
      </c>
      <c r="T2008" s="1">
        <v>8.56</v>
      </c>
      <c r="U2008" s="10"/>
      <c r="V2008" s="1" t="s">
        <v>46</v>
      </c>
      <c r="W2008" s="2" t="s">
        <v>24</v>
      </c>
    </row>
    <row r="2009" spans="1:23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2" t="s">
        <v>32</v>
      </c>
      <c r="P2009" s="1">
        <v>3</v>
      </c>
      <c r="Q2009" s="1">
        <v>48.88</v>
      </c>
      <c r="R2009" s="1">
        <v>14.72</v>
      </c>
      <c r="S2009" s="1">
        <v>25.39</v>
      </c>
      <c r="T2009" s="1">
        <v>7.64</v>
      </c>
      <c r="U2009" s="10"/>
      <c r="V2009" s="1" t="s">
        <v>46</v>
      </c>
      <c r="W2009" s="2" t="s">
        <v>24</v>
      </c>
    </row>
    <row r="2010" spans="1:23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2" t="s">
        <v>32</v>
      </c>
      <c r="P2010" s="1">
        <v>1</v>
      </c>
      <c r="Q2010" s="1">
        <v>9.2100000000000009</v>
      </c>
      <c r="R2010" s="1">
        <v>14.93</v>
      </c>
      <c r="S2010" s="1">
        <v>9.2100000000000009</v>
      </c>
      <c r="T2010" s="9"/>
      <c r="U2010" s="10"/>
      <c r="V2010" s="1" t="s">
        <v>46</v>
      </c>
      <c r="W2010" s="2" t="s">
        <v>24</v>
      </c>
    </row>
    <row r="2011" spans="1:23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2" t="s">
        <v>32</v>
      </c>
      <c r="P2011" s="1">
        <v>3</v>
      </c>
      <c r="Q2011" s="1">
        <v>44.03</v>
      </c>
      <c r="R2011" s="1">
        <v>7.92</v>
      </c>
      <c r="S2011" s="1">
        <v>19.71</v>
      </c>
      <c r="T2011" s="1">
        <v>7.53</v>
      </c>
      <c r="U2011" s="10"/>
      <c r="V2011" s="1" t="s">
        <v>46</v>
      </c>
      <c r="W2011" s="2" t="s">
        <v>24</v>
      </c>
    </row>
    <row r="2012" spans="1:23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2" t="s">
        <v>32</v>
      </c>
      <c r="P2012" s="1">
        <v>3</v>
      </c>
      <c r="Q2012" s="1">
        <v>63.8</v>
      </c>
      <c r="R2012" s="1">
        <v>8</v>
      </c>
      <c r="S2012" s="1">
        <v>30.35</v>
      </c>
      <c r="T2012" s="1">
        <v>7.43</v>
      </c>
      <c r="U2012" s="10"/>
      <c r="V2012" s="1" t="s">
        <v>23</v>
      </c>
      <c r="W2012" s="2" t="s">
        <v>38</v>
      </c>
    </row>
    <row r="2013" spans="1:23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2" t="s">
        <v>65</v>
      </c>
      <c r="P2013" s="1">
        <v>1</v>
      </c>
      <c r="Q2013" s="1">
        <v>11.6</v>
      </c>
      <c r="R2013" s="1">
        <v>14.45</v>
      </c>
      <c r="S2013" s="1">
        <v>11.6</v>
      </c>
      <c r="T2013" s="9"/>
      <c r="U2013" s="10"/>
      <c r="V2013" s="1" t="s">
        <v>46</v>
      </c>
      <c r="W2013" s="2" t="s">
        <v>24</v>
      </c>
    </row>
    <row r="2014" spans="1:23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2" t="s">
        <v>32</v>
      </c>
      <c r="P2014" s="1">
        <v>4</v>
      </c>
      <c r="Q2014" s="1">
        <v>104.3</v>
      </c>
      <c r="R2014" s="1">
        <v>12.5</v>
      </c>
      <c r="S2014" s="1">
        <v>31.6</v>
      </c>
      <c r="T2014" s="1">
        <v>7.3</v>
      </c>
      <c r="U2014" s="10"/>
      <c r="V2014" s="1" t="s">
        <v>41</v>
      </c>
      <c r="W2014" s="2" t="s">
        <v>38</v>
      </c>
    </row>
    <row r="2015" spans="1:23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2" t="s">
        <v>32</v>
      </c>
      <c r="P2015" s="1">
        <v>2</v>
      </c>
      <c r="Q2015" s="1">
        <v>55</v>
      </c>
      <c r="R2015" s="1">
        <v>14.6</v>
      </c>
      <c r="S2015" s="1">
        <v>27.5</v>
      </c>
      <c r="T2015" s="1">
        <v>5.9</v>
      </c>
      <c r="U2015" s="10"/>
      <c r="V2015" s="1" t="s">
        <v>41</v>
      </c>
      <c r="W2015" s="2" t="s">
        <v>24</v>
      </c>
    </row>
    <row r="2016" spans="1:23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2" t="s">
        <v>228</v>
      </c>
      <c r="P2016" s="1">
        <v>1</v>
      </c>
      <c r="Q2016" s="1">
        <v>10.119999999999999</v>
      </c>
      <c r="R2016" s="1">
        <v>20.100000000000001</v>
      </c>
      <c r="S2016" s="1">
        <v>10.119999999999999</v>
      </c>
      <c r="T2016" s="9"/>
      <c r="U2016" s="10"/>
      <c r="V2016" s="1" t="s">
        <v>41</v>
      </c>
      <c r="W2016" s="2" t="s">
        <v>24</v>
      </c>
    </row>
    <row r="2017" spans="1:23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2" t="s">
        <v>291</v>
      </c>
      <c r="P2017" s="1">
        <v>1</v>
      </c>
      <c r="Q2017" s="1">
        <v>4</v>
      </c>
      <c r="R2017" s="1">
        <v>31.7</v>
      </c>
      <c r="S2017" s="1">
        <v>4</v>
      </c>
      <c r="T2017" s="9"/>
      <c r="U2017" s="10"/>
      <c r="V2017" s="1" t="s">
        <v>41</v>
      </c>
      <c r="W2017" s="2" t="s">
        <v>292</v>
      </c>
    </row>
    <row r="2018" spans="1:23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2" t="s">
        <v>83</v>
      </c>
      <c r="P2018" s="1">
        <v>2</v>
      </c>
      <c r="Q2018" s="1">
        <v>3.6</v>
      </c>
      <c r="R2018" s="1">
        <v>8.3000000000000007</v>
      </c>
      <c r="S2018" s="1">
        <v>1.8</v>
      </c>
      <c r="T2018" s="1">
        <v>2.1</v>
      </c>
      <c r="U2018" s="10"/>
      <c r="V2018" s="1" t="s">
        <v>23</v>
      </c>
      <c r="W2018" s="2" t="s">
        <v>24</v>
      </c>
    </row>
    <row r="2019" spans="1:23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2" t="s">
        <v>65</v>
      </c>
      <c r="P2019" s="1">
        <v>1</v>
      </c>
      <c r="Q2019" s="1">
        <v>12.8</v>
      </c>
      <c r="R2019" s="1">
        <v>16.75</v>
      </c>
      <c r="S2019" s="1">
        <v>12.8</v>
      </c>
      <c r="T2019" s="9"/>
      <c r="U2019" s="10"/>
      <c r="V2019" s="1" t="s">
        <v>41</v>
      </c>
      <c r="W2019" s="2" t="s">
        <v>24</v>
      </c>
    </row>
    <row r="2020" spans="1:23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2" t="s">
        <v>65</v>
      </c>
      <c r="P2020" s="1">
        <v>1</v>
      </c>
      <c r="Q2020" s="1">
        <v>16</v>
      </c>
      <c r="R2020" s="1">
        <v>33.07</v>
      </c>
      <c r="S2020" s="1">
        <v>16</v>
      </c>
      <c r="T2020" s="9"/>
      <c r="U2020" s="10"/>
      <c r="V2020" s="1" t="s">
        <v>41</v>
      </c>
      <c r="W2020" s="2" t="s">
        <v>24</v>
      </c>
    </row>
    <row r="2021" spans="1:23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2" t="s">
        <v>32</v>
      </c>
      <c r="P2021" s="1">
        <v>2</v>
      </c>
      <c r="Q2021" s="1">
        <v>15.2</v>
      </c>
      <c r="R2021" s="1">
        <v>16.7</v>
      </c>
      <c r="S2021" s="1">
        <v>7.6</v>
      </c>
      <c r="T2021" s="1">
        <v>4.4000000000000004</v>
      </c>
      <c r="U2021" s="10"/>
      <c r="V2021" s="1" t="s">
        <v>46</v>
      </c>
      <c r="W2021" s="2" t="s">
        <v>24</v>
      </c>
    </row>
    <row r="2022" spans="1:23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2" t="s">
        <v>65</v>
      </c>
      <c r="P2022" s="1">
        <v>1</v>
      </c>
      <c r="Q2022" s="1">
        <v>7.9</v>
      </c>
      <c r="R2022" s="1">
        <v>92</v>
      </c>
      <c r="S2022" s="1">
        <v>7.9</v>
      </c>
      <c r="T2022" s="9"/>
      <c r="U2022" s="10"/>
      <c r="V2022" s="1" t="s">
        <v>46</v>
      </c>
      <c r="W2022" s="2" t="s">
        <v>24</v>
      </c>
    </row>
    <row r="2023" spans="1:23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2" t="s">
        <v>32</v>
      </c>
      <c r="P2023" s="1">
        <v>2</v>
      </c>
      <c r="Q2023" s="1">
        <v>15.2</v>
      </c>
      <c r="R2023" s="1">
        <v>52.5</v>
      </c>
      <c r="S2023" s="1">
        <v>7.6</v>
      </c>
      <c r="T2023" s="1">
        <v>4.5</v>
      </c>
      <c r="U2023" s="10"/>
      <c r="V2023" s="1" t="s">
        <v>46</v>
      </c>
      <c r="W2023" s="2" t="s">
        <v>24</v>
      </c>
    </row>
    <row r="2024" spans="1:23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2" t="s">
        <v>65</v>
      </c>
      <c r="P2024" s="1">
        <v>1</v>
      </c>
      <c r="Q2024" s="1">
        <v>7.9</v>
      </c>
      <c r="R2024" s="1">
        <v>32</v>
      </c>
      <c r="S2024" s="1">
        <v>7.9</v>
      </c>
      <c r="T2024" s="9"/>
      <c r="U2024" s="10"/>
      <c r="V2024" s="1" t="s">
        <v>46</v>
      </c>
      <c r="W2024" s="2" t="s">
        <v>24</v>
      </c>
    </row>
    <row r="2025" spans="1:23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2" t="s">
        <v>65</v>
      </c>
      <c r="P2025" s="1">
        <v>1</v>
      </c>
      <c r="Q2025" s="1">
        <v>10.8</v>
      </c>
      <c r="R2025" s="1">
        <v>12.4</v>
      </c>
      <c r="S2025" s="1">
        <v>10.8</v>
      </c>
      <c r="T2025" s="9"/>
      <c r="U2025" s="10"/>
      <c r="V2025" s="1" t="s">
        <v>41</v>
      </c>
      <c r="W2025" s="2" t="s">
        <v>24</v>
      </c>
    </row>
    <row r="2026" spans="1:23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2" t="s">
        <v>32</v>
      </c>
      <c r="P2026" s="1">
        <v>3</v>
      </c>
      <c r="Q2026" s="1">
        <v>49.65</v>
      </c>
      <c r="R2026" s="1">
        <v>10.4</v>
      </c>
      <c r="S2026" s="1">
        <v>25</v>
      </c>
      <c r="T2026" s="1">
        <v>5.85</v>
      </c>
      <c r="U2026" s="10"/>
      <c r="V2026" s="1" t="s">
        <v>30</v>
      </c>
      <c r="W2026" s="2" t="s">
        <v>38</v>
      </c>
    </row>
    <row r="2027" spans="1:23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2" t="s">
        <v>32</v>
      </c>
      <c r="P2027" s="1">
        <v>3</v>
      </c>
      <c r="Q2027" s="1">
        <v>40.44</v>
      </c>
      <c r="R2027" s="1">
        <v>10.52</v>
      </c>
      <c r="S2027" s="1">
        <v>20.85</v>
      </c>
      <c r="T2027" s="1">
        <v>6</v>
      </c>
      <c r="U2027" s="10"/>
      <c r="V2027" s="1" t="s">
        <v>30</v>
      </c>
      <c r="W2027" s="2" t="s">
        <v>38</v>
      </c>
    </row>
    <row r="2028" spans="1:23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2" t="s">
        <v>32</v>
      </c>
      <c r="P2028" s="1">
        <v>3</v>
      </c>
      <c r="Q2028" s="1">
        <v>40.299999999999997</v>
      </c>
      <c r="R2028" s="1">
        <v>11.32</v>
      </c>
      <c r="S2028" s="1">
        <v>21</v>
      </c>
      <c r="T2028" s="1">
        <v>5.3</v>
      </c>
      <c r="U2028" s="10"/>
      <c r="V2028" s="1" t="s">
        <v>30</v>
      </c>
      <c r="W2028" s="2" t="s">
        <v>38</v>
      </c>
    </row>
    <row r="2029" spans="1:23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2" t="s">
        <v>65</v>
      </c>
      <c r="P2029" s="1">
        <v>1</v>
      </c>
      <c r="Q2029" s="1">
        <v>11.5</v>
      </c>
      <c r="R2029" s="1">
        <v>16.79</v>
      </c>
      <c r="S2029" s="1">
        <v>11.5</v>
      </c>
      <c r="T2029" s="9"/>
      <c r="U2029" s="10"/>
      <c r="V2029" s="1" t="s">
        <v>30</v>
      </c>
      <c r="W2029" s="2" t="s">
        <v>24</v>
      </c>
    </row>
    <row r="2030" spans="1:23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2" t="s">
        <v>65</v>
      </c>
      <c r="P2030" s="1">
        <v>3</v>
      </c>
      <c r="Q2030" s="1">
        <v>66.8</v>
      </c>
      <c r="R2030" s="1">
        <v>9.3000000000000007</v>
      </c>
      <c r="S2030" s="1">
        <v>33.6</v>
      </c>
      <c r="T2030" s="1">
        <v>5.96</v>
      </c>
      <c r="U2030" s="10"/>
      <c r="V2030" s="1" t="s">
        <v>30</v>
      </c>
      <c r="W2030" s="2" t="s">
        <v>38</v>
      </c>
    </row>
    <row r="2031" spans="1:23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2" t="s">
        <v>65</v>
      </c>
      <c r="P2031" s="1">
        <v>1</v>
      </c>
      <c r="Q2031" s="1">
        <v>15</v>
      </c>
      <c r="R2031" s="1">
        <v>30</v>
      </c>
      <c r="S2031" s="1">
        <v>15</v>
      </c>
      <c r="T2031" s="9"/>
      <c r="U2031" s="10"/>
      <c r="V2031" s="1" t="s">
        <v>41</v>
      </c>
      <c r="W2031" s="2" t="s">
        <v>24</v>
      </c>
    </row>
    <row r="2032" spans="1:23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2" t="s">
        <v>32</v>
      </c>
      <c r="P2032" s="1">
        <v>2</v>
      </c>
      <c r="Q2032" s="1">
        <v>18</v>
      </c>
      <c r="R2032" s="1">
        <v>24.21</v>
      </c>
      <c r="S2032" s="1">
        <v>9</v>
      </c>
      <c r="T2032" s="1">
        <v>6.05</v>
      </c>
      <c r="U2032" s="10"/>
      <c r="V2032" s="1" t="s">
        <v>46</v>
      </c>
      <c r="W2032" s="2" t="s">
        <v>24</v>
      </c>
    </row>
    <row r="2033" spans="1:23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2" t="s">
        <v>32</v>
      </c>
      <c r="P2033" s="1">
        <v>3</v>
      </c>
      <c r="Q2033" s="1">
        <v>26.5</v>
      </c>
      <c r="R2033" s="1">
        <v>14.03</v>
      </c>
      <c r="S2033" s="1">
        <v>9.25</v>
      </c>
      <c r="T2033" s="1">
        <v>6.61</v>
      </c>
      <c r="U2033" s="10"/>
      <c r="V2033" s="1" t="s">
        <v>46</v>
      </c>
      <c r="W2033" s="2" t="s">
        <v>38</v>
      </c>
    </row>
    <row r="2034" spans="1:23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2" t="s">
        <v>32</v>
      </c>
      <c r="P2034" s="1">
        <v>2</v>
      </c>
      <c r="Q2034" s="1">
        <v>18</v>
      </c>
      <c r="R2034" s="1">
        <v>21.56</v>
      </c>
      <c r="S2034" s="1">
        <v>9</v>
      </c>
      <c r="T2034" s="1">
        <v>6.45</v>
      </c>
      <c r="U2034" s="10"/>
      <c r="V2034" s="1" t="s">
        <v>46</v>
      </c>
      <c r="W2034" s="2" t="s">
        <v>24</v>
      </c>
    </row>
    <row r="2035" spans="1:23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2" t="s">
        <v>32</v>
      </c>
      <c r="P2035" s="1">
        <v>2</v>
      </c>
      <c r="Q2035" s="1">
        <v>18</v>
      </c>
      <c r="R2035" s="1">
        <v>21.56</v>
      </c>
      <c r="S2035" s="1">
        <v>9</v>
      </c>
      <c r="T2035" s="1">
        <v>6.45</v>
      </c>
      <c r="U2035" s="10"/>
      <c r="V2035" s="1" t="s">
        <v>46</v>
      </c>
      <c r="W2035" s="2" t="s">
        <v>24</v>
      </c>
    </row>
    <row r="2036" spans="1:23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2" t="s">
        <v>32</v>
      </c>
      <c r="P2036" s="1">
        <v>3</v>
      </c>
      <c r="Q2036" s="1">
        <v>146.69999999999999</v>
      </c>
      <c r="R2036" s="1">
        <v>8.5399999999999991</v>
      </c>
      <c r="S2036" s="1">
        <v>80</v>
      </c>
      <c r="T2036" s="1">
        <v>9.76</v>
      </c>
      <c r="U2036" s="10"/>
      <c r="V2036" s="1" t="s">
        <v>46</v>
      </c>
      <c r="W2036" s="2" t="s">
        <v>85</v>
      </c>
    </row>
    <row r="2037" spans="1:23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2" t="s">
        <v>32</v>
      </c>
      <c r="P2037" s="1">
        <v>4</v>
      </c>
      <c r="Q2037" s="1">
        <v>190.8</v>
      </c>
      <c r="R2037" s="1">
        <v>11</v>
      </c>
      <c r="S2037" s="1">
        <v>57.4</v>
      </c>
      <c r="T2037" s="1">
        <v>33.700000000000003</v>
      </c>
      <c r="U2037" s="10"/>
      <c r="V2037" s="1" t="s">
        <v>41</v>
      </c>
      <c r="W2037" s="2" t="s">
        <v>38</v>
      </c>
    </row>
    <row r="2038" spans="1:23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2" t="s">
        <v>133</v>
      </c>
      <c r="P2038" s="1">
        <v>1</v>
      </c>
      <c r="Q2038" s="1">
        <v>7.5</v>
      </c>
      <c r="R2038" s="1">
        <v>14.4</v>
      </c>
      <c r="S2038" s="1">
        <v>7.5</v>
      </c>
      <c r="T2038" s="9"/>
      <c r="U2038" s="10"/>
      <c r="V2038" s="1" t="s">
        <v>41</v>
      </c>
      <c r="W2038" s="2" t="s">
        <v>24</v>
      </c>
    </row>
    <row r="2039" spans="1:23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2" t="s">
        <v>32</v>
      </c>
      <c r="P2039" s="1">
        <v>3</v>
      </c>
      <c r="Q2039" s="1">
        <v>39.1</v>
      </c>
      <c r="R2039" s="1">
        <v>19.149999999999999</v>
      </c>
      <c r="S2039" s="1">
        <v>20</v>
      </c>
      <c r="T2039" s="1">
        <v>6.61</v>
      </c>
      <c r="U2039" s="10"/>
      <c r="V2039" s="1" t="s">
        <v>41</v>
      </c>
      <c r="W2039" s="2" t="s">
        <v>38</v>
      </c>
    </row>
    <row r="2040" spans="1:23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2" t="s">
        <v>65</v>
      </c>
      <c r="P2040" s="1">
        <v>1</v>
      </c>
      <c r="Q2040" s="1">
        <v>12.6</v>
      </c>
      <c r="R2040" s="1">
        <v>14.4</v>
      </c>
      <c r="S2040" s="1">
        <v>12.6</v>
      </c>
      <c r="T2040" s="9"/>
      <c r="U2040" s="10"/>
      <c r="V2040" s="1" t="s">
        <v>41</v>
      </c>
      <c r="W2040" s="2" t="s">
        <v>24</v>
      </c>
    </row>
    <row r="2041" spans="1:23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2" t="s">
        <v>65</v>
      </c>
      <c r="P2041" s="1">
        <v>1</v>
      </c>
      <c r="Q2041" s="1">
        <v>12.6</v>
      </c>
      <c r="R2041" s="1">
        <v>14.4</v>
      </c>
      <c r="S2041" s="1">
        <v>12.6</v>
      </c>
      <c r="T2041" s="9"/>
      <c r="U2041" s="10"/>
      <c r="V2041" s="1" t="s">
        <v>41</v>
      </c>
      <c r="W2041" s="2" t="s">
        <v>24</v>
      </c>
    </row>
    <row r="2042" spans="1:23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2" t="s">
        <v>32</v>
      </c>
      <c r="P2042" s="1">
        <v>3</v>
      </c>
      <c r="Q2042" s="1">
        <v>35</v>
      </c>
      <c r="R2042" s="1">
        <v>11.9</v>
      </c>
      <c r="S2042" s="1">
        <v>18</v>
      </c>
      <c r="T2042" s="1">
        <v>7.4</v>
      </c>
      <c r="U2042" s="10"/>
      <c r="V2042" s="1" t="s">
        <v>41</v>
      </c>
      <c r="W2042" s="2" t="s">
        <v>38</v>
      </c>
    </row>
    <row r="2043" spans="1:23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2" t="s">
        <v>32</v>
      </c>
      <c r="P2043" s="1">
        <v>3</v>
      </c>
      <c r="Q2043" s="1">
        <v>35</v>
      </c>
      <c r="R2043" s="1">
        <v>11.8</v>
      </c>
      <c r="S2043" s="1">
        <v>18</v>
      </c>
      <c r="T2043" s="1">
        <v>7.34</v>
      </c>
      <c r="U2043" s="10"/>
      <c r="V2043" s="1" t="s">
        <v>41</v>
      </c>
      <c r="W2043" s="2" t="s">
        <v>38</v>
      </c>
    </row>
    <row r="2044" spans="1:23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2" t="s">
        <v>65</v>
      </c>
      <c r="P2044" s="1">
        <v>1</v>
      </c>
      <c r="Q2044" s="1">
        <v>10.55</v>
      </c>
      <c r="R2044" s="1">
        <v>12.84</v>
      </c>
      <c r="S2044" s="1">
        <v>10.55</v>
      </c>
      <c r="T2044" s="9"/>
      <c r="U2044" s="10"/>
      <c r="V2044" s="1" t="s">
        <v>41</v>
      </c>
      <c r="W2044" s="2" t="s">
        <v>24</v>
      </c>
    </row>
    <row r="2045" spans="1:23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2" t="s">
        <v>22</v>
      </c>
      <c r="P2045" s="1">
        <v>1</v>
      </c>
      <c r="Q2045" s="1">
        <v>20</v>
      </c>
      <c r="R2045" s="1">
        <v>11.4</v>
      </c>
      <c r="S2045" s="1">
        <v>20</v>
      </c>
      <c r="T2045" s="9"/>
      <c r="U2045" s="10"/>
      <c r="V2045" s="1" t="s">
        <v>30</v>
      </c>
      <c r="W2045" s="2" t="s">
        <v>38</v>
      </c>
    </row>
    <row r="2046" spans="1:23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2" t="s">
        <v>22</v>
      </c>
      <c r="P2046" s="1">
        <v>1</v>
      </c>
      <c r="Q2046" s="1">
        <v>14.3</v>
      </c>
      <c r="R2046" s="1">
        <v>11.4</v>
      </c>
      <c r="S2046" s="1">
        <v>14.3</v>
      </c>
      <c r="T2046" s="9"/>
      <c r="U2046" s="10"/>
      <c r="V2046" s="1" t="s">
        <v>30</v>
      </c>
      <c r="W2046" s="2" t="s">
        <v>24</v>
      </c>
    </row>
    <row r="2047" spans="1:23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2" t="s">
        <v>22</v>
      </c>
      <c r="P2047" s="1">
        <v>1</v>
      </c>
      <c r="Q2047" s="1">
        <v>46</v>
      </c>
      <c r="R2047" s="1">
        <v>11.6</v>
      </c>
      <c r="S2047" s="1">
        <v>46</v>
      </c>
      <c r="T2047" s="9"/>
      <c r="U2047" s="10"/>
      <c r="V2047" s="1" t="s">
        <v>46</v>
      </c>
      <c r="W2047" s="2" t="s">
        <v>85</v>
      </c>
    </row>
    <row r="2048" spans="1:23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2" t="s">
        <v>22</v>
      </c>
      <c r="P2048" s="1">
        <v>1</v>
      </c>
      <c r="Q2048" s="1">
        <v>29</v>
      </c>
      <c r="R2048" s="1">
        <v>6.6</v>
      </c>
      <c r="S2048" s="1">
        <v>29</v>
      </c>
      <c r="T2048" s="9"/>
      <c r="U2048" s="10"/>
      <c r="V2048" s="1" t="s">
        <v>41</v>
      </c>
      <c r="W2048" s="2" t="s">
        <v>38</v>
      </c>
    </row>
    <row r="2049" spans="1:23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2" t="s">
        <v>22</v>
      </c>
      <c r="P2049" s="1">
        <v>1</v>
      </c>
      <c r="Q2049" s="1">
        <v>17.5</v>
      </c>
      <c r="R2049" s="1">
        <v>11.4</v>
      </c>
      <c r="S2049" s="1">
        <v>17.5</v>
      </c>
      <c r="T2049" s="9"/>
      <c r="U2049" s="10"/>
      <c r="V2049" s="1" t="s">
        <v>30</v>
      </c>
      <c r="W2049" s="2" t="s">
        <v>24</v>
      </c>
    </row>
    <row r="2050" spans="1:23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2" t="s">
        <v>29</v>
      </c>
      <c r="P2050" s="1">
        <v>3</v>
      </c>
      <c r="Q2050" s="1">
        <v>6.48</v>
      </c>
      <c r="R2050" s="1">
        <v>24</v>
      </c>
      <c r="S2050" s="1">
        <v>2.4</v>
      </c>
      <c r="T2050" s="1">
        <v>1</v>
      </c>
      <c r="U2050" s="10"/>
      <c r="V2050" s="1" t="s">
        <v>23</v>
      </c>
      <c r="W2050" s="2" t="s">
        <v>35</v>
      </c>
    </row>
    <row r="2051" spans="1:23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2" t="s">
        <v>32</v>
      </c>
      <c r="P2051" s="1">
        <v>9</v>
      </c>
      <c r="Q2051" s="1">
        <v>301</v>
      </c>
      <c r="R2051" s="1">
        <v>12.5</v>
      </c>
      <c r="S2051" s="1">
        <v>35</v>
      </c>
      <c r="T2051" s="1">
        <v>23.6</v>
      </c>
      <c r="U2051" s="10"/>
      <c r="V2051" s="1" t="s">
        <v>23</v>
      </c>
      <c r="W2051" s="2" t="s">
        <v>38</v>
      </c>
    </row>
    <row r="2052" spans="1:23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2" t="s">
        <v>32</v>
      </c>
      <c r="P2052" s="1">
        <v>3</v>
      </c>
      <c r="Q2052" s="1">
        <v>52</v>
      </c>
      <c r="R2052" s="1">
        <v>12.5</v>
      </c>
      <c r="S2052" s="1">
        <v>20</v>
      </c>
      <c r="T2052" s="1">
        <v>8</v>
      </c>
      <c r="U2052" s="10"/>
      <c r="V2052" s="1" t="s">
        <v>23</v>
      </c>
      <c r="W2052" s="2" t="s">
        <v>38</v>
      </c>
    </row>
    <row r="2053" spans="1:23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2" t="s">
        <v>133</v>
      </c>
      <c r="P2053" s="1">
        <v>1</v>
      </c>
      <c r="Q2053" s="1">
        <v>9.3000000000000007</v>
      </c>
      <c r="R2053" s="1">
        <v>32.5</v>
      </c>
      <c r="S2053" s="1">
        <v>9.3000000000000007</v>
      </c>
      <c r="T2053" s="9"/>
      <c r="U2053" s="10"/>
      <c r="V2053" s="1" t="s">
        <v>23</v>
      </c>
      <c r="W2053" s="2" t="s">
        <v>24</v>
      </c>
    </row>
    <row r="2054" spans="1:23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2" t="s">
        <v>133</v>
      </c>
      <c r="P2054" s="1">
        <v>1</v>
      </c>
      <c r="Q2054" s="1">
        <v>9.0500000000000007</v>
      </c>
      <c r="R2054" s="1">
        <v>15</v>
      </c>
      <c r="S2054" s="1">
        <v>9.0500000000000007</v>
      </c>
      <c r="T2054" s="9"/>
      <c r="U2054" s="10"/>
      <c r="V2054" s="1" t="s">
        <v>23</v>
      </c>
      <c r="W2054" s="2" t="s">
        <v>24</v>
      </c>
    </row>
    <row r="2055" spans="1:23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2" t="s">
        <v>32</v>
      </c>
      <c r="P2055" s="1">
        <v>3</v>
      </c>
      <c r="Q2055" s="1">
        <v>40</v>
      </c>
      <c r="R2055" s="1">
        <v>8.1</v>
      </c>
      <c r="S2055" s="1">
        <v>18</v>
      </c>
      <c r="T2055" s="1">
        <v>8.5</v>
      </c>
      <c r="U2055" s="10"/>
      <c r="V2055" s="1" t="s">
        <v>23</v>
      </c>
      <c r="W2055" s="2" t="s">
        <v>38</v>
      </c>
    </row>
    <row r="2056" spans="1:23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2" t="s">
        <v>32</v>
      </c>
      <c r="P2056" s="1">
        <v>3</v>
      </c>
      <c r="Q2056" s="1">
        <v>52</v>
      </c>
      <c r="R2056" s="1">
        <v>15</v>
      </c>
      <c r="S2056" s="1">
        <v>20</v>
      </c>
      <c r="T2056" s="1">
        <v>9.0500000000000007</v>
      </c>
      <c r="U2056" s="10"/>
      <c r="V2056" s="1" t="s">
        <v>23</v>
      </c>
      <c r="W2056" s="2" t="s">
        <v>38</v>
      </c>
    </row>
    <row r="2057" spans="1:23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2" t="s">
        <v>32</v>
      </c>
      <c r="P2057" s="1">
        <v>3</v>
      </c>
      <c r="Q2057" s="1">
        <v>52</v>
      </c>
      <c r="R2057" s="1">
        <v>15</v>
      </c>
      <c r="S2057" s="1">
        <v>20</v>
      </c>
      <c r="T2057" s="1">
        <v>10.74</v>
      </c>
      <c r="U2057" s="10"/>
      <c r="V2057" s="1" t="s">
        <v>23</v>
      </c>
      <c r="W2057" s="2" t="s">
        <v>38</v>
      </c>
    </row>
    <row r="2058" spans="1:23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2" t="s">
        <v>32</v>
      </c>
      <c r="P2058" s="1">
        <v>3</v>
      </c>
      <c r="Q2058" s="1">
        <v>32</v>
      </c>
      <c r="R2058" s="1">
        <v>9.6</v>
      </c>
      <c r="S2058" s="1">
        <v>16</v>
      </c>
      <c r="T2058" s="1">
        <v>8.1999999999999993</v>
      </c>
      <c r="U2058" s="10"/>
      <c r="V2058" s="1" t="s">
        <v>23</v>
      </c>
      <c r="W2058" s="2" t="s">
        <v>38</v>
      </c>
    </row>
    <row r="2059" spans="1:23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2" t="s">
        <v>32</v>
      </c>
      <c r="P2059" s="1">
        <v>3</v>
      </c>
      <c r="Q2059" s="1">
        <v>32</v>
      </c>
      <c r="R2059" s="1">
        <v>8.1</v>
      </c>
      <c r="S2059" s="1">
        <v>16</v>
      </c>
      <c r="T2059" s="1">
        <v>7.3</v>
      </c>
      <c r="U2059" s="10"/>
      <c r="V2059" s="1" t="s">
        <v>23</v>
      </c>
      <c r="W2059" s="2" t="s">
        <v>38</v>
      </c>
    </row>
    <row r="2060" spans="1:23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2" t="s">
        <v>32</v>
      </c>
      <c r="P2060" s="1">
        <v>4</v>
      </c>
      <c r="Q2060" s="1">
        <v>96</v>
      </c>
      <c r="R2060" s="1">
        <v>15</v>
      </c>
      <c r="S2060" s="1">
        <v>28</v>
      </c>
      <c r="T2060" s="1">
        <v>6.6</v>
      </c>
      <c r="U2060" s="10"/>
      <c r="V2060" s="1" t="s">
        <v>23</v>
      </c>
      <c r="W2060" s="2" t="s">
        <v>38</v>
      </c>
    </row>
    <row r="2061" spans="1:23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2" t="s">
        <v>32</v>
      </c>
      <c r="P2061" s="1">
        <v>3</v>
      </c>
      <c r="Q2061" s="1">
        <v>28</v>
      </c>
      <c r="R2061" s="1">
        <v>25.1</v>
      </c>
      <c r="S2061" s="1">
        <v>12</v>
      </c>
      <c r="T2061" s="1">
        <v>8.4</v>
      </c>
      <c r="U2061" s="10"/>
      <c r="V2061" s="1" t="s">
        <v>23</v>
      </c>
      <c r="W2061" s="2" t="s">
        <v>38</v>
      </c>
    </row>
    <row r="2062" spans="1:23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2" t="s">
        <v>32</v>
      </c>
      <c r="P2062" s="1">
        <v>3</v>
      </c>
      <c r="Q2062" s="1">
        <v>35</v>
      </c>
      <c r="R2062" s="1">
        <v>11.1</v>
      </c>
      <c r="S2062" s="1">
        <v>17</v>
      </c>
      <c r="T2062" s="1">
        <v>11</v>
      </c>
      <c r="U2062" s="10"/>
      <c r="V2062" s="1" t="s">
        <v>23</v>
      </c>
      <c r="W2062" s="2" t="s">
        <v>38</v>
      </c>
    </row>
    <row r="2063" spans="1:23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2" t="s">
        <v>32</v>
      </c>
      <c r="P2063" s="1">
        <v>3</v>
      </c>
      <c r="Q2063" s="1">
        <v>55</v>
      </c>
      <c r="R2063" s="1">
        <v>13.1</v>
      </c>
      <c r="S2063" s="1">
        <v>27</v>
      </c>
      <c r="T2063" s="1">
        <v>7.05</v>
      </c>
      <c r="U2063" s="10"/>
      <c r="V2063" s="1" t="s">
        <v>23</v>
      </c>
      <c r="W2063" s="2" t="s">
        <v>38</v>
      </c>
    </row>
    <row r="2064" spans="1:23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2" t="s">
        <v>32</v>
      </c>
      <c r="P2064" s="1">
        <v>17</v>
      </c>
      <c r="Q2064" s="1">
        <v>581</v>
      </c>
      <c r="R2064" s="1">
        <v>15</v>
      </c>
      <c r="S2064" s="1">
        <v>35</v>
      </c>
      <c r="T2064" s="1">
        <v>29.2</v>
      </c>
      <c r="U2064" s="10"/>
      <c r="V2064" s="1" t="s">
        <v>23</v>
      </c>
      <c r="W2064" s="2" t="s">
        <v>38</v>
      </c>
    </row>
    <row r="2065" spans="1:23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2" t="s">
        <v>32</v>
      </c>
      <c r="P2065" s="1">
        <v>3</v>
      </c>
      <c r="Q2065" s="1">
        <v>60</v>
      </c>
      <c r="R2065" s="1">
        <v>18.7</v>
      </c>
      <c r="S2065" s="1">
        <v>30</v>
      </c>
      <c r="T2065" s="1">
        <v>16.8</v>
      </c>
      <c r="U2065" s="10"/>
      <c r="V2065" s="1" t="s">
        <v>23</v>
      </c>
      <c r="W2065" s="2" t="s">
        <v>38</v>
      </c>
    </row>
    <row r="2066" spans="1:23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2" t="s">
        <v>32</v>
      </c>
      <c r="P2066" s="1">
        <v>3</v>
      </c>
      <c r="Q2066" s="1">
        <v>32</v>
      </c>
      <c r="R2066" s="1">
        <v>9.6</v>
      </c>
      <c r="S2066" s="1">
        <v>16</v>
      </c>
      <c r="T2066" s="1">
        <v>7.5</v>
      </c>
      <c r="U2066" s="10"/>
      <c r="V2066" s="1" t="s">
        <v>23</v>
      </c>
      <c r="W2066" s="2" t="s">
        <v>38</v>
      </c>
    </row>
    <row r="2067" spans="1:23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2" t="s">
        <v>32</v>
      </c>
      <c r="P2067" s="1">
        <v>3</v>
      </c>
      <c r="Q2067" s="1">
        <v>35</v>
      </c>
      <c r="R2067" s="1">
        <v>9.98</v>
      </c>
      <c r="S2067" s="1">
        <v>18</v>
      </c>
      <c r="T2067" s="1">
        <v>7.7</v>
      </c>
      <c r="U2067" s="10"/>
      <c r="V2067" s="1" t="s">
        <v>23</v>
      </c>
      <c r="W2067" s="2" t="s">
        <v>38</v>
      </c>
    </row>
    <row r="2068" spans="1:23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2" t="s">
        <v>32</v>
      </c>
      <c r="P2068" s="1">
        <v>3</v>
      </c>
      <c r="Q2068" s="1">
        <v>32</v>
      </c>
      <c r="R2068" s="1">
        <v>6.88</v>
      </c>
      <c r="S2068" s="1">
        <v>16</v>
      </c>
      <c r="T2068" s="1">
        <v>7.5</v>
      </c>
      <c r="U2068" s="10"/>
      <c r="V2068" s="1" t="s">
        <v>23</v>
      </c>
      <c r="W2068" s="2" t="s">
        <v>38</v>
      </c>
    </row>
    <row r="2069" spans="1:23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2" t="s">
        <v>32</v>
      </c>
      <c r="P2069" s="1">
        <v>3</v>
      </c>
      <c r="Q2069" s="1">
        <v>30</v>
      </c>
      <c r="R2069" s="1">
        <v>31.05</v>
      </c>
      <c r="S2069" s="1">
        <v>14</v>
      </c>
      <c r="T2069" s="1">
        <v>9.15</v>
      </c>
      <c r="U2069" s="10"/>
      <c r="V2069" s="1" t="s">
        <v>23</v>
      </c>
      <c r="W2069" s="2" t="s">
        <v>38</v>
      </c>
    </row>
    <row r="2070" spans="1:23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2" t="s">
        <v>32</v>
      </c>
      <c r="P2070" s="1">
        <v>3</v>
      </c>
      <c r="Q2070" s="1">
        <v>52</v>
      </c>
      <c r="R2070" s="1">
        <v>15</v>
      </c>
      <c r="S2070" s="1">
        <v>20</v>
      </c>
      <c r="T2070" s="1">
        <v>11.7</v>
      </c>
      <c r="U2070" s="10"/>
      <c r="V2070" s="1" t="s">
        <v>23</v>
      </c>
      <c r="W2070" s="2" t="s">
        <v>38</v>
      </c>
    </row>
    <row r="2071" spans="1:23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2" t="s">
        <v>32</v>
      </c>
      <c r="P2071" s="1">
        <v>3</v>
      </c>
      <c r="Q2071" s="1">
        <v>36</v>
      </c>
      <c r="R2071" s="1">
        <v>7.04</v>
      </c>
      <c r="S2071" s="1">
        <v>18</v>
      </c>
      <c r="T2071" s="1">
        <v>7.6</v>
      </c>
      <c r="U2071" s="10"/>
      <c r="V2071" s="1" t="s">
        <v>23</v>
      </c>
      <c r="W2071" s="2" t="s">
        <v>38</v>
      </c>
    </row>
    <row r="2072" spans="1:23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2" t="s">
        <v>32</v>
      </c>
      <c r="P2072" s="1">
        <v>3</v>
      </c>
      <c r="Q2072" s="1">
        <v>36</v>
      </c>
      <c r="R2072" s="1">
        <v>8.1</v>
      </c>
      <c r="S2072" s="1">
        <v>18</v>
      </c>
      <c r="T2072" s="1">
        <v>7.75</v>
      </c>
      <c r="U2072" s="10"/>
      <c r="V2072" s="1" t="s">
        <v>23</v>
      </c>
      <c r="W2072" s="2" t="s">
        <v>38</v>
      </c>
    </row>
    <row r="2073" spans="1:23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2" t="s">
        <v>32</v>
      </c>
      <c r="P2073" s="1">
        <v>3</v>
      </c>
      <c r="Q2073" s="1">
        <v>68</v>
      </c>
      <c r="R2073" s="1">
        <v>18.5</v>
      </c>
      <c r="S2073" s="1">
        <v>28</v>
      </c>
      <c r="T2073" s="1">
        <v>13.4</v>
      </c>
      <c r="U2073" s="10"/>
      <c r="V2073" s="1" t="s">
        <v>23</v>
      </c>
      <c r="W2073" s="2" t="s">
        <v>38</v>
      </c>
    </row>
    <row r="2074" spans="1:23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2" t="s">
        <v>22</v>
      </c>
      <c r="P2074" s="1">
        <v>1</v>
      </c>
      <c r="Q2074" s="1">
        <v>12.4</v>
      </c>
      <c r="R2074" s="1">
        <v>10.52</v>
      </c>
      <c r="S2074" s="1">
        <v>12.4</v>
      </c>
      <c r="T2074" s="9"/>
      <c r="U2074" s="10"/>
      <c r="V2074" s="1" t="s">
        <v>30</v>
      </c>
      <c r="W2074" s="2" t="s">
        <v>24</v>
      </c>
    </row>
    <row r="2075" spans="1:23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2" t="s">
        <v>65</v>
      </c>
      <c r="P2075" s="1">
        <v>1</v>
      </c>
      <c r="Q2075" s="1">
        <v>12.02</v>
      </c>
      <c r="R2075" s="1">
        <v>20.059999999999999</v>
      </c>
      <c r="S2075" s="1">
        <v>12.02</v>
      </c>
      <c r="T2075" s="9"/>
      <c r="U2075" s="10"/>
      <c r="V2075" s="1" t="s">
        <v>30</v>
      </c>
      <c r="W2075" s="2" t="s">
        <v>24</v>
      </c>
    </row>
    <row r="2076" spans="1:23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2" t="s">
        <v>65</v>
      </c>
      <c r="P2076" s="1">
        <v>1</v>
      </c>
      <c r="Q2076" s="1">
        <v>17.12</v>
      </c>
      <c r="R2076" s="1">
        <v>55</v>
      </c>
      <c r="S2076" s="1">
        <v>17.12</v>
      </c>
      <c r="T2076" s="9"/>
      <c r="U2076" s="10"/>
      <c r="V2076" s="1" t="s">
        <v>30</v>
      </c>
      <c r="W2076" s="2" t="s">
        <v>24</v>
      </c>
    </row>
    <row r="2077" spans="1:23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2" t="s">
        <v>32</v>
      </c>
      <c r="P2077" s="1">
        <v>3</v>
      </c>
      <c r="Q2077" s="1">
        <v>49</v>
      </c>
      <c r="R2077" s="1">
        <v>16.72</v>
      </c>
      <c r="S2077" s="1">
        <v>27</v>
      </c>
      <c r="T2077" s="1">
        <v>7.5</v>
      </c>
      <c r="U2077" s="10"/>
      <c r="V2077" s="1" t="s">
        <v>46</v>
      </c>
      <c r="W2077" s="2" t="s">
        <v>38</v>
      </c>
    </row>
    <row r="2078" spans="1:23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2" t="s">
        <v>32</v>
      </c>
      <c r="P2078" s="1">
        <v>3</v>
      </c>
      <c r="Q2078" s="1">
        <v>40</v>
      </c>
      <c r="R2078" s="1">
        <v>10.5</v>
      </c>
      <c r="S2078" s="1">
        <v>16</v>
      </c>
      <c r="T2078" s="1">
        <v>6.56</v>
      </c>
      <c r="U2078" s="10"/>
      <c r="V2078" s="1" t="s">
        <v>41</v>
      </c>
      <c r="W2078" s="2" t="s">
        <v>24</v>
      </c>
    </row>
    <row r="2079" spans="1:23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2" t="s">
        <v>32</v>
      </c>
      <c r="P2079" s="1">
        <v>3</v>
      </c>
      <c r="Q2079" s="1">
        <v>91</v>
      </c>
      <c r="R2079" s="1">
        <v>17.100000000000001</v>
      </c>
      <c r="S2079" s="1">
        <v>35</v>
      </c>
      <c r="T2079" s="1">
        <v>14.7</v>
      </c>
      <c r="U2079" s="10"/>
      <c r="V2079" s="1" t="s">
        <v>41</v>
      </c>
      <c r="W2079" s="2" t="s">
        <v>24</v>
      </c>
    </row>
    <row r="2080" spans="1:23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2" t="s">
        <v>32</v>
      </c>
      <c r="P2080" s="1">
        <v>6</v>
      </c>
      <c r="Q2080" s="1">
        <v>162.4</v>
      </c>
      <c r="R2080" s="1">
        <v>14.5</v>
      </c>
      <c r="S2080" s="1">
        <v>29</v>
      </c>
      <c r="T2080" s="1">
        <v>18.3</v>
      </c>
      <c r="U2080" s="10"/>
      <c r="V2080" s="1" t="s">
        <v>41</v>
      </c>
      <c r="W2080" s="2" t="s">
        <v>38</v>
      </c>
    </row>
    <row r="2081" spans="1:23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2" t="s">
        <v>32</v>
      </c>
      <c r="P2081" s="1">
        <v>4</v>
      </c>
      <c r="Q2081" s="1">
        <v>144</v>
      </c>
      <c r="R2081" s="1">
        <v>12.4</v>
      </c>
      <c r="S2081" s="1">
        <v>36</v>
      </c>
      <c r="T2081" s="1">
        <v>19.850000000000001</v>
      </c>
      <c r="U2081" s="10"/>
      <c r="V2081" s="1" t="s">
        <v>41</v>
      </c>
      <c r="W2081" s="2" t="s">
        <v>38</v>
      </c>
    </row>
    <row r="2082" spans="1:23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2" t="s">
        <v>133</v>
      </c>
      <c r="P2082" s="1">
        <v>1</v>
      </c>
      <c r="Q2082" s="1">
        <v>5.45</v>
      </c>
      <c r="R2082" s="1">
        <v>19.3</v>
      </c>
      <c r="S2082" s="1">
        <v>5.45</v>
      </c>
      <c r="T2082" s="9"/>
      <c r="U2082" s="10"/>
      <c r="V2082" s="1" t="s">
        <v>41</v>
      </c>
      <c r="W2082" s="2" t="s">
        <v>24</v>
      </c>
    </row>
    <row r="2083" spans="1:23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2" t="s">
        <v>32</v>
      </c>
      <c r="P2083" s="1">
        <v>3</v>
      </c>
      <c r="Q2083" s="1">
        <v>33.299999999999997</v>
      </c>
      <c r="R2083" s="1">
        <v>8.8000000000000007</v>
      </c>
      <c r="S2083" s="1">
        <v>15.5</v>
      </c>
      <c r="T2083" s="1">
        <v>8.15</v>
      </c>
      <c r="U2083" s="10"/>
      <c r="V2083" s="1" t="s">
        <v>41</v>
      </c>
      <c r="W2083" s="2" t="s">
        <v>24</v>
      </c>
    </row>
    <row r="2084" spans="1:23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2" t="s">
        <v>32</v>
      </c>
      <c r="P2084" s="1">
        <v>3</v>
      </c>
      <c r="Q2084" s="1">
        <v>37.799999999999997</v>
      </c>
      <c r="R2084" s="1">
        <v>10.8</v>
      </c>
      <c r="S2084" s="1">
        <v>18</v>
      </c>
      <c r="T2084" s="1">
        <v>7.5</v>
      </c>
      <c r="U2084" s="10"/>
      <c r="V2084" s="1" t="s">
        <v>41</v>
      </c>
      <c r="W2084" s="2" t="s">
        <v>24</v>
      </c>
    </row>
    <row r="2085" spans="1:23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2" t="s">
        <v>32</v>
      </c>
      <c r="P2085" s="1">
        <v>3</v>
      </c>
      <c r="Q2085" s="1">
        <v>35.299999999999997</v>
      </c>
      <c r="R2085" s="1">
        <v>8.8000000000000007</v>
      </c>
      <c r="S2085" s="1">
        <v>15.5</v>
      </c>
      <c r="T2085" s="1">
        <v>8.3000000000000007</v>
      </c>
      <c r="U2085" s="10"/>
      <c r="V2085" s="1" t="s">
        <v>41</v>
      </c>
      <c r="W2085" s="2" t="s">
        <v>24</v>
      </c>
    </row>
    <row r="2086" spans="1:23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2" t="s">
        <v>32</v>
      </c>
      <c r="P2086" s="1">
        <v>6</v>
      </c>
      <c r="Q2086" s="1">
        <v>216</v>
      </c>
      <c r="R2086" s="1">
        <v>12.4</v>
      </c>
      <c r="S2086" s="1">
        <v>36</v>
      </c>
      <c r="T2086" s="1">
        <v>14.3</v>
      </c>
      <c r="U2086" s="10"/>
      <c r="V2086" s="1" t="s">
        <v>41</v>
      </c>
      <c r="W2086" s="2" t="s">
        <v>38</v>
      </c>
    </row>
    <row r="2087" spans="1:23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2" t="s">
        <v>133</v>
      </c>
      <c r="P2087" s="1">
        <v>1</v>
      </c>
      <c r="Q2087" s="1">
        <v>6.8</v>
      </c>
      <c r="R2087" s="1">
        <v>10.8</v>
      </c>
      <c r="S2087" s="1">
        <v>6.8</v>
      </c>
      <c r="T2087" s="9"/>
      <c r="U2087" s="10"/>
      <c r="V2087" s="1" t="s">
        <v>41</v>
      </c>
      <c r="W2087" s="2" t="s">
        <v>24</v>
      </c>
    </row>
    <row r="2088" spans="1:23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2" t="s">
        <v>32</v>
      </c>
      <c r="P2088" s="1">
        <v>3</v>
      </c>
      <c r="Q2088" s="1">
        <v>39</v>
      </c>
      <c r="R2088" s="1">
        <v>13.26</v>
      </c>
      <c r="S2088" s="1">
        <v>19.5</v>
      </c>
      <c r="T2088" s="1">
        <v>9.1999999999999993</v>
      </c>
      <c r="U2088" s="10"/>
      <c r="V2088" s="1" t="s">
        <v>30</v>
      </c>
      <c r="W2088" s="2" t="s">
        <v>38</v>
      </c>
    </row>
    <row r="2089" spans="1:23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2" t="s">
        <v>32</v>
      </c>
      <c r="P2089" s="1">
        <v>3</v>
      </c>
      <c r="Q2089" s="1">
        <v>39</v>
      </c>
      <c r="R2089" s="1">
        <v>13.26</v>
      </c>
      <c r="S2089" s="1">
        <v>19.5</v>
      </c>
      <c r="T2089" s="1">
        <v>7.65</v>
      </c>
      <c r="U2089" s="10"/>
      <c r="V2089" s="1" t="s">
        <v>30</v>
      </c>
      <c r="W2089" s="2" t="s">
        <v>38</v>
      </c>
    </row>
    <row r="2090" spans="1:23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2" t="s">
        <v>32</v>
      </c>
      <c r="P2090" s="1">
        <v>15</v>
      </c>
      <c r="Q2090" s="1">
        <v>495</v>
      </c>
      <c r="R2090" s="1">
        <v>14.5</v>
      </c>
      <c r="S2090" s="1">
        <v>35</v>
      </c>
      <c r="T2090" s="1">
        <v>13</v>
      </c>
      <c r="U2090" s="10"/>
      <c r="V2090" s="1" t="s">
        <v>30</v>
      </c>
      <c r="W2090" s="2" t="s">
        <v>38</v>
      </c>
    </row>
    <row r="2091" spans="1:23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2" t="s">
        <v>65</v>
      </c>
      <c r="P2091" s="1">
        <v>1</v>
      </c>
      <c r="Q2091" s="1">
        <v>13.4</v>
      </c>
      <c r="R2091" s="1">
        <v>7.9</v>
      </c>
      <c r="S2091" s="1">
        <v>13.4</v>
      </c>
      <c r="T2091" s="9"/>
      <c r="U2091" s="10"/>
      <c r="V2091" s="1" t="s">
        <v>41</v>
      </c>
      <c r="W2091" s="2" t="s">
        <v>24</v>
      </c>
    </row>
    <row r="2092" spans="1:23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2" t="s">
        <v>32</v>
      </c>
      <c r="P2092" s="1">
        <v>3</v>
      </c>
      <c r="Q2092" s="1">
        <v>53.4</v>
      </c>
      <c r="R2092" s="1">
        <v>21</v>
      </c>
      <c r="S2092" s="1">
        <v>24.4</v>
      </c>
      <c r="T2092" s="1">
        <v>9.81</v>
      </c>
      <c r="U2092" s="10"/>
      <c r="V2092" s="1" t="s">
        <v>41</v>
      </c>
      <c r="W2092" s="2" t="s">
        <v>38</v>
      </c>
    </row>
    <row r="2093" spans="1:23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2" t="s">
        <v>32</v>
      </c>
      <c r="P2093" s="1">
        <v>7</v>
      </c>
      <c r="Q2093" s="1">
        <v>219</v>
      </c>
      <c r="R2093" s="1">
        <v>17.100000000000001</v>
      </c>
      <c r="S2093" s="1">
        <v>34</v>
      </c>
      <c r="T2093" s="1">
        <v>33</v>
      </c>
      <c r="U2093" s="10"/>
      <c r="V2093" s="1" t="s">
        <v>41</v>
      </c>
      <c r="W2093" s="2" t="s">
        <v>38</v>
      </c>
    </row>
    <row r="2094" spans="1:23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2" t="s">
        <v>32</v>
      </c>
      <c r="P2094" s="1">
        <v>5</v>
      </c>
      <c r="Q2094" s="1">
        <v>145.66</v>
      </c>
      <c r="R2094" s="1">
        <v>19.100000000000001</v>
      </c>
      <c r="S2094" s="1">
        <v>32</v>
      </c>
      <c r="T2094" s="1">
        <v>28.02</v>
      </c>
      <c r="U2094" s="10"/>
      <c r="V2094" s="1" t="s">
        <v>41</v>
      </c>
      <c r="W2094" s="2" t="s">
        <v>38</v>
      </c>
    </row>
    <row r="2095" spans="1:23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2" t="s">
        <v>32</v>
      </c>
      <c r="P2095" s="1">
        <v>3</v>
      </c>
      <c r="Q2095" s="1">
        <v>154</v>
      </c>
      <c r="R2095" s="1">
        <v>14.5</v>
      </c>
      <c r="S2095" s="1">
        <v>70</v>
      </c>
      <c r="T2095" s="1">
        <v>27.35</v>
      </c>
      <c r="U2095" s="10"/>
      <c r="V2095" s="1" t="s">
        <v>41</v>
      </c>
      <c r="W2095" s="2" t="s">
        <v>38</v>
      </c>
    </row>
    <row r="2096" spans="1:23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2" t="s">
        <v>32</v>
      </c>
      <c r="P2096" s="1">
        <v>3</v>
      </c>
      <c r="Q2096" s="1">
        <v>154</v>
      </c>
      <c r="R2096" s="1">
        <v>14.5</v>
      </c>
      <c r="S2096" s="1">
        <v>70</v>
      </c>
      <c r="T2096" s="1">
        <v>32.700000000000003</v>
      </c>
      <c r="U2096" s="10"/>
      <c r="V2096" s="1" t="s">
        <v>41</v>
      </c>
      <c r="W2096" s="2" t="s">
        <v>38</v>
      </c>
    </row>
    <row r="2097" spans="1:24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2" t="s">
        <v>32</v>
      </c>
      <c r="P2097" s="1">
        <v>3</v>
      </c>
      <c r="Q2097" s="1">
        <v>65</v>
      </c>
      <c r="R2097" s="1">
        <v>14.5</v>
      </c>
      <c r="S2097" s="1">
        <v>25</v>
      </c>
      <c r="T2097" s="1">
        <v>13</v>
      </c>
      <c r="U2097" s="10"/>
      <c r="V2097" s="1" t="s">
        <v>41</v>
      </c>
      <c r="W2097" s="2" t="s">
        <v>38</v>
      </c>
    </row>
    <row r="2098" spans="1:24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2" t="s">
        <v>32</v>
      </c>
      <c r="P2098" s="1">
        <v>4</v>
      </c>
      <c r="Q2098" s="1">
        <v>113.6</v>
      </c>
      <c r="R2098" s="1">
        <v>14.5</v>
      </c>
      <c r="S2098" s="1">
        <v>32</v>
      </c>
      <c r="T2098" s="1">
        <v>19</v>
      </c>
      <c r="U2098" s="10"/>
      <c r="V2098" s="1" t="s">
        <v>41</v>
      </c>
      <c r="W2098" s="2" t="s">
        <v>24</v>
      </c>
    </row>
    <row r="2099" spans="1:24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2" t="s">
        <v>32</v>
      </c>
      <c r="P2099" s="1">
        <v>2</v>
      </c>
      <c r="Q2099" s="1">
        <v>58.7</v>
      </c>
      <c r="R2099" s="1">
        <v>9.75</v>
      </c>
      <c r="S2099" s="1">
        <v>33.5</v>
      </c>
      <c r="T2099" s="1">
        <v>19.399999999999999</v>
      </c>
      <c r="U2099" s="10"/>
      <c r="V2099" s="1" t="s">
        <v>41</v>
      </c>
      <c r="W2099" s="2" t="s">
        <v>24</v>
      </c>
    </row>
    <row r="2100" spans="1:24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2" t="s">
        <v>32</v>
      </c>
      <c r="P2100" s="1">
        <v>3</v>
      </c>
      <c r="Q2100" s="1">
        <v>41.1</v>
      </c>
      <c r="R2100" s="1">
        <v>9.75</v>
      </c>
      <c r="S2100" s="1">
        <v>20.100000000000001</v>
      </c>
      <c r="T2100" s="1">
        <v>9.34</v>
      </c>
      <c r="U2100" s="10"/>
      <c r="V2100" s="1" t="s">
        <v>41</v>
      </c>
      <c r="W2100" s="2" t="s">
        <v>24</v>
      </c>
    </row>
    <row r="2101" spans="1:24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2" t="s">
        <v>32</v>
      </c>
      <c r="P2101" s="9"/>
      <c r="Q2101" s="5"/>
      <c r="R2101" s="1">
        <v>39</v>
      </c>
      <c r="T2101" s="9"/>
      <c r="U2101" s="10"/>
      <c r="V2101" s="1" t="s">
        <v>41</v>
      </c>
      <c r="W2101" s="2" t="s">
        <v>24</v>
      </c>
    </row>
    <row r="2102" spans="1:24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2" t="s">
        <v>32</v>
      </c>
      <c r="P2102" s="9"/>
      <c r="Q2102" s="5"/>
      <c r="R2102" s="1">
        <v>61</v>
      </c>
      <c r="T2102" s="9"/>
      <c r="U2102" s="10"/>
      <c r="V2102" s="1" t="s">
        <v>41</v>
      </c>
      <c r="W2102" s="2" t="s">
        <v>24</v>
      </c>
    </row>
    <row r="2103" spans="1:24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2" t="s">
        <v>133</v>
      </c>
      <c r="P2103" s="1">
        <v>1</v>
      </c>
      <c r="Q2103" s="1">
        <v>3.3</v>
      </c>
      <c r="R2103" s="1">
        <v>24</v>
      </c>
      <c r="S2103" s="1">
        <v>3.3</v>
      </c>
      <c r="T2103" s="9"/>
      <c r="U2103" s="10"/>
      <c r="V2103" s="1" t="s">
        <v>41</v>
      </c>
      <c r="W2103" s="2" t="s">
        <v>24</v>
      </c>
    </row>
    <row r="2104" spans="1:24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2" t="s">
        <v>32</v>
      </c>
      <c r="P2104" s="1">
        <v>2</v>
      </c>
      <c r="Q2104" s="1">
        <v>39</v>
      </c>
      <c r="R2104" s="1">
        <v>10.4</v>
      </c>
      <c r="S2104" s="1">
        <v>19.5</v>
      </c>
      <c r="T2104" s="1">
        <v>7.9</v>
      </c>
      <c r="U2104" s="10"/>
      <c r="V2104" s="1" t="s">
        <v>30</v>
      </c>
      <c r="W2104" s="2" t="s">
        <v>38</v>
      </c>
    </row>
    <row r="2105" spans="1:24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2" t="s">
        <v>32</v>
      </c>
      <c r="P2105" s="1">
        <v>20</v>
      </c>
      <c r="Q2105" s="1">
        <v>780</v>
      </c>
      <c r="R2105" s="1">
        <v>12.64</v>
      </c>
      <c r="S2105" s="1">
        <v>40</v>
      </c>
      <c r="T2105" s="1">
        <v>31.45</v>
      </c>
      <c r="U2105" s="10"/>
      <c r="V2105" s="1" t="s">
        <v>41</v>
      </c>
      <c r="W2105" s="2" t="s">
        <v>38</v>
      </c>
    </row>
    <row r="2106" spans="1:24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2" t="s">
        <v>32</v>
      </c>
      <c r="P2106" s="9"/>
      <c r="Q2106" s="5"/>
      <c r="R2106" s="1">
        <v>14.47</v>
      </c>
      <c r="T2106" s="9"/>
      <c r="U2106" s="10"/>
      <c r="V2106" s="1" t="s">
        <v>41</v>
      </c>
      <c r="W2106" s="2" t="s">
        <v>38</v>
      </c>
    </row>
    <row r="2107" spans="1:24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2" t="s">
        <v>133</v>
      </c>
      <c r="P2107" s="1">
        <v>1</v>
      </c>
      <c r="Q2107" s="1">
        <v>9.0500000000000007</v>
      </c>
      <c r="R2107" s="1">
        <v>18</v>
      </c>
      <c r="S2107" s="1">
        <v>9.0500000000000007</v>
      </c>
      <c r="T2107" s="9"/>
      <c r="U2107" s="10"/>
      <c r="V2107" s="1" t="s">
        <v>23</v>
      </c>
      <c r="W2107" s="2" t="s">
        <v>24</v>
      </c>
    </row>
    <row r="2108" spans="1:24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2" t="s">
        <v>32</v>
      </c>
      <c r="P2108" s="1">
        <v>3</v>
      </c>
      <c r="Q2108" s="1">
        <v>64</v>
      </c>
      <c r="R2108" s="1">
        <v>19.399999999999999</v>
      </c>
      <c r="S2108" s="1">
        <v>24</v>
      </c>
      <c r="T2108" s="1">
        <v>3</v>
      </c>
      <c r="U2108" s="10"/>
      <c r="V2108" s="1" t="s">
        <v>46</v>
      </c>
      <c r="W2108" s="2" t="s">
        <v>38</v>
      </c>
    </row>
    <row r="2109" spans="1:24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2" t="s">
        <v>22</v>
      </c>
      <c r="P2109" s="1">
        <v>1</v>
      </c>
      <c r="Q2109" s="1">
        <v>9.06</v>
      </c>
      <c r="R2109" s="1">
        <v>11.7</v>
      </c>
      <c r="S2109" s="1">
        <v>9.06</v>
      </c>
      <c r="T2109" s="9"/>
      <c r="U2109" s="10"/>
      <c r="V2109" s="1" t="s">
        <v>30</v>
      </c>
      <c r="W2109" s="2" t="s">
        <v>38</v>
      </c>
    </row>
    <row r="2110" spans="1:24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2" t="s">
        <v>32</v>
      </c>
      <c r="P2110" s="1">
        <v>3</v>
      </c>
      <c r="Q2110" s="1">
        <v>57</v>
      </c>
      <c r="R2110" s="1">
        <v>13.5</v>
      </c>
      <c r="S2110" s="1">
        <v>25</v>
      </c>
      <c r="T2110" s="1">
        <v>24</v>
      </c>
      <c r="U2110" s="10"/>
      <c r="V2110" s="1" t="s">
        <v>23</v>
      </c>
      <c r="W2110" s="2" t="s">
        <v>38</v>
      </c>
    </row>
    <row r="2111" spans="1:24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2" t="s">
        <v>32</v>
      </c>
      <c r="P2111" s="1">
        <v>3</v>
      </c>
      <c r="Q2111" s="1">
        <v>4.5</v>
      </c>
      <c r="R2111" s="1">
        <v>11.65</v>
      </c>
      <c r="S2111" s="1">
        <v>1.5</v>
      </c>
      <c r="T2111" s="1">
        <v>1</v>
      </c>
      <c r="U2111" s="10"/>
      <c r="V2111" s="1" t="s">
        <v>23</v>
      </c>
      <c r="W2111" s="2" t="s">
        <v>24</v>
      </c>
      <c r="X2111" s="2" t="s">
        <v>181</v>
      </c>
    </row>
    <row r="2112" spans="1:24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2" t="s">
        <v>32</v>
      </c>
      <c r="P2112" s="1">
        <v>3</v>
      </c>
      <c r="Q2112" s="1">
        <v>49.4</v>
      </c>
      <c r="R2112" s="1">
        <v>11.1</v>
      </c>
      <c r="S2112" s="1">
        <v>27.4</v>
      </c>
      <c r="T2112" s="1">
        <v>8.86</v>
      </c>
      <c r="U2112" s="10"/>
      <c r="V2112" s="1" t="s">
        <v>30</v>
      </c>
      <c r="W2112" s="2" t="s">
        <v>38</v>
      </c>
    </row>
    <row r="2113" spans="1:24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2" t="s">
        <v>32</v>
      </c>
      <c r="P2113" s="1">
        <v>3</v>
      </c>
      <c r="Q2113" s="1">
        <v>49.4</v>
      </c>
      <c r="R2113" s="1">
        <v>11.1</v>
      </c>
      <c r="S2113" s="1">
        <v>27.4</v>
      </c>
      <c r="T2113" s="1">
        <v>7.92</v>
      </c>
      <c r="U2113" s="10"/>
      <c r="V2113" s="1" t="s">
        <v>30</v>
      </c>
      <c r="W2113" s="2" t="s">
        <v>38</v>
      </c>
    </row>
    <row r="2114" spans="1:24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2" t="s">
        <v>22</v>
      </c>
      <c r="P2114" s="1">
        <v>1</v>
      </c>
      <c r="Q2114" s="1">
        <v>35</v>
      </c>
      <c r="R2114" s="1">
        <v>14.5</v>
      </c>
      <c r="S2114" s="1">
        <v>35</v>
      </c>
      <c r="T2114" s="9"/>
      <c r="U2114" s="10"/>
      <c r="V2114" s="1" t="s">
        <v>30</v>
      </c>
      <c r="W2114" s="2" t="s">
        <v>24</v>
      </c>
    </row>
    <row r="2115" spans="1:24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2" t="s">
        <v>29</v>
      </c>
      <c r="P2115" s="9"/>
      <c r="Q2115" s="5"/>
      <c r="R2115" s="1">
        <v>8</v>
      </c>
      <c r="T2115" s="9"/>
      <c r="U2115" s="10"/>
      <c r="V2115" s="1" t="s">
        <v>30</v>
      </c>
      <c r="W2115" s="2" t="s">
        <v>31</v>
      </c>
    </row>
    <row r="2116" spans="1:24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2" t="s">
        <v>32</v>
      </c>
      <c r="P2116" s="1">
        <v>3</v>
      </c>
      <c r="Q2116" s="1">
        <v>28.3</v>
      </c>
      <c r="R2116" s="1">
        <v>10.85</v>
      </c>
      <c r="S2116" s="1">
        <v>14</v>
      </c>
      <c r="T2116" s="1">
        <v>4.1900000000000004</v>
      </c>
      <c r="U2116" s="10"/>
      <c r="V2116" s="1" t="s">
        <v>30</v>
      </c>
      <c r="W2116" s="2" t="s">
        <v>38</v>
      </c>
    </row>
    <row r="2117" spans="1:24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2" t="s">
        <v>32</v>
      </c>
      <c r="P2117" s="1">
        <v>3</v>
      </c>
      <c r="Q2117" s="1">
        <v>27.65</v>
      </c>
      <c r="R2117" s="1">
        <v>11</v>
      </c>
      <c r="S2117" s="1">
        <v>14</v>
      </c>
      <c r="T2117" s="1">
        <v>3.4</v>
      </c>
      <c r="U2117" s="10"/>
      <c r="V2117" s="1" t="s">
        <v>30</v>
      </c>
      <c r="W2117" s="2" t="s">
        <v>38</v>
      </c>
    </row>
    <row r="2118" spans="1:24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2" t="s">
        <v>32</v>
      </c>
      <c r="P2118" s="1">
        <v>5</v>
      </c>
      <c r="Q2118" s="1">
        <v>163</v>
      </c>
      <c r="R2118" s="1">
        <v>11.4</v>
      </c>
      <c r="S2118" s="1">
        <v>35</v>
      </c>
      <c r="T2118" s="1">
        <v>33.700000000000003</v>
      </c>
      <c r="U2118" s="10"/>
      <c r="V2118" s="1" t="s">
        <v>46</v>
      </c>
      <c r="W2118" s="2" t="s">
        <v>38</v>
      </c>
    </row>
    <row r="2119" spans="1:24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2" t="s">
        <v>32</v>
      </c>
      <c r="P2119" s="1">
        <v>5</v>
      </c>
      <c r="Q2119" s="1">
        <v>151</v>
      </c>
      <c r="R2119" s="1">
        <v>11.4</v>
      </c>
      <c r="S2119" s="1">
        <v>33</v>
      </c>
      <c r="T2119" s="1">
        <v>29.39</v>
      </c>
      <c r="U2119" s="10"/>
      <c r="V2119" s="1" t="s">
        <v>46</v>
      </c>
      <c r="W2119" s="2" t="s">
        <v>38</v>
      </c>
    </row>
    <row r="2120" spans="1:24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2" t="s">
        <v>32</v>
      </c>
      <c r="P2120" s="1">
        <v>3</v>
      </c>
      <c r="Q2120" s="1">
        <v>91</v>
      </c>
      <c r="R2120" s="1">
        <v>11.4</v>
      </c>
      <c r="S2120" s="1">
        <v>35</v>
      </c>
      <c r="T2120" s="1">
        <v>15.56</v>
      </c>
      <c r="U2120" s="10"/>
      <c r="V2120" s="1" t="s">
        <v>46</v>
      </c>
      <c r="W2120" s="2" t="s">
        <v>38</v>
      </c>
    </row>
    <row r="2121" spans="1:24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2" t="s">
        <v>32</v>
      </c>
      <c r="P2121" s="1">
        <v>3</v>
      </c>
      <c r="Q2121" s="1">
        <v>90</v>
      </c>
      <c r="R2121" s="1">
        <v>11.72</v>
      </c>
      <c r="S2121" s="1">
        <v>35</v>
      </c>
      <c r="T2121" s="1">
        <v>18.079999999999998</v>
      </c>
      <c r="U2121" s="10"/>
      <c r="V2121" s="1" t="s">
        <v>46</v>
      </c>
      <c r="W2121" s="2" t="s">
        <v>38</v>
      </c>
    </row>
    <row r="2122" spans="1:24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2" t="s">
        <v>32</v>
      </c>
      <c r="P2122" s="1">
        <v>4</v>
      </c>
      <c r="Q2122" s="1">
        <v>98</v>
      </c>
      <c r="R2122" s="1">
        <v>11.4</v>
      </c>
      <c r="S2122" s="1">
        <v>34</v>
      </c>
      <c r="T2122" s="1">
        <v>26.51</v>
      </c>
      <c r="U2122" s="10"/>
      <c r="V2122" s="1" t="s">
        <v>46</v>
      </c>
      <c r="W2122" s="2" t="s">
        <v>38</v>
      </c>
    </row>
    <row r="2123" spans="1:24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2" t="s">
        <v>32</v>
      </c>
      <c r="P2123" s="1">
        <v>4</v>
      </c>
      <c r="Q2123" s="1">
        <v>114</v>
      </c>
      <c r="R2123" s="1">
        <v>11.4</v>
      </c>
      <c r="S2123" s="1">
        <v>31</v>
      </c>
      <c r="T2123" s="1">
        <v>27.2</v>
      </c>
      <c r="U2123" s="10"/>
      <c r="V2123" s="1" t="s">
        <v>46</v>
      </c>
      <c r="W2123" s="2" t="s">
        <v>38</v>
      </c>
    </row>
    <row r="2124" spans="1:24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2" t="s">
        <v>32</v>
      </c>
      <c r="P2124" s="1">
        <v>4</v>
      </c>
      <c r="Q2124" s="1">
        <v>119.5</v>
      </c>
      <c r="R2124" s="1">
        <v>11.4</v>
      </c>
      <c r="S2124" s="1">
        <v>33</v>
      </c>
      <c r="T2124" s="1">
        <v>22.44</v>
      </c>
      <c r="U2124" s="10"/>
      <c r="V2124" s="1" t="s">
        <v>46</v>
      </c>
      <c r="W2124" s="2" t="s">
        <v>38</v>
      </c>
    </row>
    <row r="2125" spans="1:24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2" t="s">
        <v>32</v>
      </c>
      <c r="P2125" s="1">
        <v>7</v>
      </c>
      <c r="Q2125" s="1">
        <v>200</v>
      </c>
      <c r="R2125" s="1">
        <v>17.75</v>
      </c>
      <c r="S2125" s="1">
        <v>30</v>
      </c>
      <c r="T2125" s="1">
        <v>21.65</v>
      </c>
      <c r="U2125" s="10"/>
      <c r="V2125" s="1" t="s">
        <v>46</v>
      </c>
      <c r="W2125" s="2" t="s">
        <v>24</v>
      </c>
      <c r="X2125" s="2" t="s">
        <v>38</v>
      </c>
    </row>
    <row r="2126" spans="1:24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2" t="s">
        <v>32</v>
      </c>
      <c r="P2126" s="1">
        <v>3</v>
      </c>
      <c r="Q2126" s="1">
        <v>34.32</v>
      </c>
      <c r="R2126" s="1">
        <v>8.8000000000000007</v>
      </c>
      <c r="S2126" s="1">
        <v>15.6</v>
      </c>
      <c r="T2126" s="1">
        <v>7.3</v>
      </c>
      <c r="U2126" s="10"/>
      <c r="V2126" s="1" t="s">
        <v>41</v>
      </c>
      <c r="W2126" s="2" t="s">
        <v>24</v>
      </c>
    </row>
    <row r="2127" spans="1:24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2" t="s">
        <v>32</v>
      </c>
      <c r="P2127" s="1">
        <v>3</v>
      </c>
      <c r="Q2127" s="1">
        <v>36.6</v>
      </c>
      <c r="R2127" s="1">
        <v>10.8</v>
      </c>
      <c r="S2127" s="1">
        <v>18</v>
      </c>
      <c r="T2127" s="1">
        <v>8.1999999999999993</v>
      </c>
      <c r="U2127" s="10"/>
      <c r="V2127" s="1" t="s">
        <v>41</v>
      </c>
      <c r="W2127" s="2" t="s">
        <v>24</v>
      </c>
    </row>
    <row r="2128" spans="1:24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2" t="s">
        <v>32</v>
      </c>
      <c r="P2128" s="1">
        <v>3</v>
      </c>
      <c r="Q2128" s="1">
        <v>33</v>
      </c>
      <c r="R2128" s="1">
        <v>8.8000000000000007</v>
      </c>
      <c r="S2128" s="1">
        <v>15</v>
      </c>
      <c r="T2128" s="1">
        <v>7.7</v>
      </c>
      <c r="U2128" s="10"/>
      <c r="V2128" s="1" t="s">
        <v>41</v>
      </c>
      <c r="W2128" s="2" t="s">
        <v>24</v>
      </c>
    </row>
    <row r="2129" spans="1:24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2" t="s">
        <v>32</v>
      </c>
      <c r="P2129" s="1">
        <v>3</v>
      </c>
      <c r="Q2129" s="1">
        <v>35.5</v>
      </c>
      <c r="R2129" s="1">
        <v>8.8000000000000007</v>
      </c>
      <c r="S2129" s="1">
        <v>17.5</v>
      </c>
      <c r="T2129" s="1">
        <v>7.86</v>
      </c>
      <c r="U2129" s="10"/>
      <c r="V2129" s="1" t="s">
        <v>41</v>
      </c>
      <c r="W2129" s="2" t="s">
        <v>24</v>
      </c>
    </row>
    <row r="2130" spans="1:24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2" t="s">
        <v>32</v>
      </c>
      <c r="P2130" s="1">
        <v>3</v>
      </c>
      <c r="Q2130" s="1">
        <v>33.700000000000003</v>
      </c>
      <c r="R2130" s="1">
        <v>8.8000000000000007</v>
      </c>
      <c r="S2130" s="1">
        <v>15.3</v>
      </c>
      <c r="T2130" s="1">
        <v>7.6</v>
      </c>
      <c r="U2130" s="10"/>
      <c r="V2130" s="1" t="s">
        <v>41</v>
      </c>
      <c r="W2130" s="2" t="s">
        <v>24</v>
      </c>
    </row>
    <row r="2131" spans="1:24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2" t="s">
        <v>32</v>
      </c>
      <c r="P2131" s="1">
        <v>9</v>
      </c>
      <c r="Q2131" s="1">
        <v>365</v>
      </c>
      <c r="R2131" s="1">
        <v>14</v>
      </c>
      <c r="S2131" s="1">
        <v>50</v>
      </c>
      <c r="T2131" s="1">
        <v>40.17</v>
      </c>
      <c r="U2131" s="10"/>
      <c r="V2131" s="1" t="s">
        <v>46</v>
      </c>
      <c r="W2131" s="2" t="s">
        <v>38</v>
      </c>
    </row>
    <row r="2132" spans="1:24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2" t="s">
        <v>32</v>
      </c>
      <c r="P2132" s="1">
        <v>3</v>
      </c>
      <c r="Q2132" s="1">
        <v>68.16</v>
      </c>
      <c r="R2132" s="1">
        <v>10.8</v>
      </c>
      <c r="S2132" s="1">
        <v>34.08</v>
      </c>
      <c r="T2132" s="1">
        <v>7.67</v>
      </c>
      <c r="U2132" s="10"/>
      <c r="V2132" s="1" t="s">
        <v>46</v>
      </c>
      <c r="W2132" s="2" t="s">
        <v>38</v>
      </c>
    </row>
    <row r="2133" spans="1:24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2" t="s">
        <v>32</v>
      </c>
      <c r="P2133" s="1">
        <v>3</v>
      </c>
      <c r="Q2133" s="1">
        <v>55.5</v>
      </c>
      <c r="R2133" s="1">
        <v>10.1</v>
      </c>
      <c r="S2133" s="1">
        <v>25.5</v>
      </c>
      <c r="T2133" s="1">
        <v>8.17</v>
      </c>
      <c r="U2133" s="10"/>
      <c r="V2133" s="1" t="s">
        <v>46</v>
      </c>
      <c r="W2133" s="2" t="s">
        <v>38</v>
      </c>
    </row>
    <row r="2134" spans="1:24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2" t="s">
        <v>65</v>
      </c>
      <c r="P2134" s="1">
        <v>1</v>
      </c>
      <c r="Q2134" s="1">
        <v>16</v>
      </c>
      <c r="R2134" s="1">
        <v>13.8</v>
      </c>
      <c r="S2134" s="1">
        <v>16</v>
      </c>
      <c r="T2134" s="9"/>
      <c r="U2134" s="10"/>
      <c r="V2134" s="1" t="s">
        <v>46</v>
      </c>
      <c r="W2134" s="2" t="s">
        <v>24</v>
      </c>
    </row>
    <row r="2135" spans="1:24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2" t="s">
        <v>65</v>
      </c>
      <c r="P2135" s="1">
        <v>1</v>
      </c>
      <c r="Q2135" s="1">
        <v>12</v>
      </c>
      <c r="R2135" s="1">
        <v>13.8</v>
      </c>
      <c r="S2135" s="1">
        <v>12</v>
      </c>
      <c r="T2135" s="9"/>
      <c r="U2135" s="10"/>
      <c r="V2135" s="1" t="s">
        <v>46</v>
      </c>
      <c r="W2135" s="2" t="s">
        <v>24</v>
      </c>
    </row>
    <row r="2136" spans="1:24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2" t="s">
        <v>22</v>
      </c>
      <c r="P2136" s="1">
        <v>1</v>
      </c>
      <c r="Q2136" s="1">
        <v>23.3</v>
      </c>
      <c r="R2136" s="1">
        <v>9.1999999999999993</v>
      </c>
      <c r="S2136" s="1">
        <v>23.3</v>
      </c>
      <c r="T2136" s="9"/>
      <c r="U2136" s="10"/>
      <c r="V2136" s="1" t="s">
        <v>30</v>
      </c>
      <c r="W2136" s="2" t="s">
        <v>24</v>
      </c>
    </row>
    <row r="2137" spans="1:24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2" t="s">
        <v>228</v>
      </c>
      <c r="P2137" s="1">
        <v>1</v>
      </c>
      <c r="Q2137" s="1">
        <v>8.5</v>
      </c>
      <c r="R2137" s="1">
        <v>26</v>
      </c>
      <c r="S2137" s="1">
        <v>8.5</v>
      </c>
      <c r="T2137" s="9"/>
      <c r="U2137" s="10"/>
      <c r="V2137" s="1" t="s">
        <v>30</v>
      </c>
      <c r="W2137" s="2" t="s">
        <v>24</v>
      </c>
    </row>
    <row r="2138" spans="1:24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2" t="s">
        <v>32</v>
      </c>
      <c r="P2138" s="1">
        <v>5</v>
      </c>
      <c r="Q2138" s="1">
        <v>130</v>
      </c>
      <c r="R2138" s="1">
        <v>12.5</v>
      </c>
      <c r="S2138" s="1">
        <v>30</v>
      </c>
      <c r="T2138" s="1">
        <v>16</v>
      </c>
      <c r="U2138" s="10"/>
      <c r="V2138" s="1" t="s">
        <v>41</v>
      </c>
      <c r="W2138" s="2" t="s">
        <v>24</v>
      </c>
    </row>
    <row r="2139" spans="1:24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2" t="s">
        <v>32</v>
      </c>
      <c r="P2139" s="1">
        <v>5</v>
      </c>
      <c r="Q2139" s="1">
        <v>130</v>
      </c>
      <c r="R2139" s="1">
        <v>12.5</v>
      </c>
      <c r="S2139" s="1">
        <v>30</v>
      </c>
      <c r="T2139" s="1">
        <v>22.8</v>
      </c>
      <c r="U2139" s="10"/>
      <c r="V2139" s="1" t="s">
        <v>41</v>
      </c>
      <c r="W2139" s="2" t="s">
        <v>38</v>
      </c>
    </row>
    <row r="2140" spans="1:24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2" t="s">
        <v>32</v>
      </c>
      <c r="P2140" s="1">
        <v>6</v>
      </c>
      <c r="Q2140" s="1">
        <v>160</v>
      </c>
      <c r="R2140" s="1">
        <v>12.5</v>
      </c>
      <c r="S2140" s="1">
        <v>30</v>
      </c>
      <c r="T2140" s="1">
        <v>24.6</v>
      </c>
      <c r="U2140" s="10"/>
      <c r="V2140" s="1" t="s">
        <v>41</v>
      </c>
      <c r="W2140" s="2" t="s">
        <v>38</v>
      </c>
    </row>
    <row r="2141" spans="1:24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2" t="s">
        <v>32</v>
      </c>
      <c r="P2141" s="1">
        <v>3</v>
      </c>
      <c r="Q2141" s="1">
        <v>59.7</v>
      </c>
      <c r="R2141" s="1">
        <v>15.3</v>
      </c>
      <c r="S2141" s="1">
        <v>25.9</v>
      </c>
      <c r="T2141" s="1">
        <v>13.5</v>
      </c>
      <c r="U2141" s="10"/>
      <c r="V2141" s="1" t="s">
        <v>41</v>
      </c>
      <c r="W2141" s="2" t="s">
        <v>38</v>
      </c>
    </row>
    <row r="2142" spans="1:24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2" t="s">
        <v>32</v>
      </c>
      <c r="P2142" s="1">
        <v>3</v>
      </c>
      <c r="Q2142" s="1">
        <v>72</v>
      </c>
      <c r="R2142" s="1">
        <v>11.5</v>
      </c>
      <c r="S2142" s="1">
        <v>28</v>
      </c>
      <c r="T2142" s="1">
        <v>16.11</v>
      </c>
      <c r="U2142" s="10"/>
      <c r="V2142" s="1" t="s">
        <v>23</v>
      </c>
      <c r="W2142" s="2" t="s">
        <v>24</v>
      </c>
      <c r="X2142" s="2" t="s">
        <v>38</v>
      </c>
    </row>
    <row r="2143" spans="1:24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2" t="s">
        <v>32</v>
      </c>
      <c r="P2143" s="1">
        <v>2</v>
      </c>
      <c r="Q2143" s="1">
        <v>45.5</v>
      </c>
      <c r="R2143" s="1">
        <v>29.75</v>
      </c>
      <c r="S2143" s="1">
        <v>22.75</v>
      </c>
      <c r="T2143" s="1">
        <v>8.8000000000000007</v>
      </c>
      <c r="U2143" s="10"/>
      <c r="V2143" s="1" t="s">
        <v>41</v>
      </c>
      <c r="W2143" s="2" t="s">
        <v>38</v>
      </c>
    </row>
    <row r="2144" spans="1:24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2" t="s">
        <v>65</v>
      </c>
      <c r="P2144" s="1">
        <v>1</v>
      </c>
      <c r="Q2144" s="1">
        <v>11.25</v>
      </c>
      <c r="R2144" s="1">
        <v>21.75</v>
      </c>
      <c r="S2144" s="1">
        <v>11.25</v>
      </c>
      <c r="T2144" s="9"/>
      <c r="U2144" s="10"/>
      <c r="V2144" s="1" t="s">
        <v>41</v>
      </c>
      <c r="W2144" s="2" t="s">
        <v>24</v>
      </c>
    </row>
    <row r="2145" spans="1:23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2" t="s">
        <v>32</v>
      </c>
      <c r="P2145" s="1">
        <v>3</v>
      </c>
      <c r="Q2145" s="1">
        <v>176</v>
      </c>
      <c r="R2145" s="1">
        <v>11.5</v>
      </c>
      <c r="S2145" s="1">
        <v>80</v>
      </c>
      <c r="T2145" s="1">
        <v>20.22</v>
      </c>
      <c r="U2145" s="10"/>
      <c r="V2145" s="1" t="s">
        <v>46</v>
      </c>
      <c r="W2145" s="2" t="s">
        <v>38</v>
      </c>
    </row>
    <row r="2146" spans="1:23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2" t="s">
        <v>32</v>
      </c>
      <c r="P2146" s="1">
        <v>6</v>
      </c>
      <c r="Q2146" s="1">
        <v>220</v>
      </c>
      <c r="R2146" s="1">
        <v>15.04</v>
      </c>
      <c r="S2146" s="1">
        <v>40</v>
      </c>
      <c r="T2146" s="1">
        <v>24.07</v>
      </c>
      <c r="U2146" s="10"/>
      <c r="V2146" s="1" t="s">
        <v>23</v>
      </c>
      <c r="W2146" s="2" t="s">
        <v>38</v>
      </c>
    </row>
    <row r="2147" spans="1:23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2" t="s">
        <v>65</v>
      </c>
      <c r="P2147" s="1">
        <v>1</v>
      </c>
      <c r="Q2147" s="1">
        <v>12.6</v>
      </c>
      <c r="R2147" s="1">
        <v>11.4</v>
      </c>
      <c r="S2147" s="1">
        <v>12.6</v>
      </c>
      <c r="T2147" s="9"/>
      <c r="U2147" s="10"/>
      <c r="V2147" s="1" t="s">
        <v>30</v>
      </c>
      <c r="W2147" s="2" t="s">
        <v>24</v>
      </c>
    </row>
    <row r="2148" spans="1:23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2" t="s">
        <v>133</v>
      </c>
      <c r="P2148" s="1">
        <v>1</v>
      </c>
      <c r="Q2148" s="1">
        <v>5.3</v>
      </c>
      <c r="R2148" s="1">
        <v>13.68</v>
      </c>
      <c r="S2148" s="1">
        <v>5.3</v>
      </c>
      <c r="T2148" s="9"/>
      <c r="U2148" s="10"/>
      <c r="V2148" s="1" t="s">
        <v>41</v>
      </c>
      <c r="W2148" s="2" t="s">
        <v>24</v>
      </c>
    </row>
    <row r="2149" spans="1:23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2" t="s">
        <v>133</v>
      </c>
      <c r="P2149" s="1">
        <v>1</v>
      </c>
      <c r="Q2149" s="1">
        <v>5.3</v>
      </c>
      <c r="R2149" s="1">
        <v>16.62</v>
      </c>
      <c r="S2149" s="1">
        <v>5.3</v>
      </c>
      <c r="T2149" s="9"/>
      <c r="U2149" s="10"/>
      <c r="V2149" s="1" t="s">
        <v>41</v>
      </c>
      <c r="W2149" s="2" t="s">
        <v>24</v>
      </c>
    </row>
    <row r="2150" spans="1:23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2" t="s">
        <v>32</v>
      </c>
      <c r="P2150" s="1">
        <v>4</v>
      </c>
      <c r="Q2150" s="1">
        <v>104.77</v>
      </c>
      <c r="R2150" s="1">
        <v>12.76</v>
      </c>
      <c r="S2150" s="1">
        <v>32.770000000000003</v>
      </c>
      <c r="T2150" s="1">
        <v>6.03</v>
      </c>
      <c r="U2150" s="10"/>
      <c r="V2150" s="1" t="s">
        <v>30</v>
      </c>
      <c r="W2150" s="2" t="s">
        <v>24</v>
      </c>
    </row>
    <row r="2151" spans="1:23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2" t="s">
        <v>32</v>
      </c>
      <c r="P2151" s="1">
        <v>3</v>
      </c>
      <c r="Q2151" s="1">
        <v>46.8</v>
      </c>
      <c r="R2151" s="1">
        <v>9.4</v>
      </c>
      <c r="S2151" s="1">
        <v>25.2</v>
      </c>
      <c r="T2151" s="1">
        <v>7.4</v>
      </c>
      <c r="U2151" s="10"/>
      <c r="V2151" s="1" t="s">
        <v>46</v>
      </c>
      <c r="W2151" s="2" t="s">
        <v>24</v>
      </c>
    </row>
    <row r="2152" spans="1:23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2" t="s">
        <v>32</v>
      </c>
      <c r="P2152" s="1">
        <v>3</v>
      </c>
      <c r="Q2152" s="1">
        <v>32.299999999999997</v>
      </c>
      <c r="R2152" s="1">
        <v>8.4</v>
      </c>
      <c r="S2152" s="1">
        <v>15.9</v>
      </c>
      <c r="T2152" s="1">
        <v>6</v>
      </c>
      <c r="U2152" s="10"/>
      <c r="V2152" s="1" t="s">
        <v>46</v>
      </c>
      <c r="W2152" s="2" t="s">
        <v>24</v>
      </c>
    </row>
    <row r="2153" spans="1:23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2" t="s">
        <v>32</v>
      </c>
      <c r="P2153" s="1">
        <v>3</v>
      </c>
      <c r="Q2153" s="1">
        <v>40</v>
      </c>
      <c r="R2153" s="1">
        <v>12.72</v>
      </c>
      <c r="S2153" s="1">
        <v>20</v>
      </c>
      <c r="T2153" s="1">
        <v>8.6999999999999993</v>
      </c>
      <c r="U2153" s="10"/>
      <c r="V2153" s="1" t="s">
        <v>41</v>
      </c>
      <c r="W2153" s="2" t="s">
        <v>38</v>
      </c>
    </row>
    <row r="2154" spans="1:23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2" t="s">
        <v>32</v>
      </c>
      <c r="P2154" s="1">
        <v>3</v>
      </c>
      <c r="Q2154" s="1">
        <v>40</v>
      </c>
      <c r="R2154" s="1">
        <v>11.29</v>
      </c>
      <c r="S2154" s="1">
        <v>20</v>
      </c>
      <c r="T2154" s="1">
        <v>8.3000000000000007</v>
      </c>
      <c r="U2154" s="10"/>
      <c r="V2154" s="1" t="s">
        <v>41</v>
      </c>
      <c r="W2154" s="2" t="s">
        <v>38</v>
      </c>
    </row>
    <row r="2155" spans="1:23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2" t="s">
        <v>65</v>
      </c>
      <c r="P2155" s="1">
        <v>1</v>
      </c>
      <c r="Q2155" s="1">
        <v>10.3</v>
      </c>
      <c r="R2155" s="1">
        <v>15.9</v>
      </c>
      <c r="S2155" s="1">
        <v>10.3</v>
      </c>
      <c r="T2155" s="9"/>
      <c r="U2155" s="10"/>
      <c r="V2155" s="1" t="s">
        <v>46</v>
      </c>
      <c r="W2155" s="2" t="s">
        <v>24</v>
      </c>
    </row>
    <row r="2156" spans="1:23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2" t="s">
        <v>32</v>
      </c>
      <c r="P2156" s="1">
        <v>3</v>
      </c>
      <c r="Q2156" s="1">
        <v>35.4</v>
      </c>
      <c r="R2156" s="1">
        <v>8.1999999999999993</v>
      </c>
      <c r="S2156" s="1">
        <v>17.399999999999999</v>
      </c>
      <c r="T2156" s="1">
        <v>5.7</v>
      </c>
      <c r="U2156" s="10"/>
      <c r="V2156" s="1" t="s">
        <v>46</v>
      </c>
      <c r="W2156" s="2" t="s">
        <v>24</v>
      </c>
    </row>
    <row r="2157" spans="1:23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2" t="s">
        <v>65</v>
      </c>
      <c r="P2157" s="1">
        <v>1</v>
      </c>
      <c r="Q2157" s="1">
        <v>7.25</v>
      </c>
      <c r="R2157" s="1">
        <v>24.1</v>
      </c>
      <c r="S2157" s="1">
        <v>7.25</v>
      </c>
      <c r="T2157" s="9"/>
      <c r="U2157" s="10"/>
      <c r="V2157" s="1" t="s">
        <v>46</v>
      </c>
      <c r="W2157" s="2" t="s">
        <v>24</v>
      </c>
    </row>
    <row r="2158" spans="1:23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2" t="s">
        <v>32</v>
      </c>
      <c r="P2158" s="1">
        <v>3</v>
      </c>
      <c r="Q2158" s="1">
        <v>31.4</v>
      </c>
      <c r="R2158" s="1">
        <v>22.6</v>
      </c>
      <c r="S2158" s="1">
        <v>14.6</v>
      </c>
      <c r="T2158" s="1">
        <v>7.88</v>
      </c>
      <c r="U2158" s="10"/>
      <c r="V2158" s="1" t="s">
        <v>46</v>
      </c>
      <c r="W2158" s="2" t="s">
        <v>24</v>
      </c>
    </row>
    <row r="2159" spans="1:23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2" t="s">
        <v>32</v>
      </c>
      <c r="P2159" s="1">
        <v>3</v>
      </c>
      <c r="Q2159" s="1">
        <v>28.8</v>
      </c>
      <c r="R2159" s="1">
        <v>8.1999999999999993</v>
      </c>
      <c r="S2159" s="1">
        <v>14.4</v>
      </c>
      <c r="T2159" s="1">
        <v>5.3</v>
      </c>
      <c r="U2159" s="10"/>
      <c r="V2159" s="1" t="s">
        <v>46</v>
      </c>
      <c r="W2159" s="2" t="s">
        <v>24</v>
      </c>
    </row>
    <row r="2160" spans="1:23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2" t="s">
        <v>65</v>
      </c>
      <c r="P2160" s="1">
        <v>1</v>
      </c>
      <c r="Q2160" s="1">
        <v>10.4</v>
      </c>
      <c r="R2160" s="1">
        <v>14.35</v>
      </c>
      <c r="S2160" s="1">
        <v>10.4</v>
      </c>
      <c r="T2160" s="9"/>
      <c r="U2160" s="10"/>
      <c r="V2160" s="1" t="s">
        <v>46</v>
      </c>
      <c r="W2160" s="2" t="s">
        <v>24</v>
      </c>
    </row>
    <row r="2161" spans="1:23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2" t="s">
        <v>65</v>
      </c>
      <c r="P2161" s="1">
        <v>1</v>
      </c>
      <c r="Q2161" s="1">
        <v>10</v>
      </c>
      <c r="R2161" s="1">
        <v>10.5</v>
      </c>
      <c r="S2161" s="1">
        <v>10</v>
      </c>
      <c r="T2161" s="9"/>
      <c r="U2161" s="10"/>
      <c r="V2161" s="1" t="s">
        <v>23</v>
      </c>
      <c r="W2161" s="2" t="s">
        <v>24</v>
      </c>
    </row>
    <row r="2162" spans="1:23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2" t="s">
        <v>32</v>
      </c>
      <c r="P2162" s="1">
        <v>3</v>
      </c>
      <c r="Q2162" s="1">
        <v>29.6</v>
      </c>
      <c r="R2162" s="1">
        <v>8.1999999999999993</v>
      </c>
      <c r="S2162" s="1">
        <v>14.4</v>
      </c>
      <c r="T2162" s="1">
        <v>5.7</v>
      </c>
      <c r="U2162" s="10"/>
      <c r="V2162" s="1" t="s">
        <v>46</v>
      </c>
      <c r="W2162" s="2" t="s">
        <v>24</v>
      </c>
    </row>
    <row r="2163" spans="1:23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2" t="s">
        <v>32</v>
      </c>
      <c r="P2163" s="1">
        <v>3</v>
      </c>
      <c r="Q2163" s="1">
        <v>32.299999999999997</v>
      </c>
      <c r="R2163" s="1">
        <v>8.1999999999999993</v>
      </c>
      <c r="S2163" s="1">
        <v>15.9</v>
      </c>
      <c r="T2163" s="1">
        <v>6.15</v>
      </c>
      <c r="U2163" s="10"/>
      <c r="V2163" s="1" t="s">
        <v>46</v>
      </c>
      <c r="W2163" s="2" t="s">
        <v>24</v>
      </c>
    </row>
    <row r="2164" spans="1:23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2" t="s">
        <v>65</v>
      </c>
      <c r="P2164" s="1">
        <v>1</v>
      </c>
      <c r="Q2164" s="1">
        <v>6.9</v>
      </c>
      <c r="R2164" s="1">
        <v>17.899999999999999</v>
      </c>
      <c r="S2164" s="1">
        <v>6.9</v>
      </c>
      <c r="T2164" s="9"/>
      <c r="U2164" s="10"/>
      <c r="V2164" s="1" t="s">
        <v>46</v>
      </c>
      <c r="W2164" s="2" t="s">
        <v>24</v>
      </c>
    </row>
    <row r="2165" spans="1:23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2" t="s">
        <v>65</v>
      </c>
      <c r="P2165" s="1">
        <v>1</v>
      </c>
      <c r="Q2165" s="1">
        <v>8.4</v>
      </c>
      <c r="R2165" s="1">
        <v>22</v>
      </c>
      <c r="S2165" s="1">
        <v>8.4</v>
      </c>
      <c r="T2165" s="9"/>
      <c r="U2165" s="10"/>
      <c r="V2165" s="1" t="s">
        <v>46</v>
      </c>
      <c r="W2165" s="2" t="s">
        <v>24</v>
      </c>
    </row>
    <row r="2166" spans="1:23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2" t="s">
        <v>32</v>
      </c>
      <c r="P2166" s="1">
        <v>3</v>
      </c>
      <c r="Q2166" s="1">
        <v>38.950000000000003</v>
      </c>
      <c r="R2166" s="1">
        <v>20.399999999999999</v>
      </c>
      <c r="S2166" s="1">
        <v>15.7</v>
      </c>
      <c r="T2166" s="1">
        <v>10</v>
      </c>
      <c r="U2166" s="10"/>
      <c r="V2166" s="1" t="s">
        <v>46</v>
      </c>
      <c r="W2166" s="2" t="s">
        <v>24</v>
      </c>
    </row>
    <row r="2167" spans="1:23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2" t="s">
        <v>32</v>
      </c>
      <c r="P2167" s="1">
        <v>3</v>
      </c>
      <c r="Q2167" s="1">
        <v>34</v>
      </c>
      <c r="R2167" s="1">
        <v>7.4</v>
      </c>
      <c r="S2167" s="1">
        <v>16.8</v>
      </c>
      <c r="T2167" s="1">
        <v>5.75</v>
      </c>
      <c r="U2167" s="10"/>
      <c r="V2167" s="1" t="s">
        <v>46</v>
      </c>
      <c r="W2167" s="2" t="s">
        <v>24</v>
      </c>
    </row>
    <row r="2168" spans="1:23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2" t="s">
        <v>32</v>
      </c>
      <c r="P2168" s="1">
        <v>3</v>
      </c>
      <c r="Q2168" s="1">
        <v>51.5</v>
      </c>
      <c r="R2168" s="1">
        <v>20.6</v>
      </c>
      <c r="S2168" s="1">
        <v>22.2</v>
      </c>
      <c r="T2168" s="1">
        <v>6.35</v>
      </c>
      <c r="U2168" s="10"/>
      <c r="V2168" s="1" t="s">
        <v>46</v>
      </c>
      <c r="W2168" s="2" t="s">
        <v>24</v>
      </c>
    </row>
    <row r="2169" spans="1:23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2" t="s">
        <v>65</v>
      </c>
      <c r="P2169" s="1">
        <v>1</v>
      </c>
      <c r="Q2169" s="1">
        <v>6.4</v>
      </c>
      <c r="R2169" s="1">
        <v>28.2</v>
      </c>
      <c r="S2169" s="1">
        <v>6.4</v>
      </c>
      <c r="T2169" s="9"/>
      <c r="U2169" s="10"/>
      <c r="V2169" s="1" t="s">
        <v>46</v>
      </c>
      <c r="W2169" s="2" t="s">
        <v>24</v>
      </c>
    </row>
    <row r="2170" spans="1:23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2" t="s">
        <v>65</v>
      </c>
      <c r="P2170" s="1">
        <v>1</v>
      </c>
      <c r="Q2170" s="1">
        <v>9</v>
      </c>
      <c r="R2170" s="1">
        <v>14.35</v>
      </c>
      <c r="S2170" s="1">
        <v>9</v>
      </c>
      <c r="T2170" s="9"/>
      <c r="U2170" s="10"/>
      <c r="V2170" s="1" t="s">
        <v>46</v>
      </c>
      <c r="W2170" s="2" t="s">
        <v>24</v>
      </c>
    </row>
    <row r="2171" spans="1:23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2" t="s">
        <v>65</v>
      </c>
      <c r="P2171" s="1">
        <v>1</v>
      </c>
      <c r="Q2171" s="1">
        <v>11.4</v>
      </c>
      <c r="R2171" s="1">
        <v>17.2</v>
      </c>
      <c r="S2171" s="1">
        <v>11.4</v>
      </c>
      <c r="T2171" s="9"/>
      <c r="U2171" s="10"/>
      <c r="V2171" s="1" t="s">
        <v>46</v>
      </c>
      <c r="W2171" s="2" t="s">
        <v>24</v>
      </c>
    </row>
    <row r="2172" spans="1:23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2" t="s">
        <v>32</v>
      </c>
      <c r="P2172" s="1">
        <v>3</v>
      </c>
      <c r="Q2172" s="1">
        <v>54</v>
      </c>
      <c r="R2172" s="1">
        <v>22.5</v>
      </c>
      <c r="S2172" s="1">
        <v>27.1</v>
      </c>
      <c r="T2172" s="1">
        <v>6</v>
      </c>
      <c r="U2172" s="10"/>
      <c r="V2172" s="1" t="s">
        <v>46</v>
      </c>
      <c r="W2172" s="2" t="s">
        <v>38</v>
      </c>
    </row>
    <row r="2173" spans="1:23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2" t="s">
        <v>65</v>
      </c>
      <c r="P2173" s="1">
        <v>1</v>
      </c>
      <c r="Q2173" s="1">
        <v>7.5</v>
      </c>
      <c r="R2173" s="1">
        <v>14.4</v>
      </c>
      <c r="S2173" s="1">
        <v>7.5</v>
      </c>
      <c r="T2173" s="9"/>
      <c r="U2173" s="10"/>
      <c r="V2173" s="1" t="s">
        <v>46</v>
      </c>
      <c r="W2173" s="2" t="s">
        <v>24</v>
      </c>
    </row>
    <row r="2174" spans="1:23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2" t="s">
        <v>65</v>
      </c>
      <c r="P2174" s="1">
        <v>1</v>
      </c>
      <c r="Q2174" s="1">
        <v>13.6</v>
      </c>
      <c r="R2174" s="1">
        <v>15.9</v>
      </c>
      <c r="S2174" s="1">
        <v>13.6</v>
      </c>
      <c r="T2174" s="9"/>
      <c r="U2174" s="10"/>
      <c r="V2174" s="1" t="s">
        <v>46</v>
      </c>
      <c r="W2174" s="2" t="s">
        <v>24</v>
      </c>
    </row>
    <row r="2175" spans="1:23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2" t="s">
        <v>65</v>
      </c>
      <c r="P2175" s="1">
        <v>1</v>
      </c>
      <c r="Q2175" s="1">
        <v>7.5</v>
      </c>
      <c r="R2175" s="1">
        <v>15.9</v>
      </c>
      <c r="S2175" s="1">
        <v>7.5</v>
      </c>
      <c r="T2175" s="9"/>
      <c r="U2175" s="10"/>
      <c r="V2175" s="1" t="s">
        <v>46</v>
      </c>
      <c r="W2175" s="2" t="s">
        <v>24</v>
      </c>
    </row>
    <row r="2176" spans="1:23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2" t="s">
        <v>65</v>
      </c>
      <c r="P2176" s="1">
        <v>1</v>
      </c>
      <c r="Q2176" s="1">
        <v>5.45</v>
      </c>
      <c r="R2176" s="1">
        <v>18.899999999999999</v>
      </c>
      <c r="S2176" s="1">
        <v>5.45</v>
      </c>
      <c r="T2176" s="9"/>
      <c r="U2176" s="10"/>
      <c r="V2176" s="1" t="s">
        <v>46</v>
      </c>
      <c r="W2176" s="2" t="s">
        <v>24</v>
      </c>
    </row>
    <row r="2177" spans="1:23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2" t="s">
        <v>32</v>
      </c>
      <c r="P2177" s="1">
        <v>3</v>
      </c>
      <c r="Q2177" s="1">
        <v>37.200000000000003</v>
      </c>
      <c r="R2177" s="1">
        <v>7.4</v>
      </c>
      <c r="S2177" s="1">
        <v>18.7</v>
      </c>
      <c r="T2177" s="1">
        <v>6.25</v>
      </c>
      <c r="U2177" s="10"/>
      <c r="V2177" s="1" t="s">
        <v>46</v>
      </c>
      <c r="W2177" s="2" t="s">
        <v>24</v>
      </c>
    </row>
    <row r="2178" spans="1:23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2" t="s">
        <v>65</v>
      </c>
      <c r="P2178" s="1">
        <v>1</v>
      </c>
      <c r="Q2178" s="1">
        <v>5.4</v>
      </c>
      <c r="R2178" s="1">
        <v>14.4</v>
      </c>
      <c r="S2178" s="1">
        <v>5.4</v>
      </c>
      <c r="T2178" s="9"/>
      <c r="U2178" s="10"/>
      <c r="V2178" s="1" t="s">
        <v>46</v>
      </c>
      <c r="W2178" s="2" t="s">
        <v>24</v>
      </c>
    </row>
    <row r="2179" spans="1:23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2" t="s">
        <v>22</v>
      </c>
      <c r="P2179" s="1">
        <v>1</v>
      </c>
      <c r="Q2179" s="1">
        <v>11.8</v>
      </c>
      <c r="R2179" s="1">
        <v>28.7</v>
      </c>
      <c r="S2179" s="1">
        <v>11.8</v>
      </c>
      <c r="T2179" s="9"/>
      <c r="U2179" s="10"/>
      <c r="V2179" s="1" t="s">
        <v>46</v>
      </c>
      <c r="W2179" s="2" t="s">
        <v>38</v>
      </c>
    </row>
    <row r="2180" spans="1:23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2" t="s">
        <v>65</v>
      </c>
      <c r="P2180" s="1">
        <v>1</v>
      </c>
      <c r="Q2180" s="1">
        <v>4.25</v>
      </c>
      <c r="R2180" s="1">
        <v>37.5</v>
      </c>
      <c r="S2180" s="1">
        <v>4.25</v>
      </c>
      <c r="T2180" s="9"/>
      <c r="U2180" s="10"/>
      <c r="V2180" s="1" t="s">
        <v>46</v>
      </c>
      <c r="W2180" s="2" t="s">
        <v>24</v>
      </c>
    </row>
    <row r="2181" spans="1:23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2" t="s">
        <v>22</v>
      </c>
      <c r="P2181" s="1">
        <v>1</v>
      </c>
      <c r="Q2181" s="1">
        <v>19.7</v>
      </c>
      <c r="R2181" s="1">
        <v>32</v>
      </c>
      <c r="S2181" s="1">
        <v>19.7</v>
      </c>
      <c r="T2181" s="9"/>
      <c r="U2181" s="10"/>
      <c r="V2181" s="1" t="s">
        <v>46</v>
      </c>
      <c r="W2181" s="2" t="s">
        <v>38</v>
      </c>
    </row>
    <row r="2182" spans="1:23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2" t="s">
        <v>32</v>
      </c>
      <c r="P2182" s="1">
        <v>3</v>
      </c>
      <c r="Q2182" s="1">
        <v>48.4</v>
      </c>
      <c r="R2182" s="1">
        <v>2.4500000000000002</v>
      </c>
      <c r="S2182" s="1">
        <v>29.2</v>
      </c>
      <c r="T2182" s="1">
        <v>8.6999999999999993</v>
      </c>
      <c r="U2182" s="10"/>
      <c r="V2182" s="1" t="s">
        <v>46</v>
      </c>
      <c r="W2182" s="2" t="s">
        <v>24</v>
      </c>
    </row>
    <row r="2183" spans="1:23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2" t="s">
        <v>32</v>
      </c>
      <c r="P2183" s="1">
        <v>3</v>
      </c>
      <c r="Q2183" s="1">
        <v>54.4</v>
      </c>
      <c r="R2183" s="1">
        <v>22.6</v>
      </c>
      <c r="S2183" s="1">
        <v>28.6</v>
      </c>
      <c r="T2183" s="1">
        <v>6.3</v>
      </c>
      <c r="U2183" s="10"/>
      <c r="V2183" s="1" t="s">
        <v>46</v>
      </c>
      <c r="W2183" s="2" t="s">
        <v>38</v>
      </c>
    </row>
    <row r="2184" spans="1:23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2" t="s">
        <v>65</v>
      </c>
      <c r="P2184" s="1">
        <v>1</v>
      </c>
      <c r="Q2184" s="1">
        <v>14.65</v>
      </c>
      <c r="R2184" s="1">
        <v>29.82</v>
      </c>
      <c r="S2184" s="1">
        <v>14.65</v>
      </c>
      <c r="T2184" s="9"/>
      <c r="U2184" s="10"/>
      <c r="V2184" s="1" t="s">
        <v>30</v>
      </c>
      <c r="W2184" s="2" t="s">
        <v>24</v>
      </c>
    </row>
    <row r="2185" spans="1:23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2" t="s">
        <v>65</v>
      </c>
      <c r="P2185" s="1">
        <v>1</v>
      </c>
      <c r="Q2185" s="1">
        <v>13.75</v>
      </c>
      <c r="R2185" s="1">
        <v>18.54</v>
      </c>
      <c r="S2185" s="1">
        <v>13.75</v>
      </c>
      <c r="T2185" s="9"/>
      <c r="U2185" s="10"/>
      <c r="V2185" s="1" t="s">
        <v>30</v>
      </c>
      <c r="W2185" s="2" t="s">
        <v>24</v>
      </c>
    </row>
    <row r="2186" spans="1:23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2" t="s">
        <v>65</v>
      </c>
      <c r="P2186" s="1">
        <v>1</v>
      </c>
      <c r="Q2186" s="1">
        <v>9.4499999999999993</v>
      </c>
      <c r="R2186" s="1">
        <v>34.700000000000003</v>
      </c>
      <c r="S2186" s="1">
        <v>9.4499999999999993</v>
      </c>
      <c r="T2186" s="9"/>
      <c r="U2186" s="10"/>
      <c r="V2186" s="1" t="s">
        <v>30</v>
      </c>
      <c r="W2186" s="2" t="s">
        <v>24</v>
      </c>
    </row>
    <row r="2187" spans="1:23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2" t="s">
        <v>65</v>
      </c>
      <c r="P2187" s="1">
        <v>1</v>
      </c>
      <c r="Q2187" s="1">
        <v>12.05</v>
      </c>
      <c r="R2187" s="1">
        <v>24.25</v>
      </c>
      <c r="S2187" s="1">
        <v>12.05</v>
      </c>
      <c r="T2187" s="9"/>
      <c r="U2187" s="10"/>
      <c r="V2187" s="1" t="s">
        <v>30</v>
      </c>
      <c r="W2187" s="2" t="s">
        <v>24</v>
      </c>
    </row>
    <row r="2188" spans="1:23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2" t="s">
        <v>65</v>
      </c>
      <c r="P2188" s="1">
        <v>1</v>
      </c>
      <c r="Q2188" s="1">
        <v>9.4499999999999993</v>
      </c>
      <c r="R2188" s="1">
        <v>18.05</v>
      </c>
      <c r="S2188" s="1">
        <v>9.4499999999999993</v>
      </c>
      <c r="T2188" s="9"/>
      <c r="U2188" s="10"/>
      <c r="V2188" s="1" t="s">
        <v>30</v>
      </c>
      <c r="W2188" s="2" t="s">
        <v>24</v>
      </c>
    </row>
    <row r="2189" spans="1:23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2" t="s">
        <v>32</v>
      </c>
      <c r="P2189" s="1">
        <v>3</v>
      </c>
      <c r="Q2189" s="1">
        <v>43</v>
      </c>
      <c r="R2189" s="1">
        <v>7.1</v>
      </c>
      <c r="S2189" s="1">
        <v>19</v>
      </c>
      <c r="T2189" s="1">
        <v>8.9499999999999993</v>
      </c>
      <c r="U2189" s="10"/>
      <c r="V2189" s="1" t="s">
        <v>30</v>
      </c>
      <c r="W2189" s="2" t="s">
        <v>24</v>
      </c>
    </row>
    <row r="2190" spans="1:23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2" t="s">
        <v>32</v>
      </c>
      <c r="P2190" s="1">
        <v>3</v>
      </c>
      <c r="Q2190" s="1">
        <v>55.6</v>
      </c>
      <c r="R2190" s="1">
        <v>11.1</v>
      </c>
      <c r="S2190" s="1">
        <v>29.6</v>
      </c>
      <c r="T2190" s="1">
        <v>8.1</v>
      </c>
      <c r="U2190" s="10"/>
      <c r="V2190" s="1" t="s">
        <v>30</v>
      </c>
      <c r="W2190" s="2" t="s">
        <v>24</v>
      </c>
    </row>
    <row r="2191" spans="1:23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2" t="s">
        <v>65</v>
      </c>
      <c r="P2191" s="1">
        <v>1</v>
      </c>
      <c r="Q2191" s="1">
        <v>10.050000000000001</v>
      </c>
      <c r="R2191" s="1">
        <v>14.58</v>
      </c>
      <c r="S2191" s="1">
        <v>10.050000000000001</v>
      </c>
      <c r="T2191" s="9"/>
      <c r="U2191" s="10"/>
      <c r="V2191" s="1" t="s">
        <v>23</v>
      </c>
      <c r="W2191" s="2" t="s">
        <v>24</v>
      </c>
    </row>
    <row r="2192" spans="1:23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2" t="s">
        <v>32</v>
      </c>
      <c r="P2192" s="1">
        <v>3</v>
      </c>
      <c r="Q2192" s="1">
        <v>77</v>
      </c>
      <c r="R2192" s="1">
        <v>12</v>
      </c>
      <c r="S2192" s="1">
        <v>36</v>
      </c>
      <c r="T2192" s="1">
        <v>8</v>
      </c>
      <c r="U2192" s="10"/>
      <c r="V2192" s="1" t="s">
        <v>41</v>
      </c>
      <c r="W2192" s="2" t="s">
        <v>38</v>
      </c>
    </row>
    <row r="2193" spans="1:23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2" t="s">
        <v>32</v>
      </c>
      <c r="P2193" s="1">
        <v>9</v>
      </c>
      <c r="Q2193" s="1">
        <v>263.85000000000002</v>
      </c>
      <c r="R2193" s="1">
        <v>13.68</v>
      </c>
      <c r="S2193" s="1">
        <v>32.450000000000003</v>
      </c>
      <c r="T2193" s="1">
        <v>9.89</v>
      </c>
      <c r="U2193" s="10"/>
      <c r="V2193" s="1" t="s">
        <v>46</v>
      </c>
      <c r="W2193" s="2" t="s">
        <v>38</v>
      </c>
    </row>
    <row r="2194" spans="1:23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2" t="s">
        <v>32</v>
      </c>
      <c r="P2194" s="1">
        <v>9</v>
      </c>
      <c r="Q2194" s="1">
        <v>260.92</v>
      </c>
      <c r="R2194" s="1">
        <v>15.21</v>
      </c>
      <c r="S2194" s="1">
        <v>33.56</v>
      </c>
      <c r="T2194" s="1">
        <v>11.2</v>
      </c>
      <c r="U2194" s="10"/>
      <c r="V2194" s="1" t="s">
        <v>46</v>
      </c>
      <c r="W2194" s="2" t="s">
        <v>38</v>
      </c>
    </row>
    <row r="2195" spans="1:23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2" t="s">
        <v>32</v>
      </c>
      <c r="P2195" s="1">
        <v>6</v>
      </c>
      <c r="Q2195" s="1">
        <v>130.81</v>
      </c>
      <c r="R2195" s="1">
        <v>10.73</v>
      </c>
      <c r="S2195" s="1">
        <v>26.1</v>
      </c>
      <c r="T2195" s="1">
        <v>10.55</v>
      </c>
      <c r="U2195" s="10"/>
      <c r="V2195" s="1" t="s">
        <v>46</v>
      </c>
      <c r="W2195" s="2" t="s">
        <v>38</v>
      </c>
    </row>
    <row r="2196" spans="1:23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2" t="s">
        <v>32</v>
      </c>
      <c r="P2196" s="1">
        <v>4</v>
      </c>
      <c r="Q2196" s="1">
        <v>81.94</v>
      </c>
      <c r="R2196" s="1">
        <v>11.34</v>
      </c>
      <c r="S2196" s="1">
        <v>28.39</v>
      </c>
      <c r="T2196" s="1">
        <v>11.29</v>
      </c>
      <c r="U2196" s="10"/>
      <c r="V2196" s="1" t="s">
        <v>46</v>
      </c>
      <c r="W2196" s="2" t="s">
        <v>38</v>
      </c>
    </row>
    <row r="2197" spans="1:23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2" t="s">
        <v>65</v>
      </c>
      <c r="P2197" s="1">
        <v>1</v>
      </c>
      <c r="Q2197" s="1">
        <v>11</v>
      </c>
      <c r="R2197" s="1">
        <v>22</v>
      </c>
      <c r="S2197" s="1">
        <v>11</v>
      </c>
      <c r="T2197" s="9"/>
      <c r="U2197" s="10"/>
      <c r="V2197" s="1" t="s">
        <v>41</v>
      </c>
      <c r="W2197" s="2" t="s">
        <v>24</v>
      </c>
    </row>
    <row r="2198" spans="1:23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2" t="s">
        <v>32</v>
      </c>
      <c r="P2198" s="1">
        <v>3</v>
      </c>
      <c r="Q2198" s="1">
        <v>48</v>
      </c>
      <c r="R2198" s="1">
        <v>10</v>
      </c>
      <c r="S2198" s="1">
        <v>24</v>
      </c>
      <c r="T2198" s="1">
        <v>6.05</v>
      </c>
      <c r="U2198" s="10"/>
      <c r="V2198" s="1" t="s">
        <v>41</v>
      </c>
      <c r="W2198" s="2" t="s">
        <v>24</v>
      </c>
    </row>
    <row r="2199" spans="1:23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2" t="s">
        <v>32</v>
      </c>
      <c r="P2199" s="1">
        <v>3</v>
      </c>
      <c r="Q2199" s="1">
        <v>48</v>
      </c>
      <c r="R2199" s="1">
        <v>9.6999999999999993</v>
      </c>
      <c r="S2199" s="1">
        <v>28</v>
      </c>
      <c r="T2199" s="1">
        <v>7</v>
      </c>
      <c r="U2199" s="10"/>
      <c r="V2199" s="1" t="s">
        <v>46</v>
      </c>
      <c r="W2199" s="2" t="s">
        <v>38</v>
      </c>
    </row>
    <row r="2200" spans="1:23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2" t="s">
        <v>65</v>
      </c>
      <c r="P2200" s="1">
        <v>1</v>
      </c>
      <c r="Q2200" s="1">
        <v>12</v>
      </c>
      <c r="R2200" s="1">
        <v>10</v>
      </c>
      <c r="S2200" s="1">
        <v>12</v>
      </c>
      <c r="T2200" s="9"/>
      <c r="U2200" s="10"/>
      <c r="V2200" s="1" t="s">
        <v>23</v>
      </c>
      <c r="W2200" s="2" t="s">
        <v>24</v>
      </c>
    </row>
    <row r="2201" spans="1:23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2" t="s">
        <v>333</v>
      </c>
      <c r="P2201" s="1">
        <v>3</v>
      </c>
      <c r="Q2201" s="1">
        <v>40</v>
      </c>
      <c r="R2201" s="1">
        <v>11.5</v>
      </c>
      <c r="S2201" s="1">
        <v>20</v>
      </c>
      <c r="T2201" s="1">
        <v>7.36</v>
      </c>
      <c r="U2201" s="10"/>
      <c r="V2201" s="1" t="s">
        <v>23</v>
      </c>
      <c r="W2201" s="2" t="s">
        <v>24</v>
      </c>
    </row>
    <row r="2202" spans="1:23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2" t="s">
        <v>32</v>
      </c>
      <c r="P2202" s="1">
        <v>16</v>
      </c>
      <c r="Q2202" s="1">
        <v>268.39999999999998</v>
      </c>
      <c r="R2202" s="1">
        <v>26.5</v>
      </c>
      <c r="S2202" s="1">
        <v>17.600000000000001</v>
      </c>
      <c r="T2202" s="1">
        <v>10</v>
      </c>
      <c r="U2202" s="10"/>
      <c r="V2202" s="1" t="s">
        <v>41</v>
      </c>
      <c r="W2202" s="2" t="s">
        <v>38</v>
      </c>
    </row>
    <row r="2203" spans="1:23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2" t="s">
        <v>291</v>
      </c>
      <c r="P2203" s="1">
        <v>1</v>
      </c>
      <c r="Q2203" s="1">
        <v>6.4</v>
      </c>
      <c r="R2203" s="1">
        <v>30</v>
      </c>
      <c r="S2203" s="1">
        <v>6.4</v>
      </c>
      <c r="T2203" s="9"/>
      <c r="U2203" s="10"/>
      <c r="V2203" s="1" t="s">
        <v>41</v>
      </c>
      <c r="W2203" s="2" t="s">
        <v>292</v>
      </c>
    </row>
    <row r="2204" spans="1:23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2" t="s">
        <v>32</v>
      </c>
      <c r="P2204" s="1">
        <v>2</v>
      </c>
      <c r="Q2204" s="1">
        <v>60</v>
      </c>
      <c r="R2204" s="1">
        <v>15</v>
      </c>
      <c r="S2204" s="1">
        <v>30</v>
      </c>
      <c r="T2204" s="1">
        <v>3.9</v>
      </c>
      <c r="U2204" s="10"/>
      <c r="V2204" s="1" t="s">
        <v>46</v>
      </c>
      <c r="W2204" s="2" t="s">
        <v>38</v>
      </c>
    </row>
    <row r="2205" spans="1:23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2" t="s">
        <v>32</v>
      </c>
      <c r="P2205" s="1">
        <v>3</v>
      </c>
      <c r="Q2205" s="1">
        <v>230</v>
      </c>
      <c r="R2205" s="1">
        <v>15</v>
      </c>
      <c r="S2205" s="1">
        <v>100</v>
      </c>
      <c r="T2205" s="1">
        <v>28.75</v>
      </c>
      <c r="U2205" s="10"/>
      <c r="V2205" s="1" t="s">
        <v>46</v>
      </c>
      <c r="W2205" s="2" t="s">
        <v>38</v>
      </c>
    </row>
    <row r="2206" spans="1:23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2" t="s">
        <v>32</v>
      </c>
      <c r="P2206" s="1">
        <v>5</v>
      </c>
      <c r="Q2206" s="1">
        <v>340</v>
      </c>
      <c r="R2206" s="1">
        <v>15</v>
      </c>
      <c r="S2206" s="1">
        <v>80</v>
      </c>
      <c r="T2206" s="1">
        <v>45.84</v>
      </c>
      <c r="U2206" s="10"/>
      <c r="V2206" s="1" t="s">
        <v>46</v>
      </c>
      <c r="W2206" s="2" t="s">
        <v>38</v>
      </c>
    </row>
    <row r="2207" spans="1:23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2" t="s">
        <v>32</v>
      </c>
      <c r="P2207" s="1">
        <v>6</v>
      </c>
      <c r="Q2207" s="1">
        <v>405</v>
      </c>
      <c r="R2207" s="1">
        <v>15</v>
      </c>
      <c r="S2207" s="1">
        <v>90</v>
      </c>
      <c r="T2207" s="1">
        <v>30.35</v>
      </c>
      <c r="U2207" s="10"/>
      <c r="V2207" s="1" t="s">
        <v>46</v>
      </c>
      <c r="W2207" s="2" t="s">
        <v>38</v>
      </c>
    </row>
    <row r="2208" spans="1:23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2" t="s">
        <v>32</v>
      </c>
      <c r="P2208" s="1">
        <v>6</v>
      </c>
      <c r="Q2208" s="1">
        <v>365</v>
      </c>
      <c r="R2208" s="1">
        <v>17.5</v>
      </c>
      <c r="S2208" s="1">
        <v>90</v>
      </c>
      <c r="T2208" s="1">
        <v>25.44</v>
      </c>
      <c r="U2208" s="10"/>
      <c r="V2208" s="1" t="s">
        <v>46</v>
      </c>
      <c r="W2208" s="2" t="s">
        <v>38</v>
      </c>
    </row>
    <row r="2209" spans="1:23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2" t="s">
        <v>32</v>
      </c>
      <c r="P2209" s="1">
        <v>3</v>
      </c>
      <c r="Q2209" s="1">
        <v>38</v>
      </c>
      <c r="R2209" s="1">
        <v>15.23</v>
      </c>
      <c r="S2209" s="1">
        <v>18</v>
      </c>
      <c r="T2209" s="1">
        <v>13.01</v>
      </c>
      <c r="U2209" s="10"/>
      <c r="V2209" s="1" t="s">
        <v>46</v>
      </c>
      <c r="W2209" s="2" t="s">
        <v>38</v>
      </c>
    </row>
    <row r="2210" spans="1:23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2" t="s">
        <v>228</v>
      </c>
      <c r="P2210" s="1">
        <v>1</v>
      </c>
      <c r="Q2210" s="1">
        <v>10.199999999999999</v>
      </c>
      <c r="R2210" s="1">
        <v>37.5</v>
      </c>
      <c r="S2210" s="1">
        <v>10.199999999999999</v>
      </c>
      <c r="T2210" s="9"/>
      <c r="U2210" s="10"/>
      <c r="V2210" s="1" t="s">
        <v>46</v>
      </c>
      <c r="W2210" s="2" t="s">
        <v>24</v>
      </c>
    </row>
    <row r="2211" spans="1:23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2" t="s">
        <v>32</v>
      </c>
      <c r="P2211" s="1">
        <v>3</v>
      </c>
      <c r="Q2211" s="1">
        <v>66</v>
      </c>
      <c r="R2211" s="1">
        <v>26</v>
      </c>
      <c r="S2211" s="1">
        <v>44</v>
      </c>
      <c r="T2211" s="1">
        <v>8</v>
      </c>
      <c r="U2211" s="10"/>
      <c r="V2211" s="1" t="s">
        <v>46</v>
      </c>
      <c r="W2211" s="2" t="s">
        <v>38</v>
      </c>
    </row>
    <row r="2212" spans="1:23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2" t="s">
        <v>65</v>
      </c>
      <c r="P2212" s="1">
        <v>1</v>
      </c>
      <c r="Q2212" s="1">
        <v>9.1</v>
      </c>
      <c r="R2212" s="1">
        <v>21.43</v>
      </c>
      <c r="S2212" s="1">
        <v>9.1</v>
      </c>
      <c r="T2212" s="9"/>
      <c r="U2212" s="10"/>
      <c r="V2212" s="1" t="s">
        <v>46</v>
      </c>
      <c r="W2212" s="2" t="s">
        <v>24</v>
      </c>
    </row>
    <row r="2213" spans="1:23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2" t="s">
        <v>32</v>
      </c>
      <c r="P2213" s="1">
        <v>3</v>
      </c>
      <c r="Q2213" s="1">
        <v>44</v>
      </c>
      <c r="R2213" s="1">
        <v>26</v>
      </c>
      <c r="S2213" s="1">
        <v>22</v>
      </c>
      <c r="T2213" s="1">
        <v>8.8699999999999992</v>
      </c>
      <c r="U2213" s="10"/>
      <c r="V2213" s="1" t="s">
        <v>46</v>
      </c>
      <c r="W2213" s="2" t="s">
        <v>38</v>
      </c>
    </row>
    <row r="2214" spans="1:23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2" t="s">
        <v>32</v>
      </c>
      <c r="P2214" s="1">
        <v>7</v>
      </c>
      <c r="Q2214" s="1">
        <v>304</v>
      </c>
      <c r="R2214" s="1">
        <v>14.1</v>
      </c>
      <c r="S2214" s="1">
        <v>46</v>
      </c>
      <c r="T2214" s="1">
        <v>52.4</v>
      </c>
      <c r="U2214" s="10"/>
      <c r="V2214" s="1" t="s">
        <v>41</v>
      </c>
      <c r="W2214" s="2" t="s">
        <v>38</v>
      </c>
    </row>
    <row r="2215" spans="1:23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2" t="s">
        <v>32</v>
      </c>
      <c r="P2215" s="1">
        <v>3</v>
      </c>
      <c r="Q2215" s="1">
        <v>60</v>
      </c>
      <c r="R2215" s="1">
        <v>18.100000000000001</v>
      </c>
      <c r="S2215" s="1">
        <v>30</v>
      </c>
      <c r="T2215" s="1">
        <v>8.57</v>
      </c>
      <c r="U2215" s="10"/>
      <c r="V2215" s="1" t="s">
        <v>46</v>
      </c>
      <c r="W2215" s="2" t="s">
        <v>38</v>
      </c>
    </row>
    <row r="2216" spans="1:23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2" t="s">
        <v>32</v>
      </c>
      <c r="P2216" s="1">
        <v>3</v>
      </c>
      <c r="Q2216" s="1">
        <v>72</v>
      </c>
      <c r="R2216" s="1">
        <v>10.6</v>
      </c>
      <c r="S2216" s="1">
        <v>36</v>
      </c>
      <c r="T2216" s="1">
        <v>11.78</v>
      </c>
      <c r="U2216" s="10"/>
      <c r="V2216" s="1" t="s">
        <v>46</v>
      </c>
      <c r="W2216" s="2" t="s">
        <v>38</v>
      </c>
    </row>
    <row r="2217" spans="1:23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2" t="s">
        <v>133</v>
      </c>
      <c r="P2217" s="1">
        <v>1</v>
      </c>
      <c r="Q2217" s="1">
        <v>4.5</v>
      </c>
      <c r="R2217" s="1">
        <v>20.32</v>
      </c>
      <c r="S2217" s="1">
        <v>4.5</v>
      </c>
      <c r="T2217" s="9"/>
      <c r="U2217" s="10"/>
      <c r="V2217" s="1" t="s">
        <v>41</v>
      </c>
      <c r="W2217" s="2" t="s">
        <v>24</v>
      </c>
    </row>
    <row r="2218" spans="1:23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2" t="s">
        <v>32</v>
      </c>
      <c r="P2218" s="1">
        <v>3</v>
      </c>
      <c r="Q2218" s="1">
        <v>32</v>
      </c>
      <c r="R2218" s="1">
        <v>12.1</v>
      </c>
      <c r="S2218" s="1">
        <v>16</v>
      </c>
      <c r="T2218" s="1">
        <v>8.3699999999999992</v>
      </c>
      <c r="U2218" s="10"/>
      <c r="V2218" s="1" t="s">
        <v>46</v>
      </c>
      <c r="W2218" s="2" t="s">
        <v>38</v>
      </c>
    </row>
    <row r="2219" spans="1:23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2" t="s">
        <v>32</v>
      </c>
      <c r="P2219" s="1">
        <v>3</v>
      </c>
      <c r="Q2219" s="1">
        <v>56</v>
      </c>
      <c r="R2219" s="1">
        <v>10</v>
      </c>
      <c r="S2219" s="1">
        <v>28</v>
      </c>
      <c r="T2219" s="1">
        <v>11.5</v>
      </c>
      <c r="U2219" s="10"/>
      <c r="V2219" s="1" t="s">
        <v>46</v>
      </c>
      <c r="W2219" s="2" t="s">
        <v>38</v>
      </c>
    </row>
    <row r="2220" spans="1:23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2" t="s">
        <v>32</v>
      </c>
      <c r="P2220" s="1">
        <v>3</v>
      </c>
      <c r="Q2220" s="1">
        <v>36</v>
      </c>
      <c r="R2220" s="1">
        <v>10</v>
      </c>
      <c r="S2220" s="1">
        <v>16</v>
      </c>
      <c r="T2220" s="1">
        <v>9.52</v>
      </c>
      <c r="U2220" s="10"/>
      <c r="V2220" s="1" t="s">
        <v>46</v>
      </c>
      <c r="W2220" s="2" t="s">
        <v>38</v>
      </c>
    </row>
    <row r="2221" spans="1:23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2" t="s">
        <v>32</v>
      </c>
      <c r="P2221" s="1">
        <v>3</v>
      </c>
      <c r="Q2221" s="1">
        <v>72</v>
      </c>
      <c r="R2221" s="1">
        <v>14.1</v>
      </c>
      <c r="S2221" s="1">
        <v>36</v>
      </c>
      <c r="T2221" s="1">
        <v>8.4499999999999993</v>
      </c>
      <c r="U2221" s="10"/>
      <c r="V2221" s="1" t="s">
        <v>46</v>
      </c>
      <c r="W2221" s="2" t="s">
        <v>38</v>
      </c>
    </row>
    <row r="2222" spans="1:23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2" t="s">
        <v>32</v>
      </c>
      <c r="P2222" s="1">
        <v>3</v>
      </c>
      <c r="Q2222" s="1">
        <v>34</v>
      </c>
      <c r="R2222" s="1">
        <v>12.1</v>
      </c>
      <c r="S2222" s="1">
        <v>17</v>
      </c>
      <c r="T2222" s="1">
        <v>7</v>
      </c>
      <c r="U2222" s="10"/>
      <c r="V2222" s="1" t="s">
        <v>46</v>
      </c>
      <c r="W2222" s="2" t="s">
        <v>38</v>
      </c>
    </row>
    <row r="2223" spans="1:23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2" t="s">
        <v>32</v>
      </c>
      <c r="P2223" s="1">
        <v>3</v>
      </c>
      <c r="Q2223" s="1">
        <v>34</v>
      </c>
      <c r="R2223" s="1">
        <v>10</v>
      </c>
      <c r="S2223" s="1">
        <v>16</v>
      </c>
      <c r="T2223" s="1">
        <v>8.57</v>
      </c>
      <c r="U2223" s="10"/>
      <c r="V2223" s="1" t="s">
        <v>46</v>
      </c>
      <c r="W2223" s="2" t="s">
        <v>38</v>
      </c>
    </row>
    <row r="2224" spans="1:23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2" t="s">
        <v>32</v>
      </c>
      <c r="P2224" s="1">
        <v>3</v>
      </c>
      <c r="Q2224" s="1">
        <v>56</v>
      </c>
      <c r="R2224" s="1">
        <v>17.5</v>
      </c>
      <c r="S2224" s="1">
        <v>28</v>
      </c>
      <c r="T2224" s="1">
        <v>10.85</v>
      </c>
      <c r="U2224" s="10"/>
      <c r="V2224" s="1" t="s">
        <v>46</v>
      </c>
      <c r="W2224" s="2" t="s">
        <v>38</v>
      </c>
    </row>
    <row r="2225" spans="1:23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2" t="s">
        <v>32</v>
      </c>
      <c r="P2225" s="1">
        <v>3</v>
      </c>
      <c r="Q2225" s="1">
        <v>46</v>
      </c>
      <c r="R2225" s="1">
        <v>10</v>
      </c>
      <c r="S2225" s="1">
        <v>18</v>
      </c>
      <c r="T2225" s="1">
        <v>14.3</v>
      </c>
      <c r="U2225" s="10"/>
      <c r="V2225" s="1" t="s">
        <v>46</v>
      </c>
      <c r="W2225" s="2" t="s">
        <v>38</v>
      </c>
    </row>
    <row r="2226" spans="1:23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2" t="s">
        <v>32</v>
      </c>
      <c r="P2226" s="1">
        <v>3</v>
      </c>
      <c r="Q2226" s="1">
        <v>48.3</v>
      </c>
      <c r="R2226" s="1">
        <v>11.3</v>
      </c>
      <c r="S2226" s="1">
        <v>25.3</v>
      </c>
      <c r="T2226" s="1">
        <v>18.55</v>
      </c>
      <c r="U2226" s="10"/>
      <c r="V2226" s="1" t="s">
        <v>46</v>
      </c>
      <c r="W2226" s="2" t="s">
        <v>38</v>
      </c>
    </row>
    <row r="2227" spans="1:23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2" t="s">
        <v>32</v>
      </c>
      <c r="P2227" s="1">
        <v>3</v>
      </c>
      <c r="Q2227" s="1">
        <v>37.5</v>
      </c>
      <c r="R2227" s="1">
        <v>8.8000000000000007</v>
      </c>
      <c r="S2227" s="1">
        <v>17.5</v>
      </c>
      <c r="T2227" s="1">
        <v>9.83</v>
      </c>
      <c r="U2227" s="10"/>
      <c r="V2227" s="1" t="s">
        <v>46</v>
      </c>
      <c r="W2227" s="2" t="s">
        <v>38</v>
      </c>
    </row>
    <row r="2228" spans="1:23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2" t="s">
        <v>32</v>
      </c>
      <c r="P2228" s="1">
        <v>3</v>
      </c>
      <c r="Q2228" s="1">
        <v>50.3</v>
      </c>
      <c r="R2228" s="1">
        <v>21.9</v>
      </c>
      <c r="S2228" s="1">
        <v>26.3</v>
      </c>
      <c r="T2228" s="1">
        <v>9.3000000000000007</v>
      </c>
      <c r="U2228" s="10"/>
      <c r="V2228" s="1" t="s">
        <v>46</v>
      </c>
      <c r="W2228" s="2" t="s">
        <v>38</v>
      </c>
    </row>
    <row r="2229" spans="1:23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2" t="s">
        <v>32</v>
      </c>
      <c r="P2229" s="1">
        <v>3</v>
      </c>
      <c r="Q2229" s="1">
        <v>35.700000000000003</v>
      </c>
      <c r="R2229" s="1">
        <v>8.8000000000000007</v>
      </c>
      <c r="S2229" s="1">
        <v>15.7</v>
      </c>
      <c r="T2229" s="1">
        <v>11.59</v>
      </c>
      <c r="U2229" s="10"/>
      <c r="V2229" s="1" t="s">
        <v>46</v>
      </c>
      <c r="W2229" s="2" t="s">
        <v>38</v>
      </c>
    </row>
    <row r="2230" spans="1:23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2" t="s">
        <v>32</v>
      </c>
      <c r="P2230" s="1">
        <v>3</v>
      </c>
      <c r="Q2230" s="1">
        <v>51.6</v>
      </c>
      <c r="R2230" s="1">
        <v>10.199999999999999</v>
      </c>
      <c r="S2230" s="1">
        <v>28.1</v>
      </c>
      <c r="T2230" s="1">
        <v>6</v>
      </c>
      <c r="U2230" s="10"/>
      <c r="V2230" s="1" t="s">
        <v>46</v>
      </c>
      <c r="W2230" s="2" t="s">
        <v>24</v>
      </c>
    </row>
    <row r="2231" spans="1:23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2" t="s">
        <v>32</v>
      </c>
      <c r="P2231" s="1">
        <v>3</v>
      </c>
      <c r="Q2231" s="1">
        <v>36.299999999999997</v>
      </c>
      <c r="R2231" s="1">
        <v>27.1</v>
      </c>
      <c r="S2231" s="1">
        <v>18.100000000000001</v>
      </c>
      <c r="T2231" s="1">
        <v>7.7</v>
      </c>
      <c r="U2231" s="10"/>
      <c r="V2231" s="1" t="s">
        <v>46</v>
      </c>
      <c r="W2231" s="2" t="s">
        <v>24</v>
      </c>
    </row>
    <row r="2232" spans="1:23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2" t="s">
        <v>29</v>
      </c>
      <c r="P2232" s="1">
        <v>3</v>
      </c>
      <c r="Q2232" s="1">
        <v>59.4</v>
      </c>
      <c r="R2232" s="1">
        <v>5.35</v>
      </c>
      <c r="S2232" s="1">
        <v>19.8</v>
      </c>
      <c r="T2232" s="1">
        <v>12</v>
      </c>
      <c r="U2232" s="10"/>
      <c r="V2232" s="1" t="s">
        <v>41</v>
      </c>
      <c r="W2232" s="2" t="s">
        <v>35</v>
      </c>
    </row>
    <row r="2233" spans="1:23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2" t="s">
        <v>32</v>
      </c>
      <c r="P2233" s="1">
        <v>3</v>
      </c>
      <c r="Q2233" s="1">
        <v>33.32</v>
      </c>
      <c r="R2233" s="1">
        <v>8.36</v>
      </c>
      <c r="S2233" s="1">
        <v>15.8</v>
      </c>
      <c r="T2233" s="1">
        <v>6.43</v>
      </c>
      <c r="U2233" s="10"/>
      <c r="V2233" s="1" t="s">
        <v>46</v>
      </c>
      <c r="W2233" s="2" t="s">
        <v>24</v>
      </c>
    </row>
    <row r="2234" spans="1:23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2" t="s">
        <v>65</v>
      </c>
      <c r="P2234" s="1">
        <v>1</v>
      </c>
      <c r="Q2234" s="1">
        <v>7.5</v>
      </c>
      <c r="R2234" s="1">
        <v>15.5</v>
      </c>
      <c r="S2234" s="1">
        <v>7.5</v>
      </c>
      <c r="T2234" s="9"/>
      <c r="U2234" s="10"/>
      <c r="V2234" s="1" t="s">
        <v>46</v>
      </c>
      <c r="W2234" s="2" t="s">
        <v>24</v>
      </c>
    </row>
    <row r="2235" spans="1:23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2" t="s">
        <v>32</v>
      </c>
      <c r="P2235" s="1">
        <v>3</v>
      </c>
      <c r="Q2235" s="1">
        <v>30.2</v>
      </c>
      <c r="R2235" s="1">
        <v>11.3</v>
      </c>
      <c r="S2235" s="1">
        <v>15.5</v>
      </c>
      <c r="T2235" s="1">
        <v>8.25</v>
      </c>
      <c r="U2235" s="10"/>
      <c r="V2235" s="1" t="s">
        <v>46</v>
      </c>
      <c r="W2235" s="2" t="s">
        <v>24</v>
      </c>
    </row>
    <row r="2236" spans="1:23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2" t="s">
        <v>65</v>
      </c>
      <c r="P2236" s="9"/>
      <c r="Q2236" s="5"/>
      <c r="R2236" s="1">
        <v>15.5</v>
      </c>
      <c r="T2236" s="9"/>
      <c r="U2236" s="10"/>
      <c r="V2236" s="1" t="s">
        <v>46</v>
      </c>
      <c r="W2236" s="2" t="s">
        <v>24</v>
      </c>
    </row>
    <row r="2237" spans="1:23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2" t="s">
        <v>900</v>
      </c>
      <c r="P2237" s="1">
        <v>3</v>
      </c>
      <c r="Q2237" s="1">
        <v>92</v>
      </c>
      <c r="R2237" s="1">
        <v>27.1</v>
      </c>
      <c r="S2237" s="1">
        <v>36</v>
      </c>
      <c r="T2237" s="1">
        <v>11.96</v>
      </c>
      <c r="U2237" s="10"/>
      <c r="V2237" s="1" t="s">
        <v>46</v>
      </c>
      <c r="W2237" s="2" t="s">
        <v>24</v>
      </c>
    </row>
    <row r="2238" spans="1:23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2" t="s">
        <v>32</v>
      </c>
      <c r="P2238" s="1">
        <v>3</v>
      </c>
      <c r="Q2238" s="1">
        <v>58.1</v>
      </c>
      <c r="R2238" s="1">
        <v>9.6</v>
      </c>
      <c r="S2238" s="1">
        <v>32.1</v>
      </c>
      <c r="T2238" s="1">
        <v>6.86</v>
      </c>
      <c r="U2238" s="10"/>
      <c r="V2238" s="1" t="s">
        <v>46</v>
      </c>
      <c r="W2238" s="2" t="s">
        <v>24</v>
      </c>
    </row>
    <row r="2239" spans="1:23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2" t="s">
        <v>32</v>
      </c>
      <c r="P2239" s="1">
        <v>2</v>
      </c>
      <c r="Q2239" s="1">
        <v>38</v>
      </c>
      <c r="R2239" s="1">
        <v>24</v>
      </c>
      <c r="S2239" s="1">
        <v>24</v>
      </c>
      <c r="T2239" s="1">
        <v>6.3</v>
      </c>
      <c r="U2239" s="10"/>
      <c r="V2239" s="1" t="s">
        <v>46</v>
      </c>
      <c r="W2239" s="2" t="s">
        <v>38</v>
      </c>
    </row>
    <row r="2240" spans="1:23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2" t="s">
        <v>32</v>
      </c>
      <c r="P2240" s="1">
        <v>2</v>
      </c>
      <c r="Q2240" s="1">
        <v>35</v>
      </c>
      <c r="R2240" s="1">
        <v>24</v>
      </c>
      <c r="S2240" s="1">
        <v>22</v>
      </c>
      <c r="T2240" s="1">
        <v>9.6</v>
      </c>
      <c r="U2240" s="10"/>
      <c r="V2240" s="1" t="s">
        <v>46</v>
      </c>
      <c r="W2240" s="2" t="s">
        <v>38</v>
      </c>
    </row>
    <row r="2241" spans="1:23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2" t="s">
        <v>32</v>
      </c>
      <c r="P2241" s="1">
        <v>4</v>
      </c>
      <c r="Q2241" s="1">
        <v>74</v>
      </c>
      <c r="R2241" s="1">
        <v>11.2</v>
      </c>
      <c r="S2241" s="1">
        <v>23</v>
      </c>
      <c r="T2241" s="1">
        <v>12</v>
      </c>
      <c r="U2241" s="10"/>
      <c r="V2241" s="1" t="s">
        <v>46</v>
      </c>
      <c r="W2241" s="2" t="s">
        <v>38</v>
      </c>
    </row>
    <row r="2242" spans="1:23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2" t="s">
        <v>32</v>
      </c>
      <c r="P2242" s="1">
        <v>2</v>
      </c>
      <c r="Q2242" s="1">
        <v>44</v>
      </c>
      <c r="R2242" s="1">
        <v>11.2</v>
      </c>
      <c r="S2242" s="1">
        <v>22</v>
      </c>
      <c r="T2242" s="1">
        <v>7.15</v>
      </c>
      <c r="U2242" s="10"/>
      <c r="V2242" s="1" t="s">
        <v>46</v>
      </c>
      <c r="W2242" s="2" t="s">
        <v>38</v>
      </c>
    </row>
    <row r="2243" spans="1:23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2" t="s">
        <v>32</v>
      </c>
      <c r="P2243" s="1">
        <v>7</v>
      </c>
      <c r="Q2243" s="1">
        <v>130</v>
      </c>
      <c r="R2243" s="1">
        <v>24</v>
      </c>
      <c r="S2243" s="1">
        <v>20</v>
      </c>
      <c r="T2243" s="1">
        <v>13.4</v>
      </c>
      <c r="U2243" s="10"/>
      <c r="V2243" s="1" t="s">
        <v>46</v>
      </c>
      <c r="W2243" s="2" t="s">
        <v>24</v>
      </c>
    </row>
    <row r="2244" spans="1:23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2" t="s">
        <v>133</v>
      </c>
      <c r="P2244" s="1">
        <v>1</v>
      </c>
      <c r="Q2244" s="1">
        <v>5.25</v>
      </c>
      <c r="R2244" s="1">
        <v>24.3</v>
      </c>
      <c r="S2244" s="1">
        <v>5.25</v>
      </c>
      <c r="T2244" s="9"/>
      <c r="U2244" s="10"/>
      <c r="V2244" s="1" t="s">
        <v>46</v>
      </c>
      <c r="W2244" s="2" t="s">
        <v>24</v>
      </c>
    </row>
    <row r="2245" spans="1:23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2" t="s">
        <v>133</v>
      </c>
      <c r="P2245" s="1">
        <v>1</v>
      </c>
      <c r="Q2245" s="1">
        <v>11.5</v>
      </c>
      <c r="R2245" s="1">
        <v>24</v>
      </c>
      <c r="S2245" s="1">
        <v>11.5</v>
      </c>
      <c r="T2245" s="9"/>
      <c r="U2245" s="10"/>
      <c r="V2245" s="1" t="s">
        <v>46</v>
      </c>
      <c r="W2245" s="2" t="s">
        <v>24</v>
      </c>
    </row>
    <row r="2246" spans="1:23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2" t="s">
        <v>32</v>
      </c>
      <c r="P2246" s="1">
        <v>5</v>
      </c>
      <c r="Q2246" s="1">
        <v>166</v>
      </c>
      <c r="R2246" s="1">
        <v>24.1</v>
      </c>
      <c r="S2246" s="1">
        <v>36</v>
      </c>
      <c r="T2246" s="1">
        <v>43.75</v>
      </c>
      <c r="U2246" s="10"/>
      <c r="V2246" s="1" t="s">
        <v>46</v>
      </c>
      <c r="W2246" s="2" t="s">
        <v>38</v>
      </c>
    </row>
    <row r="2247" spans="1:23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2" t="s">
        <v>22</v>
      </c>
      <c r="P2247" s="1">
        <v>1</v>
      </c>
      <c r="Q2247" s="1">
        <v>17.5</v>
      </c>
      <c r="R2247" s="1">
        <v>12.34</v>
      </c>
      <c r="S2247" s="1">
        <v>17.5</v>
      </c>
      <c r="T2247" s="9"/>
      <c r="U2247" s="10"/>
      <c r="V2247" s="1" t="s">
        <v>30</v>
      </c>
      <c r="W2247" s="2" t="s">
        <v>38</v>
      </c>
    </row>
    <row r="2248" spans="1:23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2" t="s">
        <v>65</v>
      </c>
      <c r="P2248" s="1">
        <v>1</v>
      </c>
      <c r="Q2248" s="1">
        <v>9.4</v>
      </c>
      <c r="R2248" s="1">
        <v>13.9</v>
      </c>
      <c r="S2248" s="1">
        <v>9.4</v>
      </c>
      <c r="T2248" s="9"/>
      <c r="U2248" s="10"/>
      <c r="V2248" s="1" t="s">
        <v>46</v>
      </c>
      <c r="W2248" s="2" t="s">
        <v>24</v>
      </c>
    </row>
    <row r="2249" spans="1:23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2" t="s">
        <v>65</v>
      </c>
      <c r="P2249" s="1">
        <v>1</v>
      </c>
      <c r="Q2249" s="1">
        <v>10</v>
      </c>
      <c r="R2249" s="1">
        <v>14</v>
      </c>
      <c r="S2249" s="1">
        <v>10</v>
      </c>
      <c r="T2249" s="9"/>
      <c r="U2249" s="10"/>
      <c r="V2249" s="1" t="s">
        <v>30</v>
      </c>
      <c r="W2249" s="2" t="s">
        <v>24</v>
      </c>
    </row>
    <row r="2250" spans="1:23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2" t="s">
        <v>133</v>
      </c>
      <c r="P2250" s="1">
        <v>1</v>
      </c>
      <c r="Q2250" s="1">
        <v>8.3000000000000007</v>
      </c>
      <c r="R2250" s="1">
        <v>15.2</v>
      </c>
      <c r="S2250" s="1">
        <v>8.3000000000000007</v>
      </c>
      <c r="T2250" s="9"/>
      <c r="U2250" s="10"/>
      <c r="V2250" s="1" t="s">
        <v>41</v>
      </c>
      <c r="W2250" s="2" t="s">
        <v>24</v>
      </c>
    </row>
    <row r="2251" spans="1:23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2" t="s">
        <v>133</v>
      </c>
      <c r="P2251" s="1">
        <v>1</v>
      </c>
      <c r="Q2251" s="1">
        <v>8.3000000000000007</v>
      </c>
      <c r="R2251" s="1">
        <v>14.7</v>
      </c>
      <c r="S2251" s="1">
        <v>8.3000000000000007</v>
      </c>
      <c r="T2251" s="9"/>
      <c r="U2251" s="10"/>
      <c r="V2251" s="1" t="s">
        <v>41</v>
      </c>
      <c r="W2251" s="2" t="s">
        <v>24</v>
      </c>
    </row>
    <row r="2252" spans="1:23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2" t="s">
        <v>22</v>
      </c>
      <c r="P2252" s="1">
        <v>1</v>
      </c>
      <c r="Q2252" s="1">
        <v>31.2</v>
      </c>
      <c r="R2252" s="1">
        <v>13.5</v>
      </c>
      <c r="S2252" s="1">
        <v>31.2</v>
      </c>
      <c r="T2252" s="9"/>
      <c r="U2252" s="10"/>
      <c r="V2252" s="1" t="s">
        <v>41</v>
      </c>
      <c r="W2252" s="2" t="s">
        <v>38</v>
      </c>
    </row>
    <row r="2253" spans="1:23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2" t="s">
        <v>22</v>
      </c>
      <c r="P2253" s="1">
        <v>1</v>
      </c>
      <c r="Q2253" s="1">
        <v>31.2</v>
      </c>
      <c r="R2253" s="1">
        <v>28.8</v>
      </c>
      <c r="S2253" s="1">
        <v>31.2</v>
      </c>
      <c r="T2253" s="9"/>
      <c r="U2253" s="10"/>
      <c r="V2253" s="1" t="s">
        <v>41</v>
      </c>
      <c r="W2253" s="2" t="s">
        <v>38</v>
      </c>
    </row>
    <row r="2254" spans="1:23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2" t="s">
        <v>32</v>
      </c>
      <c r="P2254" s="1">
        <v>3</v>
      </c>
      <c r="Q2254" s="1">
        <v>135.04</v>
      </c>
      <c r="R2254" s="1">
        <v>13.2</v>
      </c>
      <c r="S2254" s="1">
        <v>55.02</v>
      </c>
      <c r="T2254" s="1">
        <v>7.34</v>
      </c>
      <c r="U2254" s="10"/>
      <c r="V2254" s="1" t="s">
        <v>41</v>
      </c>
      <c r="W2254" s="2" t="s">
        <v>38</v>
      </c>
    </row>
    <row r="2255" spans="1:23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2" t="s">
        <v>22</v>
      </c>
      <c r="P2255" s="1">
        <v>1</v>
      </c>
      <c r="Q2255" s="1">
        <v>13.7</v>
      </c>
      <c r="R2255" s="1">
        <v>18.5</v>
      </c>
      <c r="S2255" s="1">
        <v>13.7</v>
      </c>
      <c r="T2255" s="9"/>
      <c r="U2255" s="10"/>
      <c r="V2255" s="1" t="s">
        <v>30</v>
      </c>
      <c r="W2255" s="2" t="s">
        <v>24</v>
      </c>
    </row>
    <row r="2256" spans="1:23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2" t="s">
        <v>32</v>
      </c>
      <c r="P2256" s="1">
        <v>3</v>
      </c>
      <c r="Q2256" s="1">
        <v>65.69</v>
      </c>
      <c r="R2256" s="1">
        <v>12</v>
      </c>
      <c r="S2256" s="1">
        <v>25.94</v>
      </c>
      <c r="T2256" s="1">
        <v>10.5</v>
      </c>
      <c r="U2256" s="10"/>
      <c r="V2256" s="1" t="s">
        <v>30</v>
      </c>
      <c r="W2256" s="2" t="s">
        <v>38</v>
      </c>
    </row>
    <row r="2257" spans="1:24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2" t="s">
        <v>32</v>
      </c>
      <c r="P2257" s="1">
        <v>5</v>
      </c>
      <c r="Q2257" s="1">
        <v>102.3</v>
      </c>
      <c r="R2257" s="1">
        <v>8.4</v>
      </c>
      <c r="S2257" s="1">
        <v>25.5</v>
      </c>
      <c r="T2257" s="1">
        <v>7.98</v>
      </c>
      <c r="U2257" s="10"/>
      <c r="V2257" s="1" t="s">
        <v>30</v>
      </c>
      <c r="W2257" s="2" t="s">
        <v>24</v>
      </c>
      <c r="X2257" s="2" t="s">
        <v>38</v>
      </c>
    </row>
    <row r="2258" spans="1:24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2" t="s">
        <v>65</v>
      </c>
      <c r="P2258" s="1">
        <v>1</v>
      </c>
      <c r="Q2258" s="1">
        <v>10.5</v>
      </c>
      <c r="R2258" s="1">
        <v>12.8</v>
      </c>
      <c r="S2258" s="1">
        <v>10.5</v>
      </c>
      <c r="T2258" s="9"/>
      <c r="U2258" s="10"/>
      <c r="V2258" s="1" t="s">
        <v>23</v>
      </c>
      <c r="W2258" s="2" t="s">
        <v>38</v>
      </c>
    </row>
    <row r="2259" spans="1:24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2" t="s">
        <v>32</v>
      </c>
      <c r="P2259" s="1">
        <v>5</v>
      </c>
      <c r="Q2259" s="1">
        <v>400</v>
      </c>
      <c r="R2259" s="1">
        <v>14.5</v>
      </c>
      <c r="S2259" s="1">
        <v>90</v>
      </c>
      <c r="T2259" s="1">
        <v>45.4</v>
      </c>
      <c r="U2259" s="10"/>
      <c r="V2259" s="1" t="s">
        <v>30</v>
      </c>
      <c r="W2259" s="2" t="s">
        <v>38</v>
      </c>
    </row>
    <row r="2260" spans="1:24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2" t="s">
        <v>32</v>
      </c>
      <c r="P2260" s="1">
        <v>3</v>
      </c>
      <c r="Q2260" s="1">
        <v>100</v>
      </c>
      <c r="R2260" s="1">
        <v>14.5</v>
      </c>
      <c r="S2260" s="1">
        <v>40</v>
      </c>
      <c r="T2260" s="1">
        <v>23.4</v>
      </c>
      <c r="U2260" s="10"/>
      <c r="V2260" s="1" t="s">
        <v>30</v>
      </c>
      <c r="W2260" s="2" t="s">
        <v>38</v>
      </c>
    </row>
    <row r="2261" spans="1:24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2" t="s">
        <v>32</v>
      </c>
      <c r="P2261" s="1">
        <v>5</v>
      </c>
      <c r="Q2261" s="1">
        <v>180</v>
      </c>
      <c r="R2261" s="1">
        <v>14.5</v>
      </c>
      <c r="S2261" s="1">
        <v>40</v>
      </c>
      <c r="T2261" s="1">
        <v>26.8</v>
      </c>
      <c r="U2261" s="10"/>
      <c r="V2261" s="1" t="s">
        <v>30</v>
      </c>
      <c r="W2261" s="2" t="s">
        <v>38</v>
      </c>
    </row>
    <row r="2262" spans="1:24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2" t="s">
        <v>32</v>
      </c>
      <c r="P2262" s="1">
        <v>7</v>
      </c>
      <c r="Q2262" s="1">
        <v>260</v>
      </c>
      <c r="R2262" s="1">
        <v>14.5</v>
      </c>
      <c r="S2262" s="1">
        <v>40</v>
      </c>
      <c r="T2262" s="1">
        <v>10.199999999999999</v>
      </c>
      <c r="U2262" s="10"/>
      <c r="V2262" s="1" t="s">
        <v>30</v>
      </c>
      <c r="W2262" s="2" t="s">
        <v>38</v>
      </c>
    </row>
    <row r="2263" spans="1:24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2" t="s">
        <v>32</v>
      </c>
      <c r="P2263" s="1">
        <v>3</v>
      </c>
      <c r="Q2263" s="1">
        <v>44</v>
      </c>
      <c r="R2263" s="1">
        <v>12</v>
      </c>
      <c r="S2263" s="1">
        <v>21</v>
      </c>
      <c r="T2263" s="1">
        <v>8.66</v>
      </c>
      <c r="U2263" s="10"/>
      <c r="V2263" s="1" t="s">
        <v>30</v>
      </c>
      <c r="W2263" s="2" t="s">
        <v>38</v>
      </c>
    </row>
    <row r="2264" spans="1:24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2" t="s">
        <v>32</v>
      </c>
      <c r="P2264" s="1">
        <v>3</v>
      </c>
      <c r="Q2264" s="1">
        <v>53.37</v>
      </c>
      <c r="R2264" s="1">
        <v>12.3</v>
      </c>
      <c r="S2264" s="1">
        <v>20.49</v>
      </c>
      <c r="T2264" s="1">
        <v>8.8000000000000007</v>
      </c>
      <c r="U2264" s="10"/>
      <c r="V2264" s="1" t="s">
        <v>23</v>
      </c>
      <c r="W2264" s="2" t="s">
        <v>38</v>
      </c>
    </row>
    <row r="2265" spans="1:24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2" t="s">
        <v>65</v>
      </c>
      <c r="P2265" s="1">
        <v>1</v>
      </c>
      <c r="Q2265" s="1">
        <v>12.2</v>
      </c>
      <c r="R2265" s="1">
        <v>12</v>
      </c>
      <c r="S2265" s="1">
        <v>12.2</v>
      </c>
      <c r="T2265" s="9"/>
      <c r="U2265" s="10"/>
      <c r="V2265" s="1" t="s">
        <v>30</v>
      </c>
      <c r="W2265" s="2" t="s">
        <v>24</v>
      </c>
    </row>
    <row r="2266" spans="1:24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2" t="s">
        <v>65</v>
      </c>
      <c r="P2266" s="1">
        <v>1</v>
      </c>
      <c r="Q2266" s="1">
        <v>12.2</v>
      </c>
      <c r="R2266" s="1">
        <v>13.1</v>
      </c>
      <c r="S2266" s="1">
        <v>12.2</v>
      </c>
      <c r="T2266" s="9"/>
      <c r="U2266" s="10"/>
      <c r="V2266" s="1" t="s">
        <v>30</v>
      </c>
      <c r="W2266" s="2" t="s">
        <v>38</v>
      </c>
    </row>
    <row r="2267" spans="1:24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2" t="s">
        <v>65</v>
      </c>
      <c r="P2267" s="1">
        <v>1</v>
      </c>
      <c r="Q2267" s="1">
        <v>13.3</v>
      </c>
      <c r="R2267" s="1">
        <v>23</v>
      </c>
      <c r="S2267" s="1">
        <v>13.3</v>
      </c>
      <c r="T2267" s="9"/>
      <c r="U2267" s="10"/>
      <c r="V2267" s="1" t="s">
        <v>23</v>
      </c>
      <c r="W2267" s="2" t="s">
        <v>38</v>
      </c>
    </row>
    <row r="2268" spans="1:24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2" t="s">
        <v>22</v>
      </c>
      <c r="P2268" s="1">
        <v>1</v>
      </c>
      <c r="Q2268" s="1">
        <v>13.6</v>
      </c>
      <c r="R2268" s="1">
        <v>12.85</v>
      </c>
      <c r="S2268" s="1">
        <v>13.6</v>
      </c>
      <c r="T2268" s="9"/>
      <c r="U2268" s="10"/>
      <c r="V2268" s="1" t="s">
        <v>23</v>
      </c>
      <c r="W2268" s="2" t="s">
        <v>38</v>
      </c>
    </row>
    <row r="2269" spans="1:24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2" t="s">
        <v>133</v>
      </c>
      <c r="P2269" s="1">
        <v>1</v>
      </c>
      <c r="Q2269" s="1">
        <v>8.0500000000000007</v>
      </c>
      <c r="R2269" s="1">
        <v>61</v>
      </c>
      <c r="S2269" s="1">
        <v>8.0500000000000007</v>
      </c>
      <c r="T2269" s="9"/>
      <c r="U2269" s="10"/>
      <c r="V2269" s="1" t="s">
        <v>46</v>
      </c>
      <c r="W2269" s="2" t="s">
        <v>24</v>
      </c>
    </row>
    <row r="2270" spans="1:24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2" t="s">
        <v>65</v>
      </c>
      <c r="P2270" s="1">
        <v>1</v>
      </c>
      <c r="Q2270" s="1">
        <v>3.8</v>
      </c>
      <c r="R2270" s="1">
        <v>18.600000000000001</v>
      </c>
      <c r="S2270" s="1">
        <v>3.8</v>
      </c>
      <c r="T2270" s="9"/>
      <c r="U2270" s="10"/>
      <c r="V2270" s="1" t="s">
        <v>41</v>
      </c>
      <c r="W2270" s="2" t="s">
        <v>24</v>
      </c>
    </row>
    <row r="2271" spans="1:24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2" t="s">
        <v>65</v>
      </c>
      <c r="P2271" s="1">
        <v>1</v>
      </c>
      <c r="Q2271" s="1">
        <v>9.3000000000000007</v>
      </c>
      <c r="R2271" s="1">
        <v>15.5</v>
      </c>
      <c r="S2271" s="1">
        <v>9.3000000000000007</v>
      </c>
      <c r="T2271" s="9"/>
      <c r="U2271" s="10"/>
      <c r="V2271" s="1" t="s">
        <v>41</v>
      </c>
      <c r="W2271" s="2" t="s">
        <v>24</v>
      </c>
    </row>
    <row r="2272" spans="1:24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2" t="s">
        <v>65</v>
      </c>
      <c r="P2272" s="1">
        <v>1</v>
      </c>
      <c r="Q2272" s="1">
        <v>15</v>
      </c>
      <c r="R2272" s="1">
        <v>9.6</v>
      </c>
      <c r="S2272" s="1">
        <v>15</v>
      </c>
      <c r="T2272" s="9"/>
      <c r="U2272" s="10"/>
      <c r="V2272" s="1" t="s">
        <v>23</v>
      </c>
      <c r="W2272" s="2" t="s">
        <v>38</v>
      </c>
    </row>
    <row r="2273" spans="1:23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2" t="s">
        <v>65</v>
      </c>
      <c r="P2273" s="1">
        <v>1</v>
      </c>
      <c r="Q2273" s="1">
        <v>20.5</v>
      </c>
      <c r="R2273" s="1">
        <v>11.4</v>
      </c>
      <c r="S2273" s="1">
        <v>20.5</v>
      </c>
      <c r="T2273" s="9"/>
      <c r="U2273" s="10"/>
      <c r="V2273" s="1" t="s">
        <v>23</v>
      </c>
      <c r="W2273" s="2" t="s">
        <v>24</v>
      </c>
    </row>
    <row r="2274" spans="1:23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2" t="s">
        <v>65</v>
      </c>
      <c r="P2274" s="1">
        <v>1</v>
      </c>
      <c r="Q2274" s="1">
        <v>9.6999999999999993</v>
      </c>
      <c r="R2274" s="1">
        <v>39.1</v>
      </c>
      <c r="S2274" s="1">
        <v>9.6999999999999993</v>
      </c>
      <c r="T2274" s="9"/>
      <c r="U2274" s="10"/>
      <c r="V2274" s="1" t="s">
        <v>41</v>
      </c>
      <c r="W2274" s="2" t="s">
        <v>24</v>
      </c>
    </row>
    <row r="2275" spans="1:23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2" t="s">
        <v>65</v>
      </c>
      <c r="P2275" s="1">
        <v>1</v>
      </c>
      <c r="Q2275" s="1">
        <v>12.4</v>
      </c>
      <c r="R2275" s="1">
        <v>17</v>
      </c>
      <c r="S2275" s="1">
        <v>12.4</v>
      </c>
      <c r="T2275" s="9"/>
      <c r="U2275" s="10"/>
      <c r="V2275" s="1" t="s">
        <v>41</v>
      </c>
      <c r="W2275" s="2" t="s">
        <v>24</v>
      </c>
    </row>
    <row r="2276" spans="1:23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2" t="s">
        <v>32</v>
      </c>
      <c r="P2276" s="1">
        <v>3</v>
      </c>
      <c r="Q2276" s="1">
        <v>53.5</v>
      </c>
      <c r="R2276" s="1">
        <v>8.1</v>
      </c>
      <c r="S2276" s="1">
        <v>29.5</v>
      </c>
      <c r="T2276" s="1">
        <v>12.45</v>
      </c>
      <c r="U2276" s="10"/>
      <c r="V2276" s="1" t="s">
        <v>41</v>
      </c>
      <c r="W2276" s="2" t="s">
        <v>38</v>
      </c>
    </row>
    <row r="2277" spans="1:23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2" t="s">
        <v>32</v>
      </c>
      <c r="P2277" s="1">
        <v>3</v>
      </c>
      <c r="Q2277" s="1">
        <v>40</v>
      </c>
      <c r="R2277" s="1">
        <v>9.6</v>
      </c>
      <c r="S2277" s="1">
        <v>22</v>
      </c>
      <c r="T2277" s="1">
        <v>8.3800000000000008</v>
      </c>
      <c r="U2277" s="10"/>
      <c r="V2277" s="1" t="s">
        <v>41</v>
      </c>
      <c r="W2277" s="2" t="s">
        <v>38</v>
      </c>
    </row>
    <row r="2278" spans="1:23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2" t="s">
        <v>32</v>
      </c>
      <c r="P2278" s="1">
        <v>3</v>
      </c>
      <c r="Q2278" s="1">
        <v>57.5</v>
      </c>
      <c r="R2278" s="1">
        <v>12.75</v>
      </c>
      <c r="S2278" s="1">
        <v>29.5</v>
      </c>
      <c r="T2278" s="1">
        <v>9.4</v>
      </c>
      <c r="U2278" s="10"/>
      <c r="V2278" s="1" t="s">
        <v>41</v>
      </c>
      <c r="W2278" s="2" t="s">
        <v>38</v>
      </c>
    </row>
    <row r="2279" spans="1:23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2" t="s">
        <v>32</v>
      </c>
      <c r="P2279" s="1">
        <v>2</v>
      </c>
      <c r="Q2279" s="1">
        <v>57</v>
      </c>
      <c r="R2279" s="1">
        <v>8.6999999999999993</v>
      </c>
      <c r="S2279" s="1">
        <v>28.5</v>
      </c>
      <c r="T2279" s="1">
        <v>8.02</v>
      </c>
      <c r="U2279" s="10"/>
      <c r="V2279" s="1" t="s">
        <v>41</v>
      </c>
      <c r="W2279" s="2" t="s">
        <v>38</v>
      </c>
    </row>
    <row r="2280" spans="1:23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2" t="s">
        <v>32</v>
      </c>
      <c r="P2280" s="1">
        <v>3</v>
      </c>
      <c r="Q2280" s="1">
        <v>78.5</v>
      </c>
      <c r="R2280" s="1">
        <v>18.8</v>
      </c>
      <c r="S2280" s="1">
        <v>32.5</v>
      </c>
      <c r="T2280" s="1">
        <v>11.84</v>
      </c>
      <c r="U2280" s="10"/>
      <c r="V2280" s="1" t="s">
        <v>41</v>
      </c>
      <c r="W2280" s="2" t="s">
        <v>38</v>
      </c>
    </row>
    <row r="2281" spans="1:23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2" t="s">
        <v>32</v>
      </c>
      <c r="P2281" s="1">
        <v>8</v>
      </c>
      <c r="Q2281" s="1">
        <v>241</v>
      </c>
      <c r="R2281" s="1">
        <v>14.3</v>
      </c>
      <c r="S2281" s="1">
        <v>32.5</v>
      </c>
      <c r="T2281" s="1">
        <v>17.61</v>
      </c>
      <c r="U2281" s="10"/>
      <c r="V2281" s="1" t="s">
        <v>41</v>
      </c>
      <c r="W2281" s="2" t="s">
        <v>38</v>
      </c>
    </row>
    <row r="2282" spans="1:23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2" t="s">
        <v>32</v>
      </c>
      <c r="P2282" s="1">
        <v>6</v>
      </c>
      <c r="Q2282" s="1">
        <v>176</v>
      </c>
      <c r="R2282" s="1">
        <v>14.3</v>
      </c>
      <c r="S2282" s="1">
        <v>32.5</v>
      </c>
      <c r="T2282" s="1">
        <v>16.04</v>
      </c>
      <c r="U2282" s="10"/>
      <c r="V2282" s="1" t="s">
        <v>41</v>
      </c>
      <c r="W2282" s="2" t="s">
        <v>38</v>
      </c>
    </row>
    <row r="2283" spans="1:23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2" t="s">
        <v>32</v>
      </c>
      <c r="P2283" s="1">
        <v>6</v>
      </c>
      <c r="Q2283" s="1">
        <v>234</v>
      </c>
      <c r="R2283" s="1">
        <v>14.3</v>
      </c>
      <c r="S2283" s="1">
        <v>62</v>
      </c>
      <c r="T2283" s="1">
        <v>9.7100000000000009</v>
      </c>
      <c r="U2283" s="10"/>
      <c r="V2283" s="1" t="s">
        <v>41</v>
      </c>
      <c r="W2283" s="2" t="s">
        <v>38</v>
      </c>
    </row>
    <row r="2284" spans="1:23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2" t="s">
        <v>32</v>
      </c>
      <c r="P2284" s="1">
        <v>5</v>
      </c>
      <c r="Q2284" s="1">
        <v>74</v>
      </c>
      <c r="R2284" s="1">
        <v>15.8</v>
      </c>
      <c r="S2284" s="1">
        <v>16</v>
      </c>
      <c r="T2284" s="1">
        <v>5.96</v>
      </c>
      <c r="U2284" s="10"/>
      <c r="V2284" s="1" t="s">
        <v>41</v>
      </c>
      <c r="W2284" s="2" t="s">
        <v>24</v>
      </c>
    </row>
    <row r="2285" spans="1:23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2" t="s">
        <v>65</v>
      </c>
      <c r="P2285" s="1">
        <v>1</v>
      </c>
      <c r="Q2285" s="1">
        <v>4.5</v>
      </c>
      <c r="R2285" s="1">
        <v>8.5</v>
      </c>
      <c r="S2285" s="1">
        <v>4.5</v>
      </c>
      <c r="T2285" s="9"/>
      <c r="U2285" s="10"/>
      <c r="V2285" s="1" t="s">
        <v>23</v>
      </c>
      <c r="W2285" s="2" t="s">
        <v>24</v>
      </c>
    </row>
    <row r="2286" spans="1:23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2" t="s">
        <v>32</v>
      </c>
      <c r="P2286" s="1">
        <v>3</v>
      </c>
      <c r="Q2286" s="1">
        <v>11.6</v>
      </c>
      <c r="R2286" s="1">
        <v>18.95</v>
      </c>
      <c r="S2286" s="1">
        <v>4</v>
      </c>
      <c r="T2286" s="1">
        <v>3.5</v>
      </c>
      <c r="U2286" s="10"/>
      <c r="V2286" s="1" t="s">
        <v>30</v>
      </c>
      <c r="W2286" s="2" t="s">
        <v>24</v>
      </c>
    </row>
    <row r="2287" spans="1:23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2" t="s">
        <v>32</v>
      </c>
      <c r="P2287" s="1">
        <v>3</v>
      </c>
      <c r="Q2287" s="1">
        <v>56.6</v>
      </c>
      <c r="R2287" s="1">
        <v>10.7</v>
      </c>
      <c r="S2287" s="1">
        <v>33.799999999999997</v>
      </c>
      <c r="T2287" s="1">
        <v>4.5</v>
      </c>
      <c r="U2287" s="10"/>
      <c r="V2287" s="1" t="s">
        <v>30</v>
      </c>
      <c r="W2287" s="2" t="s">
        <v>24</v>
      </c>
    </row>
    <row r="2288" spans="1:23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2" t="s">
        <v>65</v>
      </c>
      <c r="P2288" s="1">
        <v>1</v>
      </c>
      <c r="Q2288" s="1">
        <v>10.3</v>
      </c>
      <c r="R2288" s="1">
        <v>10.8</v>
      </c>
      <c r="S2288" s="1">
        <v>10.3</v>
      </c>
      <c r="T2288" s="9"/>
      <c r="U2288" s="10"/>
      <c r="V2288" s="1" t="s">
        <v>23</v>
      </c>
      <c r="W2288" s="2" t="s">
        <v>24</v>
      </c>
    </row>
    <row r="2289" spans="1:24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2" t="s">
        <v>65</v>
      </c>
      <c r="P2289" s="1">
        <v>1</v>
      </c>
      <c r="Q2289" s="1">
        <v>10.3</v>
      </c>
      <c r="R2289" s="1">
        <v>10.8</v>
      </c>
      <c r="S2289" s="1">
        <v>10.3</v>
      </c>
      <c r="T2289" s="9"/>
      <c r="U2289" s="10"/>
      <c r="V2289" s="1" t="s">
        <v>23</v>
      </c>
      <c r="W2289" s="2" t="s">
        <v>24</v>
      </c>
    </row>
    <row r="2290" spans="1:24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2" t="s">
        <v>65</v>
      </c>
      <c r="P2290" s="1">
        <v>1</v>
      </c>
      <c r="Q2290" s="1">
        <v>3.4</v>
      </c>
      <c r="R2290" s="1">
        <v>37</v>
      </c>
      <c r="S2290" s="1">
        <v>3.4</v>
      </c>
      <c r="T2290" s="9"/>
      <c r="U2290" s="10"/>
      <c r="V2290" s="1" t="s">
        <v>41</v>
      </c>
      <c r="W2290" s="2" t="s">
        <v>24</v>
      </c>
    </row>
    <row r="2291" spans="1:24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2" t="s">
        <v>32</v>
      </c>
      <c r="P2291" s="1">
        <v>3</v>
      </c>
      <c r="Q2291" s="1">
        <v>3.3</v>
      </c>
      <c r="R2291" s="1">
        <v>26</v>
      </c>
      <c r="S2291" s="1">
        <v>1.1000000000000001</v>
      </c>
      <c r="T2291" s="1">
        <v>4</v>
      </c>
      <c r="U2291" s="10"/>
      <c r="V2291" s="1" t="s">
        <v>41</v>
      </c>
      <c r="W2291" s="2" t="s">
        <v>38</v>
      </c>
    </row>
    <row r="2292" spans="1:24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2" t="s">
        <v>32</v>
      </c>
      <c r="P2292" s="1">
        <v>5</v>
      </c>
      <c r="Q2292" s="1">
        <v>38</v>
      </c>
      <c r="R2292" s="1">
        <v>10.98</v>
      </c>
      <c r="S2292" s="1">
        <v>8.5</v>
      </c>
      <c r="T2292" s="1">
        <v>5.6</v>
      </c>
      <c r="U2292" s="10"/>
      <c r="V2292" s="1" t="s">
        <v>30</v>
      </c>
      <c r="W2292" s="2" t="s">
        <v>24</v>
      </c>
    </row>
    <row r="2293" spans="1:24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2" t="s">
        <v>65</v>
      </c>
      <c r="P2293" s="1">
        <v>1</v>
      </c>
      <c r="Q2293" s="1">
        <v>15.45</v>
      </c>
      <c r="R2293" s="1">
        <v>10.4</v>
      </c>
      <c r="S2293" s="1">
        <v>15.45</v>
      </c>
      <c r="T2293" s="9"/>
      <c r="U2293" s="10"/>
      <c r="V2293" s="1" t="s">
        <v>30</v>
      </c>
      <c r="W2293" s="2" t="s">
        <v>24</v>
      </c>
    </row>
    <row r="2294" spans="1:24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2" t="s">
        <v>32</v>
      </c>
      <c r="P2294" s="1">
        <v>5</v>
      </c>
      <c r="Q2294" s="1">
        <v>420</v>
      </c>
      <c r="R2294" s="1">
        <v>16.100000000000001</v>
      </c>
      <c r="S2294" s="1">
        <v>130</v>
      </c>
      <c r="T2294" s="1">
        <v>35.08</v>
      </c>
      <c r="U2294" s="10"/>
      <c r="V2294" s="1" t="s">
        <v>41</v>
      </c>
      <c r="W2294" s="2" t="s">
        <v>38</v>
      </c>
    </row>
    <row r="2295" spans="1:24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2" t="s">
        <v>32</v>
      </c>
      <c r="P2295" s="1">
        <v>3</v>
      </c>
      <c r="Q2295" s="1">
        <v>63.65</v>
      </c>
      <c r="R2295" s="1">
        <v>4.4000000000000004</v>
      </c>
      <c r="S2295" s="1">
        <v>21.7</v>
      </c>
      <c r="T2295" s="1">
        <v>6.4</v>
      </c>
      <c r="U2295" s="10"/>
      <c r="V2295" s="1" t="s">
        <v>41</v>
      </c>
      <c r="W2295" s="2" t="s">
        <v>321</v>
      </c>
    </row>
    <row r="2296" spans="1:24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2" t="s">
        <v>22</v>
      </c>
      <c r="P2296" s="1">
        <v>3</v>
      </c>
      <c r="Q2296" s="1">
        <v>57</v>
      </c>
      <c r="R2296" s="1">
        <v>8.65</v>
      </c>
      <c r="S2296" s="1">
        <v>23</v>
      </c>
      <c r="T2296" s="1">
        <v>2.2000000000000002</v>
      </c>
      <c r="U2296" s="10"/>
      <c r="V2296" s="1" t="s">
        <v>30</v>
      </c>
      <c r="W2296" s="2" t="s">
        <v>38</v>
      </c>
    </row>
    <row r="2297" spans="1:24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2" t="s">
        <v>29</v>
      </c>
      <c r="P2297" s="1">
        <v>1</v>
      </c>
      <c r="Q2297" s="1">
        <v>10</v>
      </c>
      <c r="R2297" s="1">
        <v>5.33</v>
      </c>
      <c r="S2297" s="1">
        <v>10</v>
      </c>
      <c r="T2297" s="9"/>
      <c r="U2297" s="10"/>
      <c r="V2297" s="1" t="s">
        <v>30</v>
      </c>
      <c r="W2297" s="2" t="s">
        <v>31</v>
      </c>
    </row>
    <row r="2298" spans="1:24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2" t="s">
        <v>900</v>
      </c>
      <c r="P2298" s="1">
        <v>1</v>
      </c>
      <c r="Q2298" s="1">
        <v>14.6</v>
      </c>
      <c r="R2298" s="1">
        <v>33.5</v>
      </c>
      <c r="S2298" s="1">
        <v>14.6</v>
      </c>
      <c r="T2298" s="9"/>
      <c r="U2298" s="10"/>
      <c r="V2298" s="1" t="s">
        <v>30</v>
      </c>
      <c r="W2298" s="2" t="s">
        <v>24</v>
      </c>
      <c r="X2298" s="2" t="s">
        <v>38</v>
      </c>
    </row>
    <row r="2299" spans="1:24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2" t="s">
        <v>32</v>
      </c>
      <c r="P2299" s="1">
        <v>3</v>
      </c>
      <c r="Q2299" s="1">
        <v>84.9</v>
      </c>
      <c r="R2299" s="1">
        <v>14.4</v>
      </c>
      <c r="S2299" s="1">
        <v>34.4</v>
      </c>
      <c r="T2299" s="1">
        <v>5.8</v>
      </c>
      <c r="U2299" s="10"/>
      <c r="V2299" s="1" t="s">
        <v>30</v>
      </c>
      <c r="W2299" s="2" t="s">
        <v>38</v>
      </c>
    </row>
    <row r="2300" spans="1:24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2" t="s">
        <v>32</v>
      </c>
      <c r="P2300" s="1">
        <v>3</v>
      </c>
      <c r="Q2300" s="1">
        <v>60.8</v>
      </c>
      <c r="R2300" s="1">
        <v>28.1</v>
      </c>
      <c r="S2300" s="1">
        <v>37.200000000000003</v>
      </c>
      <c r="T2300" s="1">
        <v>8.4</v>
      </c>
      <c r="U2300" s="10"/>
      <c r="V2300" s="1" t="s">
        <v>30</v>
      </c>
      <c r="W2300" s="2" t="s">
        <v>38</v>
      </c>
    </row>
    <row r="2301" spans="1:24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2" t="s">
        <v>22</v>
      </c>
      <c r="P2301" s="1">
        <v>1</v>
      </c>
      <c r="Q2301" s="1">
        <v>19.899999999999999</v>
      </c>
      <c r="R2301" s="1">
        <v>31.6</v>
      </c>
      <c r="S2301" s="1">
        <v>19.899999999999999</v>
      </c>
      <c r="T2301" s="9"/>
      <c r="U2301" s="10"/>
      <c r="V2301" s="1" t="s">
        <v>30</v>
      </c>
      <c r="W2301" s="2" t="s">
        <v>38</v>
      </c>
    </row>
    <row r="2302" spans="1:24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2" t="s">
        <v>32</v>
      </c>
      <c r="P2302" s="1">
        <v>3</v>
      </c>
      <c r="Q2302" s="1">
        <v>37.200000000000003</v>
      </c>
      <c r="R2302" s="1">
        <v>32.1</v>
      </c>
      <c r="S2302" s="1">
        <v>22.1</v>
      </c>
      <c r="T2302" s="1">
        <v>7.8</v>
      </c>
      <c r="U2302" s="10"/>
      <c r="V2302" s="1" t="s">
        <v>30</v>
      </c>
      <c r="W2302" s="2" t="s">
        <v>38</v>
      </c>
    </row>
    <row r="2303" spans="1:24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2" t="s">
        <v>22</v>
      </c>
      <c r="P2303" s="1">
        <v>1</v>
      </c>
      <c r="Q2303" s="1">
        <v>17.5</v>
      </c>
      <c r="R2303" s="1">
        <v>12.6</v>
      </c>
      <c r="S2303" s="1">
        <v>17.5</v>
      </c>
      <c r="T2303" s="9"/>
      <c r="U2303" s="10"/>
      <c r="V2303" s="1" t="s">
        <v>30</v>
      </c>
      <c r="W2303" s="2" t="s">
        <v>38</v>
      </c>
    </row>
    <row r="2304" spans="1:24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2" t="s">
        <v>22</v>
      </c>
      <c r="P2304" s="1">
        <v>1</v>
      </c>
      <c r="Q2304" s="1">
        <v>21.3</v>
      </c>
      <c r="R2304" s="1">
        <v>12.6</v>
      </c>
      <c r="S2304" s="1">
        <v>21.3</v>
      </c>
      <c r="T2304" s="9"/>
      <c r="U2304" s="10"/>
      <c r="V2304" s="1" t="s">
        <v>30</v>
      </c>
      <c r="W2304" s="2" t="s">
        <v>38</v>
      </c>
    </row>
    <row r="2305" spans="1:23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2" t="s">
        <v>22</v>
      </c>
      <c r="P2305" s="1">
        <v>1</v>
      </c>
      <c r="Q2305" s="1">
        <v>17.7</v>
      </c>
      <c r="R2305" s="1">
        <v>32.200000000000003</v>
      </c>
      <c r="S2305" s="1">
        <v>17.7</v>
      </c>
      <c r="T2305" s="9"/>
      <c r="U2305" s="10"/>
      <c r="V2305" s="1" t="s">
        <v>30</v>
      </c>
      <c r="W2305" s="2" t="s">
        <v>38</v>
      </c>
    </row>
    <row r="2306" spans="1:23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2" t="s">
        <v>32</v>
      </c>
      <c r="P2306" s="1">
        <v>3</v>
      </c>
      <c r="Q2306" s="1">
        <v>75.400000000000006</v>
      </c>
      <c r="R2306" s="1">
        <v>38</v>
      </c>
      <c r="S2306" s="1">
        <v>43.4</v>
      </c>
      <c r="T2306" s="1">
        <v>6.3</v>
      </c>
      <c r="U2306" s="10"/>
      <c r="V2306" s="1" t="s">
        <v>30</v>
      </c>
      <c r="W2306" s="2" t="s">
        <v>38</v>
      </c>
    </row>
    <row r="2307" spans="1:23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2" t="s">
        <v>22</v>
      </c>
      <c r="P2307" s="1">
        <v>1</v>
      </c>
      <c r="Q2307" s="1">
        <v>25.2</v>
      </c>
      <c r="R2307" s="1">
        <v>32.799999999999997</v>
      </c>
      <c r="S2307" s="1">
        <v>25.2</v>
      </c>
      <c r="T2307" s="9"/>
      <c r="U2307" s="10"/>
      <c r="V2307" s="1" t="s">
        <v>30</v>
      </c>
      <c r="W2307" s="2" t="s">
        <v>38</v>
      </c>
    </row>
    <row r="2308" spans="1:23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2" t="s">
        <v>22</v>
      </c>
      <c r="P2308" s="1">
        <v>1</v>
      </c>
      <c r="Q2308" s="1">
        <v>28.2</v>
      </c>
      <c r="R2308" s="1">
        <v>31.7</v>
      </c>
      <c r="S2308" s="1">
        <v>28.2</v>
      </c>
      <c r="T2308" s="9"/>
      <c r="U2308" s="10"/>
      <c r="V2308" s="1" t="s">
        <v>30</v>
      </c>
      <c r="W2308" s="2" t="s">
        <v>38</v>
      </c>
    </row>
    <row r="2309" spans="1:23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2" t="s">
        <v>32</v>
      </c>
      <c r="P2309" s="1">
        <v>3</v>
      </c>
      <c r="Q2309" s="1">
        <v>62.5</v>
      </c>
      <c r="R2309" s="1">
        <v>16.5</v>
      </c>
      <c r="S2309" s="1">
        <v>38.200000000000003</v>
      </c>
      <c r="T2309" s="1">
        <v>5.2</v>
      </c>
      <c r="U2309" s="10"/>
      <c r="V2309" s="1" t="s">
        <v>30</v>
      </c>
      <c r="W2309" s="2" t="s">
        <v>38</v>
      </c>
    </row>
    <row r="2310" spans="1:23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2" t="s">
        <v>32</v>
      </c>
      <c r="P2310" s="1">
        <v>3</v>
      </c>
      <c r="Q2310" s="1">
        <v>80</v>
      </c>
      <c r="R2310" s="1">
        <v>10.199999999999999</v>
      </c>
      <c r="S2310" s="1">
        <v>29.1</v>
      </c>
      <c r="T2310" s="1">
        <v>7</v>
      </c>
      <c r="U2310" s="10"/>
      <c r="V2310" s="1" t="s">
        <v>30</v>
      </c>
      <c r="W2310" s="2" t="s">
        <v>24</v>
      </c>
    </row>
    <row r="2311" spans="1:23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2" t="s">
        <v>32</v>
      </c>
      <c r="P2311" s="1">
        <v>4</v>
      </c>
      <c r="Q2311" s="1">
        <v>89.6</v>
      </c>
      <c r="R2311" s="1">
        <v>7.4</v>
      </c>
      <c r="S2311" s="1">
        <v>24.7</v>
      </c>
      <c r="T2311" s="1">
        <v>5.8</v>
      </c>
      <c r="U2311" s="10"/>
      <c r="V2311" s="1" t="s">
        <v>30</v>
      </c>
      <c r="W2311" s="2" t="s">
        <v>24</v>
      </c>
    </row>
    <row r="2312" spans="1:23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2" t="s">
        <v>32</v>
      </c>
      <c r="P2312" s="1">
        <v>3</v>
      </c>
      <c r="Q2312" s="1">
        <v>81.5</v>
      </c>
      <c r="R2312" s="1">
        <v>10.4</v>
      </c>
      <c r="S2312" s="1">
        <v>31.6</v>
      </c>
      <c r="T2312" s="1">
        <v>6.1</v>
      </c>
      <c r="U2312" s="10"/>
      <c r="V2312" s="1" t="s">
        <v>30</v>
      </c>
      <c r="W2312" s="2" t="s">
        <v>38</v>
      </c>
    </row>
    <row r="2313" spans="1:23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2" t="s">
        <v>32</v>
      </c>
      <c r="P2313" s="1">
        <v>3</v>
      </c>
      <c r="Q2313" s="1">
        <v>71.900000000000006</v>
      </c>
      <c r="R2313" s="1">
        <v>7.3</v>
      </c>
      <c r="S2313" s="1">
        <v>29.5</v>
      </c>
      <c r="T2313" s="1">
        <v>6.3</v>
      </c>
      <c r="U2313" s="10"/>
      <c r="V2313" s="1" t="s">
        <v>30</v>
      </c>
      <c r="W2313" s="2" t="s">
        <v>38</v>
      </c>
    </row>
    <row r="2314" spans="1:23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2" t="s">
        <v>32</v>
      </c>
      <c r="P2314" s="1">
        <v>20</v>
      </c>
      <c r="Q2314" s="1">
        <v>610.20000000000005</v>
      </c>
      <c r="R2314" s="1">
        <v>15.7</v>
      </c>
      <c r="S2314" s="1">
        <v>40.299999999999997</v>
      </c>
      <c r="T2314" s="1">
        <v>8.8000000000000007</v>
      </c>
      <c r="U2314" s="10"/>
      <c r="V2314" s="1" t="s">
        <v>30</v>
      </c>
      <c r="W2314" s="2" t="s">
        <v>24</v>
      </c>
    </row>
    <row r="2315" spans="1:23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2" t="s">
        <v>32</v>
      </c>
      <c r="P2315" s="1">
        <v>20</v>
      </c>
      <c r="Q2315" s="1">
        <v>595.5</v>
      </c>
      <c r="R2315" s="1">
        <v>16</v>
      </c>
      <c r="S2315" s="1">
        <v>40.299999999999997</v>
      </c>
      <c r="T2315" s="1">
        <v>8.9</v>
      </c>
      <c r="U2315" s="10"/>
      <c r="V2315" s="1" t="s">
        <v>30</v>
      </c>
      <c r="W2315" s="2" t="s">
        <v>38</v>
      </c>
    </row>
    <row r="2316" spans="1:23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2" t="s">
        <v>32</v>
      </c>
      <c r="P2316" s="1">
        <v>3</v>
      </c>
      <c r="Q2316" s="1">
        <v>65.599999999999994</v>
      </c>
      <c r="R2316" s="1">
        <v>12</v>
      </c>
      <c r="S2316" s="1">
        <v>25.4</v>
      </c>
      <c r="T2316" s="1">
        <v>5</v>
      </c>
      <c r="U2316" s="10"/>
      <c r="V2316" s="1" t="s">
        <v>30</v>
      </c>
      <c r="W2316" s="2" t="s">
        <v>24</v>
      </c>
    </row>
    <row r="2317" spans="1:23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2" t="s">
        <v>32</v>
      </c>
      <c r="P2317" s="1">
        <v>9</v>
      </c>
      <c r="Q2317" s="1">
        <v>229.9</v>
      </c>
      <c r="R2317" s="1">
        <v>9.5</v>
      </c>
      <c r="S2317" s="1">
        <v>32.200000000000003</v>
      </c>
      <c r="T2317" s="1">
        <v>5.9</v>
      </c>
      <c r="U2317" s="10"/>
      <c r="V2317" s="1" t="s">
        <v>30</v>
      </c>
      <c r="W2317" s="2" t="s">
        <v>24</v>
      </c>
    </row>
    <row r="2318" spans="1:23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2" t="s">
        <v>32</v>
      </c>
      <c r="P2318" s="1">
        <v>8</v>
      </c>
      <c r="Q2318" s="1">
        <v>186.1</v>
      </c>
      <c r="R2318" s="1">
        <v>9.4</v>
      </c>
      <c r="S2318" s="1">
        <v>32.4</v>
      </c>
      <c r="T2318" s="1">
        <v>5.6</v>
      </c>
      <c r="U2318" s="10"/>
      <c r="V2318" s="1" t="s">
        <v>30</v>
      </c>
      <c r="W2318" s="2" t="s">
        <v>24</v>
      </c>
    </row>
    <row r="2319" spans="1:23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2" t="s">
        <v>32</v>
      </c>
      <c r="P2319" s="1">
        <v>12</v>
      </c>
      <c r="Q2319" s="1">
        <v>305.3</v>
      </c>
      <c r="R2319" s="1">
        <v>9.4</v>
      </c>
      <c r="S2319" s="1">
        <v>31.1</v>
      </c>
      <c r="T2319" s="1">
        <v>8.6999999999999993</v>
      </c>
      <c r="U2319" s="10"/>
      <c r="V2319" s="1" t="s">
        <v>30</v>
      </c>
      <c r="W2319" s="2" t="s">
        <v>24</v>
      </c>
    </row>
    <row r="2320" spans="1:23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2" t="s">
        <v>32</v>
      </c>
      <c r="P2320" s="1">
        <v>12</v>
      </c>
      <c r="Q2320" s="1">
        <v>307.10000000000002</v>
      </c>
      <c r="R2320" s="1">
        <v>11.3</v>
      </c>
      <c r="S2320" s="1">
        <v>31.9</v>
      </c>
      <c r="T2320" s="1">
        <v>10.7</v>
      </c>
      <c r="U2320" s="10"/>
      <c r="V2320" s="1" t="s">
        <v>30</v>
      </c>
      <c r="W2320" s="2" t="s">
        <v>24</v>
      </c>
    </row>
    <row r="2321" spans="1:23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2" t="s">
        <v>32</v>
      </c>
      <c r="P2321" s="1">
        <v>13</v>
      </c>
      <c r="Q2321" s="1">
        <v>359.2</v>
      </c>
      <c r="R2321" s="1">
        <v>11.5</v>
      </c>
      <c r="S2321" s="1">
        <v>37</v>
      </c>
      <c r="T2321" s="1">
        <v>10.9</v>
      </c>
      <c r="U2321" s="10"/>
      <c r="V2321" s="1" t="s">
        <v>30</v>
      </c>
      <c r="W2321" s="2" t="s">
        <v>38</v>
      </c>
    </row>
    <row r="2322" spans="1:23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2" t="s">
        <v>32</v>
      </c>
      <c r="P2322" s="1">
        <v>3</v>
      </c>
      <c r="Q2322" s="1">
        <v>39.9</v>
      </c>
      <c r="R2322" s="1">
        <v>25.6</v>
      </c>
      <c r="S2322" s="1">
        <v>20</v>
      </c>
      <c r="T2322" s="1">
        <v>5.5</v>
      </c>
      <c r="U2322" s="10"/>
      <c r="V2322" s="1" t="s">
        <v>30</v>
      </c>
      <c r="W2322" s="2" t="s">
        <v>24</v>
      </c>
    </row>
    <row r="2323" spans="1:23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2" t="s">
        <v>32</v>
      </c>
      <c r="P2323" s="1">
        <v>3</v>
      </c>
      <c r="Q2323" s="1">
        <v>47.5</v>
      </c>
      <c r="R2323" s="1">
        <v>31.5</v>
      </c>
      <c r="S2323" s="1">
        <v>25.7</v>
      </c>
      <c r="T2323" s="1">
        <v>7.5</v>
      </c>
      <c r="U2323" s="10"/>
      <c r="V2323" s="1" t="s">
        <v>30</v>
      </c>
      <c r="W2323" s="2" t="s">
        <v>24</v>
      </c>
    </row>
    <row r="2324" spans="1:23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2" t="s">
        <v>32</v>
      </c>
      <c r="P2324" s="1">
        <v>3</v>
      </c>
      <c r="Q2324" s="1">
        <v>51.2</v>
      </c>
      <c r="R2324" s="1">
        <v>16.399999999999999</v>
      </c>
      <c r="S2324" s="1">
        <v>26.1</v>
      </c>
      <c r="T2324" s="1">
        <v>6.7</v>
      </c>
      <c r="U2324" s="10"/>
      <c r="V2324" s="1" t="s">
        <v>30</v>
      </c>
      <c r="W2324" s="2" t="s">
        <v>24</v>
      </c>
    </row>
    <row r="2325" spans="1:23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2" t="s">
        <v>65</v>
      </c>
      <c r="P2325" s="1">
        <v>1</v>
      </c>
      <c r="Q2325" s="1">
        <v>15.5</v>
      </c>
      <c r="R2325" s="1">
        <v>25.7</v>
      </c>
      <c r="S2325" s="1">
        <v>15.5</v>
      </c>
      <c r="T2325" s="9"/>
      <c r="U2325" s="10"/>
      <c r="V2325" s="1" t="s">
        <v>30</v>
      </c>
      <c r="W2325" s="2" t="s">
        <v>24</v>
      </c>
    </row>
    <row r="2326" spans="1:23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2" t="s">
        <v>22</v>
      </c>
      <c r="P2326" s="1">
        <v>1</v>
      </c>
      <c r="Q2326" s="1">
        <v>27.8</v>
      </c>
      <c r="R2326" s="1">
        <v>44.3</v>
      </c>
      <c r="S2326" s="1">
        <v>27.8</v>
      </c>
      <c r="T2326" s="9"/>
      <c r="U2326" s="10"/>
      <c r="V2326" s="1" t="s">
        <v>30</v>
      </c>
      <c r="W2326" s="2" t="s">
        <v>38</v>
      </c>
    </row>
    <row r="2327" spans="1:23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2" t="s">
        <v>65</v>
      </c>
      <c r="P2327" s="1">
        <v>1</v>
      </c>
      <c r="Q2327" s="1">
        <v>15.4</v>
      </c>
      <c r="R2327" s="1">
        <v>155.5</v>
      </c>
      <c r="S2327" s="1">
        <v>15.4</v>
      </c>
      <c r="T2327" s="9"/>
      <c r="U2327" s="10"/>
      <c r="V2327" s="1" t="s">
        <v>30</v>
      </c>
      <c r="W2327" s="2" t="s">
        <v>24</v>
      </c>
    </row>
    <row r="2328" spans="1:23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2" t="s">
        <v>32</v>
      </c>
      <c r="P2328" s="1">
        <v>4</v>
      </c>
      <c r="Q2328" s="1">
        <v>68.099999999999994</v>
      </c>
      <c r="R2328" s="1">
        <v>39.799999999999997</v>
      </c>
      <c r="S2328" s="1">
        <v>22</v>
      </c>
      <c r="T2328" s="1">
        <v>6.8</v>
      </c>
      <c r="U2328" s="10"/>
      <c r="V2328" s="1" t="s">
        <v>30</v>
      </c>
      <c r="W2328" s="2" t="s">
        <v>38</v>
      </c>
    </row>
    <row r="2329" spans="1:23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2" t="s">
        <v>65</v>
      </c>
      <c r="P2329" s="1">
        <v>1</v>
      </c>
      <c r="Q2329" s="1">
        <v>25.5</v>
      </c>
      <c r="R2329" s="1">
        <v>13.5</v>
      </c>
      <c r="S2329" s="1">
        <v>25.5</v>
      </c>
      <c r="T2329" s="9"/>
      <c r="U2329" s="10"/>
      <c r="V2329" s="1" t="s">
        <v>30</v>
      </c>
      <c r="W2329" s="2" t="s">
        <v>24</v>
      </c>
    </row>
    <row r="2330" spans="1:23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2" t="s">
        <v>22</v>
      </c>
      <c r="P2330" s="1">
        <v>1</v>
      </c>
      <c r="Q2330" s="1">
        <v>15.4</v>
      </c>
      <c r="R2330" s="1">
        <v>11.7</v>
      </c>
      <c r="S2330" s="1">
        <v>15.4</v>
      </c>
      <c r="T2330" s="9"/>
      <c r="U2330" s="10"/>
      <c r="V2330" s="1" t="s">
        <v>30</v>
      </c>
      <c r="W2330" s="2" t="s">
        <v>24</v>
      </c>
    </row>
    <row r="2331" spans="1:23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2" t="s">
        <v>22</v>
      </c>
      <c r="P2331" s="1">
        <v>1</v>
      </c>
      <c r="Q2331" s="1">
        <v>25</v>
      </c>
      <c r="R2331" s="1">
        <v>39.700000000000003</v>
      </c>
      <c r="S2331" s="1">
        <v>25</v>
      </c>
      <c r="T2331" s="9"/>
      <c r="U2331" s="10"/>
      <c r="V2331" s="1" t="s">
        <v>30</v>
      </c>
      <c r="W2331" s="2" t="s">
        <v>38</v>
      </c>
    </row>
    <row r="2332" spans="1:23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2" t="s">
        <v>32</v>
      </c>
      <c r="P2332" s="1">
        <v>3</v>
      </c>
      <c r="Q2332" s="1">
        <v>43.3</v>
      </c>
      <c r="R2332" s="1">
        <v>37</v>
      </c>
      <c r="S2332" s="1">
        <v>23.1</v>
      </c>
      <c r="T2332" s="1">
        <v>5.8</v>
      </c>
      <c r="U2332" s="10"/>
      <c r="V2332" s="1" t="s">
        <v>30</v>
      </c>
      <c r="W2332" s="2" t="s">
        <v>38</v>
      </c>
    </row>
    <row r="2333" spans="1:23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2" t="s">
        <v>32</v>
      </c>
      <c r="P2333" s="1">
        <v>3</v>
      </c>
      <c r="Q2333" s="1">
        <v>58.9</v>
      </c>
      <c r="R2333" s="1">
        <v>26.8</v>
      </c>
      <c r="S2333" s="1">
        <v>32.299999999999997</v>
      </c>
      <c r="T2333" s="1">
        <v>6.1</v>
      </c>
      <c r="U2333" s="10"/>
      <c r="V2333" s="1" t="s">
        <v>30</v>
      </c>
      <c r="W2333" s="2" t="s">
        <v>24</v>
      </c>
    </row>
    <row r="2334" spans="1:23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2" t="s">
        <v>32</v>
      </c>
      <c r="P2334" s="1">
        <v>10</v>
      </c>
      <c r="Q2334" s="1">
        <v>360.5</v>
      </c>
      <c r="R2334" s="1">
        <v>10.1</v>
      </c>
      <c r="S2334" s="1">
        <v>38.1</v>
      </c>
      <c r="T2334" s="1">
        <v>7.8</v>
      </c>
      <c r="U2334" s="10"/>
      <c r="V2334" s="1" t="s">
        <v>30</v>
      </c>
      <c r="W2334" s="2" t="s">
        <v>38</v>
      </c>
    </row>
    <row r="2335" spans="1:23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2" t="s">
        <v>32</v>
      </c>
      <c r="P2335" s="1">
        <v>7</v>
      </c>
      <c r="Q2335" s="1">
        <v>239.4</v>
      </c>
      <c r="R2335" s="1">
        <v>8.4</v>
      </c>
      <c r="S2335" s="1">
        <v>36.4</v>
      </c>
      <c r="T2335" s="1">
        <v>6.2</v>
      </c>
      <c r="U2335" s="10"/>
      <c r="V2335" s="1" t="s">
        <v>30</v>
      </c>
      <c r="W2335" s="2" t="s">
        <v>38</v>
      </c>
    </row>
    <row r="2336" spans="1:23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2" t="s">
        <v>32</v>
      </c>
      <c r="P2336" s="1">
        <v>15</v>
      </c>
      <c r="Q2336" s="1">
        <v>568.6</v>
      </c>
      <c r="R2336" s="1">
        <v>18.8</v>
      </c>
      <c r="S2336" s="1">
        <v>63.3</v>
      </c>
      <c r="T2336" s="1">
        <v>8</v>
      </c>
      <c r="U2336" s="10"/>
      <c r="V2336" s="1" t="s">
        <v>30</v>
      </c>
      <c r="W2336" s="2" t="s">
        <v>38</v>
      </c>
    </row>
    <row r="2337" spans="1:23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2" t="s">
        <v>32</v>
      </c>
      <c r="P2337" s="1">
        <v>2</v>
      </c>
      <c r="Q2337" s="1">
        <v>48.8</v>
      </c>
      <c r="R2337" s="1">
        <v>10.199999999999999</v>
      </c>
      <c r="S2337" s="1">
        <v>24.4</v>
      </c>
      <c r="T2337" s="1">
        <v>6.8</v>
      </c>
      <c r="U2337" s="10"/>
      <c r="V2337" s="1" t="s">
        <v>30</v>
      </c>
      <c r="W2337" s="2" t="s">
        <v>38</v>
      </c>
    </row>
    <row r="2338" spans="1:23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2" t="s">
        <v>32</v>
      </c>
      <c r="P2338" s="1">
        <v>2</v>
      </c>
      <c r="Q2338" s="1">
        <v>30.6</v>
      </c>
      <c r="R2338" s="1">
        <v>34</v>
      </c>
      <c r="S2338" s="1">
        <v>17</v>
      </c>
      <c r="T2338" s="1">
        <v>6</v>
      </c>
      <c r="U2338" s="10"/>
      <c r="V2338" s="1" t="s">
        <v>30</v>
      </c>
      <c r="W2338" s="2" t="s">
        <v>24</v>
      </c>
    </row>
    <row r="2339" spans="1:23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2" t="s">
        <v>22</v>
      </c>
      <c r="P2339" s="1">
        <v>1</v>
      </c>
      <c r="Q2339" s="1">
        <v>16.3</v>
      </c>
      <c r="R2339" s="1">
        <v>38.4</v>
      </c>
      <c r="S2339" s="1">
        <v>16.3</v>
      </c>
      <c r="T2339" s="9"/>
      <c r="U2339" s="10"/>
      <c r="V2339" s="1" t="s">
        <v>30</v>
      </c>
      <c r="W2339" s="2" t="s">
        <v>24</v>
      </c>
    </row>
    <row r="2340" spans="1:23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2" t="s">
        <v>32</v>
      </c>
      <c r="P2340" s="1">
        <v>4</v>
      </c>
      <c r="Q2340" s="1">
        <v>57.3</v>
      </c>
      <c r="R2340" s="1">
        <v>10.199999999999999</v>
      </c>
      <c r="S2340" s="1">
        <v>20.7</v>
      </c>
      <c r="T2340" s="1">
        <v>5.4</v>
      </c>
      <c r="U2340" s="10"/>
      <c r="V2340" s="1" t="s">
        <v>30</v>
      </c>
      <c r="W2340" s="2" t="s">
        <v>38</v>
      </c>
    </row>
    <row r="2341" spans="1:23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2" t="s">
        <v>32</v>
      </c>
      <c r="P2341" s="1">
        <v>4</v>
      </c>
      <c r="Q2341" s="1">
        <v>73.400000000000006</v>
      </c>
      <c r="R2341" s="1">
        <v>21</v>
      </c>
      <c r="S2341" s="1">
        <v>21.2</v>
      </c>
      <c r="T2341" s="1">
        <v>8.4</v>
      </c>
      <c r="U2341" s="10"/>
      <c r="V2341" s="1" t="s">
        <v>30</v>
      </c>
      <c r="W2341" s="2" t="s">
        <v>38</v>
      </c>
    </row>
    <row r="2342" spans="1:23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2" t="s">
        <v>32</v>
      </c>
      <c r="P2342" s="1">
        <v>4</v>
      </c>
      <c r="Q2342" s="1">
        <v>65.099999999999994</v>
      </c>
      <c r="R2342" s="1">
        <v>10.8</v>
      </c>
      <c r="S2342" s="1">
        <v>18</v>
      </c>
      <c r="T2342" s="1">
        <v>6.6</v>
      </c>
      <c r="U2342" s="10"/>
      <c r="V2342" s="1" t="s">
        <v>30</v>
      </c>
      <c r="W2342" s="2" t="s">
        <v>38</v>
      </c>
    </row>
    <row r="2343" spans="1:23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2" t="s">
        <v>32</v>
      </c>
      <c r="P2343" s="1">
        <v>4</v>
      </c>
      <c r="Q2343" s="1">
        <v>55.5</v>
      </c>
      <c r="R2343" s="1">
        <v>40</v>
      </c>
      <c r="S2343" s="1">
        <v>17.8</v>
      </c>
      <c r="T2343" s="1">
        <v>7</v>
      </c>
      <c r="U2343" s="10"/>
      <c r="V2343" s="1" t="s">
        <v>30</v>
      </c>
      <c r="W2343" s="2" t="s">
        <v>24</v>
      </c>
    </row>
    <row r="2344" spans="1:23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2" t="s">
        <v>32</v>
      </c>
      <c r="P2344" s="1">
        <v>4</v>
      </c>
      <c r="Q2344" s="1">
        <v>121.5</v>
      </c>
      <c r="R2344" s="1">
        <v>12.6</v>
      </c>
      <c r="S2344" s="1">
        <v>42.8</v>
      </c>
      <c r="T2344" s="1">
        <v>9.1999999999999993</v>
      </c>
      <c r="U2344" s="10"/>
      <c r="V2344" s="1" t="s">
        <v>30</v>
      </c>
      <c r="W2344" s="2" t="s">
        <v>38</v>
      </c>
    </row>
    <row r="2345" spans="1:23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2" t="s">
        <v>32</v>
      </c>
      <c r="P2345" s="1">
        <v>3</v>
      </c>
      <c r="Q2345" s="1">
        <v>90.7</v>
      </c>
      <c r="R2345" s="1">
        <v>17.600000000000001</v>
      </c>
      <c r="S2345" s="1">
        <v>48.1</v>
      </c>
      <c r="T2345" s="1">
        <v>6.6</v>
      </c>
      <c r="U2345" s="10"/>
      <c r="V2345" s="1" t="s">
        <v>30</v>
      </c>
      <c r="W2345" s="2" t="s">
        <v>38</v>
      </c>
    </row>
    <row r="2346" spans="1:23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2" t="s">
        <v>32</v>
      </c>
      <c r="P2346" s="1">
        <v>3</v>
      </c>
      <c r="Q2346" s="1">
        <v>76.5</v>
      </c>
      <c r="R2346" s="1">
        <v>7.6</v>
      </c>
      <c r="S2346" s="1">
        <v>40.4</v>
      </c>
      <c r="T2346" s="1">
        <v>8.3000000000000007</v>
      </c>
      <c r="U2346" s="10"/>
      <c r="V2346" s="1" t="s">
        <v>30</v>
      </c>
      <c r="W2346" s="2" t="s">
        <v>38</v>
      </c>
    </row>
    <row r="2347" spans="1:23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2" t="s">
        <v>32</v>
      </c>
      <c r="P2347" s="1">
        <v>14</v>
      </c>
      <c r="Q2347" s="1">
        <v>409.4</v>
      </c>
      <c r="R2347" s="1">
        <v>18.100000000000001</v>
      </c>
      <c r="S2347" s="1">
        <v>31.5</v>
      </c>
      <c r="T2347" s="1">
        <v>5.9</v>
      </c>
      <c r="U2347" s="10"/>
      <c r="V2347" s="1" t="s">
        <v>30</v>
      </c>
      <c r="W2347" s="2" t="s">
        <v>38</v>
      </c>
    </row>
    <row r="2348" spans="1:23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2" t="s">
        <v>32</v>
      </c>
      <c r="P2348" s="1">
        <v>15</v>
      </c>
      <c r="Q2348" s="1">
        <v>412</v>
      </c>
      <c r="R2348" s="1">
        <v>18.100000000000001</v>
      </c>
      <c r="S2348" s="1">
        <v>31.5</v>
      </c>
      <c r="T2348" s="1">
        <v>5.7</v>
      </c>
      <c r="U2348" s="10"/>
      <c r="V2348" s="1" t="s">
        <v>30</v>
      </c>
      <c r="W2348" s="2" t="s">
        <v>38</v>
      </c>
    </row>
    <row r="2349" spans="1:23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2" t="s">
        <v>22</v>
      </c>
      <c r="P2349" s="1">
        <v>1</v>
      </c>
      <c r="Q2349" s="1">
        <v>13.4</v>
      </c>
      <c r="R2349" s="1">
        <v>35.799999999999997</v>
      </c>
      <c r="S2349" s="1">
        <v>13.4</v>
      </c>
      <c r="T2349" s="9"/>
      <c r="U2349" s="10"/>
      <c r="V2349" s="1" t="s">
        <v>30</v>
      </c>
      <c r="W2349" s="2" t="s">
        <v>24</v>
      </c>
    </row>
    <row r="2350" spans="1:23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2" t="s">
        <v>32</v>
      </c>
      <c r="P2350" s="1">
        <v>3</v>
      </c>
      <c r="Q2350" s="1">
        <v>73.3</v>
      </c>
      <c r="R2350" s="1">
        <v>20.8</v>
      </c>
      <c r="S2350" s="1">
        <v>37.299999999999997</v>
      </c>
      <c r="T2350" s="1">
        <v>6</v>
      </c>
      <c r="U2350" s="10"/>
      <c r="V2350" s="1" t="s">
        <v>30</v>
      </c>
      <c r="W2350" s="2" t="s">
        <v>24</v>
      </c>
    </row>
    <row r="2351" spans="1:23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2" t="s">
        <v>65</v>
      </c>
      <c r="P2351" s="1">
        <v>1</v>
      </c>
      <c r="Q2351" s="1">
        <v>11.4</v>
      </c>
      <c r="R2351" s="1">
        <v>22.8</v>
      </c>
      <c r="S2351" s="1">
        <v>11.4</v>
      </c>
      <c r="T2351" s="9"/>
      <c r="U2351" s="10"/>
      <c r="V2351" s="1" t="s">
        <v>30</v>
      </c>
      <c r="W2351" s="2" t="s">
        <v>24</v>
      </c>
    </row>
    <row r="2352" spans="1:23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2" t="s">
        <v>32</v>
      </c>
      <c r="P2352" s="1">
        <v>3</v>
      </c>
      <c r="Q2352" s="1">
        <v>85.4</v>
      </c>
      <c r="R2352" s="1">
        <v>40.200000000000003</v>
      </c>
      <c r="S2352" s="1">
        <v>33.700000000000003</v>
      </c>
      <c r="T2352" s="1">
        <v>1.1000000000000001</v>
      </c>
      <c r="U2352" s="10"/>
      <c r="V2352" s="1" t="s">
        <v>30</v>
      </c>
      <c r="W2352" s="2" t="s">
        <v>38</v>
      </c>
    </row>
    <row r="2353" spans="1:23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2" t="s">
        <v>32</v>
      </c>
      <c r="P2353" s="1">
        <v>4</v>
      </c>
      <c r="Q2353" s="1">
        <v>121.1</v>
      </c>
      <c r="R2353" s="1">
        <v>12.6</v>
      </c>
      <c r="S2353" s="1">
        <v>42.2</v>
      </c>
      <c r="T2353" s="1">
        <v>6.4</v>
      </c>
      <c r="U2353" s="10"/>
      <c r="V2353" s="1" t="s">
        <v>30</v>
      </c>
      <c r="W2353" s="2" t="s">
        <v>38</v>
      </c>
    </row>
    <row r="2354" spans="1:23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2" t="s">
        <v>32</v>
      </c>
      <c r="P2354" s="1">
        <v>5</v>
      </c>
      <c r="Q2354" s="1">
        <v>178.6</v>
      </c>
      <c r="R2354" s="1">
        <v>12.7</v>
      </c>
      <c r="S2354" s="1">
        <v>51.1</v>
      </c>
      <c r="T2354" s="1">
        <v>6.4</v>
      </c>
      <c r="U2354" s="10"/>
      <c r="V2354" s="1" t="s">
        <v>30</v>
      </c>
      <c r="W2354" s="2" t="s">
        <v>38</v>
      </c>
    </row>
    <row r="2355" spans="1:23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2" t="s">
        <v>65</v>
      </c>
      <c r="P2355" s="1">
        <v>1</v>
      </c>
      <c r="Q2355" s="1">
        <v>9</v>
      </c>
      <c r="R2355" s="1">
        <v>41.6</v>
      </c>
      <c r="S2355" s="1">
        <v>9</v>
      </c>
      <c r="T2355" s="9"/>
      <c r="U2355" s="10"/>
      <c r="V2355" s="1" t="s">
        <v>30</v>
      </c>
      <c r="W2355" s="2" t="s">
        <v>24</v>
      </c>
    </row>
    <row r="2356" spans="1:23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2" t="s">
        <v>65</v>
      </c>
      <c r="P2356" s="9"/>
      <c r="Q2356" s="5"/>
      <c r="R2356" s="1">
        <v>12.7</v>
      </c>
      <c r="T2356" s="9"/>
      <c r="U2356" s="10"/>
      <c r="V2356" s="1" t="s">
        <v>30</v>
      </c>
      <c r="W2356" s="2" t="s">
        <v>24</v>
      </c>
    </row>
    <row r="2357" spans="1:23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2" t="s">
        <v>32</v>
      </c>
      <c r="P2357" s="1">
        <v>6</v>
      </c>
      <c r="Q2357" s="1">
        <v>168.4</v>
      </c>
      <c r="R2357" s="1">
        <v>12.3</v>
      </c>
      <c r="S2357" s="1">
        <v>30.3</v>
      </c>
      <c r="T2357" s="1">
        <v>8.5</v>
      </c>
      <c r="U2357" s="10"/>
      <c r="V2357" s="1" t="s">
        <v>30</v>
      </c>
      <c r="W2357" s="2" t="s">
        <v>38</v>
      </c>
    </row>
    <row r="2358" spans="1:23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2" t="s">
        <v>32</v>
      </c>
      <c r="P2358" s="1">
        <v>8</v>
      </c>
      <c r="Q2358" s="1">
        <v>190.35</v>
      </c>
      <c r="R2358" s="1">
        <v>12.3</v>
      </c>
      <c r="S2358" s="1">
        <v>26.05</v>
      </c>
      <c r="T2358" s="1">
        <v>17.5</v>
      </c>
      <c r="U2358" s="10"/>
      <c r="V2358" s="1" t="s">
        <v>30</v>
      </c>
      <c r="W2358" s="2" t="s">
        <v>38</v>
      </c>
    </row>
    <row r="2359" spans="1:23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2" t="s">
        <v>32</v>
      </c>
      <c r="P2359" s="1">
        <v>3</v>
      </c>
      <c r="Q2359" s="1">
        <v>82.2</v>
      </c>
      <c r="R2359" s="1">
        <v>14.2</v>
      </c>
      <c r="S2359" s="1">
        <v>37.4</v>
      </c>
      <c r="T2359" s="1">
        <v>7.9</v>
      </c>
      <c r="U2359" s="10"/>
      <c r="V2359" s="1" t="s">
        <v>30</v>
      </c>
      <c r="W2359" s="2" t="s">
        <v>38</v>
      </c>
    </row>
    <row r="2360" spans="1:23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2" t="s">
        <v>32</v>
      </c>
      <c r="P2360" s="1">
        <v>9</v>
      </c>
      <c r="Q2360" s="1">
        <v>179.1</v>
      </c>
      <c r="R2360" s="1">
        <v>18.399999999999999</v>
      </c>
      <c r="S2360" s="1">
        <v>23.8</v>
      </c>
      <c r="T2360" s="1">
        <v>6.1</v>
      </c>
      <c r="U2360" s="10"/>
      <c r="V2360" s="1" t="s">
        <v>30</v>
      </c>
      <c r="W2360" s="2" t="s">
        <v>38</v>
      </c>
    </row>
    <row r="2361" spans="1:23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2" t="s">
        <v>32</v>
      </c>
      <c r="P2361" s="1">
        <v>9</v>
      </c>
      <c r="Q2361" s="1">
        <v>178.4</v>
      </c>
      <c r="R2361" s="1">
        <v>18.600000000000001</v>
      </c>
      <c r="S2361" s="1">
        <v>23.9</v>
      </c>
      <c r="T2361" s="1">
        <v>6.1</v>
      </c>
      <c r="U2361" s="10"/>
      <c r="V2361" s="1" t="s">
        <v>30</v>
      </c>
      <c r="W2361" s="2" t="s">
        <v>38</v>
      </c>
    </row>
    <row r="2362" spans="1:23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2" t="s">
        <v>32</v>
      </c>
      <c r="P2362" s="1">
        <v>12</v>
      </c>
      <c r="Q2362" s="1">
        <v>283.7</v>
      </c>
      <c r="R2362" s="1">
        <v>20</v>
      </c>
      <c r="S2362" s="1">
        <v>26.1</v>
      </c>
      <c r="T2362" s="1">
        <v>8.6999999999999993</v>
      </c>
      <c r="U2362" s="10"/>
      <c r="V2362" s="1" t="s">
        <v>30</v>
      </c>
      <c r="W2362" s="2" t="s">
        <v>38</v>
      </c>
    </row>
    <row r="2363" spans="1:23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2" t="s">
        <v>32</v>
      </c>
      <c r="P2363" s="1">
        <v>5</v>
      </c>
      <c r="Q2363" s="1">
        <v>105.5</v>
      </c>
      <c r="R2363" s="1">
        <v>19.399999999999999</v>
      </c>
      <c r="S2363" s="1">
        <v>25.2</v>
      </c>
      <c r="T2363" s="1">
        <v>7.7</v>
      </c>
      <c r="U2363" s="10"/>
      <c r="V2363" s="1" t="s">
        <v>30</v>
      </c>
      <c r="W2363" s="2" t="s">
        <v>38</v>
      </c>
    </row>
    <row r="2364" spans="1:23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2" t="s">
        <v>32</v>
      </c>
      <c r="P2364" s="1">
        <v>3</v>
      </c>
      <c r="Q2364" s="1">
        <v>62.3</v>
      </c>
      <c r="R2364" s="1">
        <v>10.199999999999999</v>
      </c>
      <c r="S2364" s="1">
        <v>40.200000000000003</v>
      </c>
      <c r="T2364" s="1">
        <v>8.6</v>
      </c>
      <c r="U2364" s="10"/>
      <c r="V2364" s="1" t="s">
        <v>30</v>
      </c>
      <c r="W2364" s="2" t="s">
        <v>24</v>
      </c>
    </row>
    <row r="2365" spans="1:23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2" t="s">
        <v>65</v>
      </c>
      <c r="P2365" s="1">
        <v>1</v>
      </c>
      <c r="Q2365" s="1">
        <v>13.6</v>
      </c>
      <c r="R2365" s="1">
        <v>45.8</v>
      </c>
      <c r="S2365" s="1">
        <v>13.6</v>
      </c>
      <c r="T2365" s="9"/>
      <c r="U2365" s="10"/>
      <c r="V2365" s="1" t="s">
        <v>30</v>
      </c>
      <c r="W2365" s="2" t="s">
        <v>24</v>
      </c>
    </row>
    <row r="2366" spans="1:23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2" t="s">
        <v>32</v>
      </c>
      <c r="P2366" s="1">
        <v>7</v>
      </c>
      <c r="Q2366" s="1">
        <v>222.5</v>
      </c>
      <c r="R2366" s="1">
        <v>12.3</v>
      </c>
      <c r="S2366" s="1">
        <v>35.6</v>
      </c>
      <c r="T2366" s="1">
        <v>11.7</v>
      </c>
      <c r="U2366" s="10"/>
      <c r="V2366" s="1" t="s">
        <v>30</v>
      </c>
      <c r="W2366" s="2" t="s">
        <v>38</v>
      </c>
    </row>
    <row r="2367" spans="1:23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2" t="s">
        <v>32</v>
      </c>
      <c r="P2367" s="1">
        <v>3</v>
      </c>
      <c r="Q2367" s="1">
        <v>49.7</v>
      </c>
      <c r="R2367" s="1">
        <v>13.9</v>
      </c>
      <c r="S2367" s="1">
        <v>22.1</v>
      </c>
      <c r="T2367" s="1">
        <v>6.4</v>
      </c>
      <c r="U2367" s="10"/>
      <c r="V2367" s="1" t="s">
        <v>30</v>
      </c>
      <c r="W2367" s="2" t="s">
        <v>38</v>
      </c>
    </row>
    <row r="2368" spans="1:23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2" t="s">
        <v>32</v>
      </c>
      <c r="P2368" s="1">
        <v>5</v>
      </c>
      <c r="Q2368" s="1">
        <v>109.8</v>
      </c>
      <c r="R2368" s="1">
        <v>12.9</v>
      </c>
      <c r="S2368" s="1">
        <v>26.2</v>
      </c>
      <c r="T2368" s="1">
        <v>7</v>
      </c>
      <c r="U2368" s="10"/>
      <c r="V2368" s="1" t="s">
        <v>30</v>
      </c>
      <c r="W2368" s="2" t="s">
        <v>38</v>
      </c>
    </row>
    <row r="2369" spans="1:23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2" t="s">
        <v>32</v>
      </c>
      <c r="P2369" s="1">
        <v>4</v>
      </c>
      <c r="Q2369" s="1">
        <v>98.4</v>
      </c>
      <c r="R2369" s="1">
        <v>13.4</v>
      </c>
      <c r="S2369" s="1">
        <v>35</v>
      </c>
      <c r="T2369" s="1">
        <v>6.7</v>
      </c>
      <c r="U2369" s="10"/>
      <c r="V2369" s="1" t="s">
        <v>30</v>
      </c>
      <c r="W2369" s="2" t="s">
        <v>38</v>
      </c>
    </row>
    <row r="2370" spans="1:23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2" t="s">
        <v>65</v>
      </c>
      <c r="P2370" s="1">
        <v>1</v>
      </c>
      <c r="Q2370" s="1">
        <v>15.5</v>
      </c>
      <c r="R2370" s="1">
        <v>43.1</v>
      </c>
      <c r="S2370" s="1">
        <v>15.5</v>
      </c>
      <c r="T2370" s="9"/>
      <c r="U2370" s="10"/>
      <c r="V2370" s="1" t="s">
        <v>30</v>
      </c>
      <c r="W2370" s="2" t="s">
        <v>24</v>
      </c>
    </row>
    <row r="2371" spans="1:23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2" t="s">
        <v>32</v>
      </c>
      <c r="P2371" s="1">
        <v>4</v>
      </c>
      <c r="Q2371" s="1">
        <v>136.5</v>
      </c>
      <c r="R2371" s="1">
        <v>10</v>
      </c>
      <c r="S2371" s="1">
        <v>48.5</v>
      </c>
      <c r="T2371" s="1">
        <v>12.7</v>
      </c>
      <c r="U2371" s="10"/>
      <c r="V2371" s="1" t="s">
        <v>30</v>
      </c>
      <c r="W2371" s="2" t="s">
        <v>38</v>
      </c>
    </row>
    <row r="2372" spans="1:23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2" t="s">
        <v>32</v>
      </c>
      <c r="P2372" s="1">
        <v>14</v>
      </c>
      <c r="Q2372" s="1">
        <v>458.7</v>
      </c>
      <c r="R2372" s="1">
        <v>17</v>
      </c>
      <c r="S2372" s="1">
        <v>35.5</v>
      </c>
      <c r="T2372" s="1">
        <v>11.5</v>
      </c>
      <c r="U2372" s="10"/>
      <c r="V2372" s="1" t="s">
        <v>30</v>
      </c>
      <c r="W2372" s="2" t="s">
        <v>38</v>
      </c>
    </row>
    <row r="2373" spans="1:23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2" t="s">
        <v>32</v>
      </c>
      <c r="P2373" s="1">
        <v>15</v>
      </c>
      <c r="Q2373" s="1">
        <v>472.2</v>
      </c>
      <c r="R2373" s="1">
        <v>16.899999999999999</v>
      </c>
      <c r="S2373" s="1">
        <v>35.5</v>
      </c>
      <c r="T2373" s="1">
        <v>13.5</v>
      </c>
      <c r="U2373" s="10"/>
      <c r="V2373" s="1" t="s">
        <v>30</v>
      </c>
      <c r="W2373" s="2" t="s">
        <v>38</v>
      </c>
    </row>
    <row r="2374" spans="1:23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2" t="s">
        <v>22</v>
      </c>
      <c r="P2374" s="1">
        <v>1</v>
      </c>
      <c r="Q2374" s="1">
        <v>18</v>
      </c>
      <c r="R2374" s="1">
        <v>24.1</v>
      </c>
      <c r="S2374" s="1">
        <v>18</v>
      </c>
      <c r="T2374" s="9"/>
      <c r="U2374" s="10"/>
      <c r="V2374" s="1" t="s">
        <v>30</v>
      </c>
      <c r="W2374" s="2" t="s">
        <v>38</v>
      </c>
    </row>
    <row r="2375" spans="1:23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2" t="s">
        <v>65</v>
      </c>
      <c r="P2375" s="1">
        <v>1</v>
      </c>
      <c r="Q2375" s="1">
        <v>15.3</v>
      </c>
      <c r="R2375" s="1">
        <v>24.3</v>
      </c>
      <c r="S2375" s="1">
        <v>15.3</v>
      </c>
      <c r="T2375" s="9"/>
      <c r="U2375" s="10"/>
      <c r="V2375" s="1" t="s">
        <v>30</v>
      </c>
      <c r="W2375" s="2" t="s">
        <v>38</v>
      </c>
    </row>
    <row r="2376" spans="1:23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2" t="s">
        <v>32</v>
      </c>
      <c r="P2376" s="1">
        <v>7</v>
      </c>
      <c r="Q2376" s="1">
        <v>170.2</v>
      </c>
      <c r="R2376" s="1">
        <v>12.1</v>
      </c>
      <c r="S2376" s="1">
        <v>30.5</v>
      </c>
      <c r="T2376" s="1">
        <v>8.6999999999999993</v>
      </c>
      <c r="U2376" s="10"/>
      <c r="V2376" s="1" t="s">
        <v>30</v>
      </c>
      <c r="W2376" s="2" t="s">
        <v>38</v>
      </c>
    </row>
    <row r="2377" spans="1:23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2" t="s">
        <v>32</v>
      </c>
      <c r="P2377" s="1">
        <v>7</v>
      </c>
      <c r="Q2377" s="1">
        <v>164.4</v>
      </c>
      <c r="R2377" s="1">
        <v>14.2</v>
      </c>
      <c r="S2377" s="1">
        <v>29.2</v>
      </c>
      <c r="T2377" s="1">
        <v>7.4</v>
      </c>
      <c r="U2377" s="10"/>
      <c r="V2377" s="1" t="s">
        <v>30</v>
      </c>
      <c r="W2377" s="2" t="s">
        <v>38</v>
      </c>
    </row>
    <row r="2378" spans="1:23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2" t="s">
        <v>32</v>
      </c>
      <c r="P2378" s="1">
        <v>8</v>
      </c>
      <c r="Q2378" s="1">
        <v>262.10000000000002</v>
      </c>
      <c r="R2378" s="1">
        <v>12.2</v>
      </c>
      <c r="S2378" s="1">
        <v>38.799999999999997</v>
      </c>
      <c r="T2378" s="1">
        <v>11.4</v>
      </c>
      <c r="U2378" s="10"/>
      <c r="V2378" s="1" t="s">
        <v>30</v>
      </c>
      <c r="W2378" s="2" t="s">
        <v>38</v>
      </c>
    </row>
    <row r="2379" spans="1:23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2" t="s">
        <v>32</v>
      </c>
      <c r="P2379" s="1">
        <v>8</v>
      </c>
      <c r="Q2379" s="1">
        <v>272</v>
      </c>
      <c r="R2379" s="1">
        <v>14.1</v>
      </c>
      <c r="S2379" s="1">
        <v>41.3</v>
      </c>
      <c r="T2379" s="1">
        <v>12.5</v>
      </c>
      <c r="U2379" s="10"/>
      <c r="V2379" s="1" t="s">
        <v>30</v>
      </c>
      <c r="W2379" s="2" t="s">
        <v>38</v>
      </c>
    </row>
    <row r="2380" spans="1:23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2" t="s">
        <v>32</v>
      </c>
      <c r="P2380" s="1">
        <v>9</v>
      </c>
      <c r="Q2380" s="1">
        <v>313.89999999999998</v>
      </c>
      <c r="R2380" s="1">
        <v>12</v>
      </c>
      <c r="S2380" s="1">
        <v>35.700000000000003</v>
      </c>
      <c r="T2380" s="1">
        <v>8.9</v>
      </c>
      <c r="U2380" s="10"/>
      <c r="V2380" s="1" t="s">
        <v>30</v>
      </c>
      <c r="W2380" s="2" t="s">
        <v>38</v>
      </c>
    </row>
    <row r="2381" spans="1:23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2" t="s">
        <v>32</v>
      </c>
      <c r="P2381" s="1">
        <v>9</v>
      </c>
      <c r="Q2381" s="1">
        <v>315</v>
      </c>
      <c r="R2381" s="1">
        <v>14.3</v>
      </c>
      <c r="S2381" s="1">
        <v>36.200000000000003</v>
      </c>
      <c r="T2381" s="1">
        <v>8.8000000000000007</v>
      </c>
      <c r="U2381" s="10"/>
      <c r="V2381" s="1" t="s">
        <v>30</v>
      </c>
      <c r="W2381" s="2" t="s">
        <v>38</v>
      </c>
    </row>
    <row r="2382" spans="1:23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2" t="s">
        <v>32</v>
      </c>
      <c r="P2382" s="1">
        <v>8</v>
      </c>
      <c r="Q2382" s="1">
        <v>262.3</v>
      </c>
      <c r="R2382" s="1">
        <v>11.9</v>
      </c>
      <c r="S2382" s="1">
        <v>33.6</v>
      </c>
      <c r="T2382" s="1">
        <v>3.4</v>
      </c>
      <c r="U2382" s="10"/>
      <c r="V2382" s="1" t="s">
        <v>30</v>
      </c>
      <c r="W2382" s="2" t="s">
        <v>38</v>
      </c>
    </row>
    <row r="2383" spans="1:23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2" t="s">
        <v>32</v>
      </c>
      <c r="P2383" s="1">
        <v>8</v>
      </c>
      <c r="Q2383" s="1">
        <v>273.3</v>
      </c>
      <c r="R2383" s="1">
        <v>14.3</v>
      </c>
      <c r="S2383" s="1">
        <v>34.799999999999997</v>
      </c>
      <c r="T2383" s="1">
        <v>4.0999999999999996</v>
      </c>
      <c r="U2383" s="10"/>
      <c r="V2383" s="1" t="s">
        <v>30</v>
      </c>
      <c r="W2383" s="2" t="s">
        <v>38</v>
      </c>
    </row>
    <row r="2384" spans="1:23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2" t="s">
        <v>32</v>
      </c>
      <c r="P2384" s="1">
        <v>3</v>
      </c>
      <c r="Q2384" s="1">
        <v>114.2</v>
      </c>
      <c r="R2384" s="1">
        <v>8.9</v>
      </c>
      <c r="S2384" s="1">
        <v>38.4</v>
      </c>
      <c r="T2384" s="1">
        <v>3.8</v>
      </c>
      <c r="U2384" s="10"/>
      <c r="V2384" s="1" t="s">
        <v>30</v>
      </c>
      <c r="W2384" s="2" t="s">
        <v>38</v>
      </c>
    </row>
    <row r="2385" spans="1:23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2" t="s">
        <v>32</v>
      </c>
      <c r="P2385" s="1">
        <v>9</v>
      </c>
      <c r="Q2385" s="1">
        <v>295.5</v>
      </c>
      <c r="R2385" s="1">
        <v>17.399999999999999</v>
      </c>
      <c r="S2385" s="1">
        <v>33.1</v>
      </c>
      <c r="T2385" s="1">
        <v>4.0999999999999996</v>
      </c>
      <c r="U2385" s="10"/>
      <c r="V2385" s="1" t="s">
        <v>30</v>
      </c>
      <c r="W2385" s="2" t="s">
        <v>38</v>
      </c>
    </row>
    <row r="2386" spans="1:23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2" t="s">
        <v>32</v>
      </c>
      <c r="P2386" s="1">
        <v>9</v>
      </c>
      <c r="Q2386" s="1">
        <v>296.89999999999998</v>
      </c>
      <c r="R2386" s="1">
        <v>18</v>
      </c>
      <c r="S2386" s="1">
        <v>33.799999999999997</v>
      </c>
      <c r="T2386" s="1">
        <v>4.0999999999999996</v>
      </c>
      <c r="U2386" s="10"/>
      <c r="V2386" s="1" t="s">
        <v>30</v>
      </c>
      <c r="W2386" s="2" t="s">
        <v>38</v>
      </c>
    </row>
    <row r="2387" spans="1:23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2" t="s">
        <v>32</v>
      </c>
      <c r="P2387" s="1">
        <v>3</v>
      </c>
      <c r="Q2387" s="1">
        <v>116.4</v>
      </c>
      <c r="R2387" s="1">
        <v>9.1</v>
      </c>
      <c r="S2387" s="1">
        <v>39.200000000000003</v>
      </c>
      <c r="T2387" s="1">
        <v>3.4</v>
      </c>
      <c r="U2387" s="10"/>
      <c r="V2387" s="1" t="s">
        <v>30</v>
      </c>
      <c r="W2387" s="2" t="s">
        <v>38</v>
      </c>
    </row>
    <row r="2388" spans="1:23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2" t="s">
        <v>32</v>
      </c>
      <c r="P2388" s="1">
        <v>8</v>
      </c>
      <c r="Q2388" s="1">
        <v>304.8</v>
      </c>
      <c r="R2388" s="1">
        <v>12.2</v>
      </c>
      <c r="S2388" s="1">
        <v>38.200000000000003</v>
      </c>
      <c r="T2388" s="1">
        <v>6.2</v>
      </c>
      <c r="U2388" s="10"/>
      <c r="V2388" s="1" t="s">
        <v>30</v>
      </c>
      <c r="W2388" s="2" t="s">
        <v>38</v>
      </c>
    </row>
    <row r="2389" spans="1:23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2" t="s">
        <v>32</v>
      </c>
      <c r="P2389" s="1">
        <v>8</v>
      </c>
      <c r="Q2389" s="1">
        <v>308.3</v>
      </c>
      <c r="R2389" s="1">
        <v>12.1</v>
      </c>
      <c r="S2389" s="1">
        <v>39.299999999999997</v>
      </c>
      <c r="T2389" s="1">
        <v>6.4</v>
      </c>
      <c r="U2389" s="10"/>
      <c r="V2389" s="1" t="s">
        <v>30</v>
      </c>
      <c r="W2389" s="2" t="s">
        <v>38</v>
      </c>
    </row>
    <row r="2390" spans="1:23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2" t="s">
        <v>32</v>
      </c>
      <c r="P2390" s="1">
        <v>7</v>
      </c>
      <c r="Q2390" s="1">
        <v>266.2</v>
      </c>
      <c r="R2390" s="1">
        <v>12</v>
      </c>
      <c r="S2390" s="1">
        <v>38.299999999999997</v>
      </c>
      <c r="T2390" s="1">
        <v>6.5</v>
      </c>
      <c r="U2390" s="10"/>
      <c r="V2390" s="1" t="s">
        <v>30</v>
      </c>
      <c r="W2390" s="2" t="s">
        <v>38</v>
      </c>
    </row>
    <row r="2391" spans="1:23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2" t="s">
        <v>32</v>
      </c>
      <c r="P2391" s="1">
        <v>7</v>
      </c>
      <c r="Q2391" s="1">
        <v>268.3</v>
      </c>
      <c r="R2391" s="1">
        <v>12.1</v>
      </c>
      <c r="S2391" s="1">
        <v>38.4</v>
      </c>
      <c r="T2391" s="1">
        <v>6.7</v>
      </c>
      <c r="U2391" s="10"/>
      <c r="V2391" s="1" t="s">
        <v>30</v>
      </c>
      <c r="W2391" s="2" t="s">
        <v>38</v>
      </c>
    </row>
    <row r="2392" spans="1:23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2" t="s">
        <v>65</v>
      </c>
      <c r="P2392" s="1">
        <v>1</v>
      </c>
      <c r="Q2392" s="1">
        <v>13.3</v>
      </c>
      <c r="R2392" s="1">
        <v>26.4</v>
      </c>
      <c r="S2392" s="1">
        <v>13.3</v>
      </c>
      <c r="T2392" s="9"/>
      <c r="U2392" s="10"/>
      <c r="V2392" s="1" t="s">
        <v>30</v>
      </c>
      <c r="W2392" s="2" t="s">
        <v>24</v>
      </c>
    </row>
    <row r="2393" spans="1:23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2" t="s">
        <v>32</v>
      </c>
      <c r="P2393" s="1">
        <v>3</v>
      </c>
      <c r="Q2393" s="1">
        <v>83.2</v>
      </c>
      <c r="R2393" s="1">
        <v>11.2</v>
      </c>
      <c r="S2393" s="1">
        <v>31.7</v>
      </c>
      <c r="T2393" s="1">
        <v>8.8000000000000007</v>
      </c>
      <c r="U2393" s="10"/>
      <c r="V2393" s="1" t="s">
        <v>30</v>
      </c>
      <c r="W2393" s="2" t="s">
        <v>38</v>
      </c>
    </row>
    <row r="2394" spans="1:23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2" t="s">
        <v>32</v>
      </c>
      <c r="P2394" s="1">
        <v>4</v>
      </c>
      <c r="Q2394" s="1">
        <v>86.9</v>
      </c>
      <c r="R2394" s="1">
        <v>24.1</v>
      </c>
      <c r="S2394" s="1">
        <v>28.3</v>
      </c>
      <c r="T2394" s="1">
        <v>8</v>
      </c>
      <c r="U2394" s="10"/>
      <c r="V2394" s="1" t="s">
        <v>30</v>
      </c>
      <c r="W2394" s="2" t="s">
        <v>38</v>
      </c>
    </row>
    <row r="2395" spans="1:23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2" t="s">
        <v>65</v>
      </c>
      <c r="P2395" s="1">
        <v>1</v>
      </c>
      <c r="Q2395" s="1">
        <v>19.5</v>
      </c>
      <c r="R2395" s="1">
        <v>35.299999999999997</v>
      </c>
      <c r="S2395" s="1">
        <v>19.5</v>
      </c>
      <c r="T2395" s="9"/>
      <c r="U2395" s="10"/>
      <c r="V2395" s="1" t="s">
        <v>30</v>
      </c>
      <c r="W2395" s="2" t="s">
        <v>24</v>
      </c>
    </row>
    <row r="2396" spans="1:23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2" t="s">
        <v>32</v>
      </c>
      <c r="P2396" s="1">
        <v>2</v>
      </c>
      <c r="Q2396" s="1">
        <v>46.8</v>
      </c>
      <c r="R2396" s="1">
        <v>12.4</v>
      </c>
      <c r="S2396" s="1">
        <v>23.4</v>
      </c>
      <c r="T2396" s="1">
        <v>6.1</v>
      </c>
      <c r="U2396" s="10"/>
      <c r="V2396" s="1" t="s">
        <v>30</v>
      </c>
      <c r="W2396" s="2" t="s">
        <v>38</v>
      </c>
    </row>
    <row r="2397" spans="1:23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2" t="s">
        <v>32</v>
      </c>
      <c r="P2397" s="1">
        <v>3</v>
      </c>
      <c r="Q2397" s="1">
        <v>51.85</v>
      </c>
      <c r="R2397" s="1">
        <v>35.200000000000003</v>
      </c>
      <c r="S2397" s="1">
        <v>24.45</v>
      </c>
      <c r="T2397" s="1">
        <v>6.2</v>
      </c>
      <c r="U2397" s="10"/>
      <c r="V2397" s="1" t="s">
        <v>30</v>
      </c>
      <c r="W2397" s="2" t="s">
        <v>38</v>
      </c>
    </row>
    <row r="2398" spans="1:23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2" t="s">
        <v>32</v>
      </c>
      <c r="P2398" s="1">
        <v>2</v>
      </c>
      <c r="Q2398" s="1">
        <v>51.8</v>
      </c>
      <c r="R2398" s="1">
        <v>15</v>
      </c>
      <c r="S2398" s="1">
        <v>25.9</v>
      </c>
      <c r="T2398" s="1">
        <v>5.8</v>
      </c>
      <c r="U2398" s="10"/>
      <c r="V2398" s="1" t="s">
        <v>30</v>
      </c>
      <c r="W2398" s="2" t="s">
        <v>38</v>
      </c>
    </row>
    <row r="2399" spans="1:23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2" t="s">
        <v>32</v>
      </c>
      <c r="P2399" s="1">
        <v>3</v>
      </c>
      <c r="Q2399" s="1">
        <v>52</v>
      </c>
      <c r="R2399" s="1">
        <v>13</v>
      </c>
      <c r="S2399" s="1">
        <v>21</v>
      </c>
      <c r="T2399" s="1">
        <v>11.6</v>
      </c>
      <c r="U2399" s="10"/>
      <c r="V2399" s="1" t="s">
        <v>41</v>
      </c>
      <c r="W2399" s="2" t="s">
        <v>38</v>
      </c>
    </row>
    <row r="2400" spans="1:23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2" t="s">
        <v>32</v>
      </c>
      <c r="P2400" s="1">
        <v>3</v>
      </c>
      <c r="Q2400" s="1">
        <v>33.5</v>
      </c>
      <c r="R2400" s="1">
        <v>9</v>
      </c>
      <c r="S2400" s="1">
        <v>16.5</v>
      </c>
      <c r="T2400" s="1">
        <v>9.48</v>
      </c>
      <c r="U2400" s="10"/>
      <c r="V2400" s="1" t="s">
        <v>41</v>
      </c>
      <c r="W2400" s="2" t="s">
        <v>38</v>
      </c>
    </row>
    <row r="2401" spans="1:24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2" t="s">
        <v>32</v>
      </c>
      <c r="P2401" s="1">
        <v>3</v>
      </c>
      <c r="Q2401" s="1">
        <v>33.5</v>
      </c>
      <c r="R2401" s="1">
        <v>9</v>
      </c>
      <c r="S2401" s="1">
        <v>16.5</v>
      </c>
      <c r="T2401" s="1">
        <v>9.06</v>
      </c>
      <c r="U2401" s="10"/>
      <c r="V2401" s="1" t="s">
        <v>41</v>
      </c>
      <c r="W2401" s="2" t="s">
        <v>38</v>
      </c>
    </row>
    <row r="2402" spans="1:24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2" t="s">
        <v>32</v>
      </c>
      <c r="P2402" s="1">
        <v>3</v>
      </c>
      <c r="Q2402" s="1">
        <v>29.5</v>
      </c>
      <c r="R2402" s="1">
        <v>9</v>
      </c>
      <c r="S2402" s="1">
        <v>14</v>
      </c>
      <c r="T2402" s="1">
        <v>9.6300000000000008</v>
      </c>
      <c r="U2402" s="10"/>
      <c r="V2402" s="1" t="s">
        <v>41</v>
      </c>
      <c r="W2402" s="2" t="s">
        <v>38</v>
      </c>
    </row>
    <row r="2403" spans="1:24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2" t="s">
        <v>22</v>
      </c>
      <c r="P2403" s="1">
        <v>4</v>
      </c>
      <c r="Q2403" s="1">
        <v>136</v>
      </c>
      <c r="R2403" s="1">
        <v>12.21</v>
      </c>
      <c r="S2403" s="1">
        <v>34.5</v>
      </c>
      <c r="T2403" s="1">
        <v>20.55</v>
      </c>
      <c r="U2403" s="10"/>
      <c r="V2403" s="1" t="s">
        <v>46</v>
      </c>
      <c r="W2403" s="2" t="s">
        <v>24</v>
      </c>
      <c r="X2403" s="2" t="s">
        <v>38</v>
      </c>
    </row>
    <row r="2404" spans="1:24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2" t="s">
        <v>65</v>
      </c>
      <c r="P2404" s="1">
        <v>1</v>
      </c>
      <c r="Q2404" s="1">
        <v>7</v>
      </c>
      <c r="R2404" s="1">
        <v>21.05</v>
      </c>
      <c r="S2404" s="1">
        <v>7</v>
      </c>
      <c r="T2404" s="9"/>
      <c r="U2404" s="10"/>
      <c r="V2404" s="1" t="s">
        <v>46</v>
      </c>
      <c r="W2404" s="2" t="s">
        <v>24</v>
      </c>
    </row>
    <row r="2405" spans="1:24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2" t="s">
        <v>65</v>
      </c>
      <c r="P2405" s="1">
        <v>1</v>
      </c>
      <c r="Q2405" s="1">
        <v>7</v>
      </c>
      <c r="R2405" s="1">
        <v>16.55</v>
      </c>
      <c r="S2405" s="1">
        <v>7</v>
      </c>
      <c r="T2405" s="9"/>
      <c r="U2405" s="10"/>
      <c r="V2405" s="1" t="s">
        <v>46</v>
      </c>
      <c r="W2405" s="2" t="s">
        <v>24</v>
      </c>
    </row>
    <row r="2406" spans="1:24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2" t="s">
        <v>65</v>
      </c>
      <c r="P2406" s="1">
        <v>1</v>
      </c>
      <c r="Q2406" s="1">
        <v>7</v>
      </c>
      <c r="R2406" s="1">
        <v>15.5</v>
      </c>
      <c r="S2406" s="1">
        <v>7</v>
      </c>
      <c r="T2406" s="9"/>
      <c r="U2406" s="10"/>
      <c r="V2406" s="1" t="s">
        <v>46</v>
      </c>
      <c r="W2406" s="2" t="s">
        <v>24</v>
      </c>
    </row>
    <row r="2407" spans="1:24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2" t="s">
        <v>65</v>
      </c>
      <c r="P2407" s="1">
        <v>1</v>
      </c>
      <c r="Q2407" s="1">
        <v>7.2</v>
      </c>
      <c r="R2407" s="1">
        <v>14</v>
      </c>
      <c r="S2407" s="1">
        <v>7.2</v>
      </c>
      <c r="T2407" s="9"/>
      <c r="U2407" s="10"/>
      <c r="V2407" s="1" t="s">
        <v>46</v>
      </c>
      <c r="W2407" s="2" t="s">
        <v>24</v>
      </c>
    </row>
    <row r="2408" spans="1:24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2" t="s">
        <v>32</v>
      </c>
      <c r="P2408" s="1">
        <v>3</v>
      </c>
      <c r="Q2408" s="1">
        <v>34.799999999999997</v>
      </c>
      <c r="R2408" s="1">
        <v>8.1999999999999993</v>
      </c>
      <c r="S2408" s="1">
        <v>16.600000000000001</v>
      </c>
      <c r="T2408" s="1">
        <v>5.3</v>
      </c>
      <c r="U2408" s="10"/>
      <c r="V2408" s="1" t="s">
        <v>41</v>
      </c>
      <c r="W2408" s="2" t="s">
        <v>38</v>
      </c>
    </row>
    <row r="2409" spans="1:24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2" t="s">
        <v>32</v>
      </c>
      <c r="P2409" s="1">
        <v>3</v>
      </c>
      <c r="Q2409" s="1">
        <v>34</v>
      </c>
      <c r="R2409" s="1">
        <v>8.25</v>
      </c>
      <c r="S2409" s="1">
        <v>16</v>
      </c>
      <c r="T2409" s="1">
        <v>7</v>
      </c>
      <c r="U2409" s="10"/>
      <c r="V2409" s="1" t="s">
        <v>41</v>
      </c>
      <c r="W2409" s="2" t="s">
        <v>38</v>
      </c>
    </row>
    <row r="2410" spans="1:24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2" t="s">
        <v>65</v>
      </c>
      <c r="P2410" s="1">
        <v>1</v>
      </c>
      <c r="Q2410" s="1">
        <v>11.3</v>
      </c>
      <c r="R2410" s="1">
        <v>15.7</v>
      </c>
      <c r="S2410" s="1">
        <v>11.3</v>
      </c>
      <c r="T2410" s="9"/>
      <c r="U2410" s="10"/>
      <c r="V2410" s="1" t="s">
        <v>41</v>
      </c>
      <c r="W2410" s="2" t="s">
        <v>24</v>
      </c>
    </row>
    <row r="2411" spans="1:24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2" t="s">
        <v>65</v>
      </c>
      <c r="P2411" s="1">
        <v>1</v>
      </c>
      <c r="Q2411" s="1">
        <v>11.1</v>
      </c>
      <c r="R2411" s="1">
        <v>13.7</v>
      </c>
      <c r="S2411" s="1">
        <v>11.1</v>
      </c>
      <c r="T2411" s="9"/>
      <c r="U2411" s="10"/>
      <c r="V2411" s="1" t="s">
        <v>41</v>
      </c>
      <c r="W2411" s="2" t="s">
        <v>24</v>
      </c>
    </row>
    <row r="2412" spans="1:24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2" t="s">
        <v>22</v>
      </c>
      <c r="P2412" s="1">
        <v>3</v>
      </c>
      <c r="Q2412" s="1">
        <v>19.399999999999999</v>
      </c>
      <c r="R2412" s="1">
        <v>10</v>
      </c>
      <c r="S2412" s="1">
        <v>6.5</v>
      </c>
      <c r="T2412" s="1">
        <v>9.5500000000000007</v>
      </c>
      <c r="U2412" s="10"/>
      <c r="V2412" s="1" t="s">
        <v>46</v>
      </c>
      <c r="W2412" s="2" t="s">
        <v>24</v>
      </c>
    </row>
    <row r="2413" spans="1:24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2" t="s">
        <v>65</v>
      </c>
      <c r="P2413" s="1">
        <v>1</v>
      </c>
      <c r="Q2413" s="1">
        <v>4.0999999999999996</v>
      </c>
      <c r="R2413" s="1">
        <v>14</v>
      </c>
      <c r="S2413" s="1">
        <v>4.0999999999999996</v>
      </c>
      <c r="T2413" s="9"/>
      <c r="U2413" s="10"/>
      <c r="V2413" s="1" t="s">
        <v>41</v>
      </c>
      <c r="W2413" s="2" t="s">
        <v>24</v>
      </c>
    </row>
    <row r="2414" spans="1:24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2" t="s">
        <v>65</v>
      </c>
      <c r="P2414" s="1">
        <v>1</v>
      </c>
      <c r="Q2414" s="1">
        <v>4.5999999999999996</v>
      </c>
      <c r="R2414" s="1">
        <v>15.1</v>
      </c>
      <c r="S2414" s="1">
        <v>4.5999999999999996</v>
      </c>
      <c r="T2414" s="9"/>
      <c r="U2414" s="10"/>
      <c r="V2414" s="1" t="s">
        <v>41</v>
      </c>
      <c r="W2414" s="2" t="s">
        <v>24</v>
      </c>
    </row>
    <row r="2415" spans="1:24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2" t="s">
        <v>32</v>
      </c>
      <c r="P2415" s="1">
        <v>3</v>
      </c>
      <c r="Q2415" s="1">
        <v>22.2</v>
      </c>
      <c r="R2415" s="1">
        <v>22.5</v>
      </c>
      <c r="S2415" s="1">
        <v>10</v>
      </c>
      <c r="T2415" s="1">
        <v>4.0999999999999996</v>
      </c>
      <c r="U2415" s="10"/>
      <c r="V2415" s="1" t="s">
        <v>41</v>
      </c>
      <c r="W2415" s="2" t="s">
        <v>24</v>
      </c>
    </row>
    <row r="2416" spans="1:24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2" t="s">
        <v>29</v>
      </c>
      <c r="P2416" s="1">
        <v>1</v>
      </c>
      <c r="Q2416" s="1">
        <v>3.3</v>
      </c>
      <c r="R2416" s="1">
        <v>12.2</v>
      </c>
      <c r="S2416" s="1">
        <v>3.3</v>
      </c>
      <c r="T2416" s="9"/>
      <c r="U2416" s="10"/>
      <c r="V2416" s="1" t="s">
        <v>41</v>
      </c>
      <c r="W2416" s="2" t="s">
        <v>35</v>
      </c>
      <c r="X2416" s="2" t="s">
        <v>73</v>
      </c>
    </row>
    <row r="2417" spans="1:23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2" t="s">
        <v>83</v>
      </c>
      <c r="P2417" s="1">
        <v>1</v>
      </c>
      <c r="Q2417" s="1">
        <v>5.2</v>
      </c>
      <c r="R2417" s="1">
        <v>20.7</v>
      </c>
      <c r="S2417" s="1">
        <v>5.2</v>
      </c>
      <c r="T2417" s="9"/>
      <c r="U2417" s="10"/>
      <c r="V2417" s="1" t="s">
        <v>41</v>
      </c>
      <c r="W2417" s="2" t="s">
        <v>24</v>
      </c>
    </row>
    <row r="2418" spans="1:23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2" t="s">
        <v>32</v>
      </c>
      <c r="P2418" s="1">
        <v>11</v>
      </c>
      <c r="Q2418" s="1">
        <v>770</v>
      </c>
      <c r="R2418" s="1">
        <v>32.4</v>
      </c>
      <c r="S2418" s="1">
        <v>105</v>
      </c>
      <c r="T2418" s="1">
        <v>11.4</v>
      </c>
      <c r="U2418" s="10"/>
      <c r="V2418" s="1" t="s">
        <v>30</v>
      </c>
      <c r="W2418" s="2" t="s">
        <v>38</v>
      </c>
    </row>
    <row r="2419" spans="1:23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2" t="s">
        <v>32</v>
      </c>
      <c r="P2419" s="1">
        <v>2</v>
      </c>
      <c r="Q2419" s="1">
        <v>60</v>
      </c>
      <c r="R2419" s="1">
        <v>18.2</v>
      </c>
      <c r="S2419" s="1">
        <v>32.1</v>
      </c>
      <c r="T2419" s="1">
        <v>7.2</v>
      </c>
      <c r="U2419" s="10"/>
      <c r="V2419" s="1" t="s">
        <v>30</v>
      </c>
      <c r="W2419" s="2" t="s">
        <v>24</v>
      </c>
    </row>
    <row r="2420" spans="1:23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2" t="s">
        <v>32</v>
      </c>
      <c r="P2420" s="1">
        <v>3</v>
      </c>
      <c r="Q2420" s="1">
        <v>51</v>
      </c>
      <c r="R2420" s="1">
        <v>10.4</v>
      </c>
      <c r="S2420" s="1">
        <v>29.2</v>
      </c>
      <c r="T2420" s="1">
        <v>6.6</v>
      </c>
      <c r="U2420" s="10"/>
      <c r="V2420" s="1" t="s">
        <v>30</v>
      </c>
      <c r="W2420" s="2" t="s">
        <v>24</v>
      </c>
    </row>
    <row r="2421" spans="1:23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2" t="s">
        <v>32</v>
      </c>
      <c r="P2421" s="1">
        <v>2</v>
      </c>
      <c r="Q2421" s="1">
        <v>67.400000000000006</v>
      </c>
      <c r="R2421" s="1">
        <v>8.8000000000000007</v>
      </c>
      <c r="S2421" s="1">
        <v>34.200000000000003</v>
      </c>
      <c r="T2421" s="1">
        <v>6.4</v>
      </c>
      <c r="U2421" s="10"/>
      <c r="V2421" s="1" t="s">
        <v>30</v>
      </c>
      <c r="W2421" s="2" t="s">
        <v>24</v>
      </c>
    </row>
    <row r="2422" spans="1:23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2" t="s">
        <v>65</v>
      </c>
      <c r="P2422" s="1">
        <v>1</v>
      </c>
      <c r="Q2422" s="1">
        <v>6.5</v>
      </c>
      <c r="R2422" s="1">
        <v>33.5</v>
      </c>
      <c r="S2422" s="1">
        <v>6.5</v>
      </c>
      <c r="T2422" s="9"/>
      <c r="U2422" s="10"/>
      <c r="V2422" s="1" t="s">
        <v>30</v>
      </c>
      <c r="W2422" s="2" t="s">
        <v>24</v>
      </c>
    </row>
    <row r="2423" spans="1:23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2" t="s">
        <v>65</v>
      </c>
      <c r="P2423" s="1">
        <v>1</v>
      </c>
      <c r="Q2423" s="1">
        <v>10</v>
      </c>
      <c r="R2423" s="1">
        <v>7.7</v>
      </c>
      <c r="S2423" s="1">
        <v>10</v>
      </c>
      <c r="T2423" s="9"/>
      <c r="U2423" s="10"/>
      <c r="V2423" s="1" t="s">
        <v>23</v>
      </c>
      <c r="W2423" s="2" t="s">
        <v>38</v>
      </c>
    </row>
    <row r="2424" spans="1:23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2" t="s">
        <v>32</v>
      </c>
      <c r="P2424" s="1">
        <v>3</v>
      </c>
      <c r="Q2424" s="1">
        <v>336.1</v>
      </c>
      <c r="R2424" s="1">
        <v>12</v>
      </c>
      <c r="S2424" s="1">
        <v>141.5</v>
      </c>
      <c r="T2424" s="1">
        <v>59</v>
      </c>
      <c r="U2424" s="10"/>
      <c r="V2424" s="1" t="s">
        <v>41</v>
      </c>
      <c r="W2424" s="2" t="s">
        <v>38</v>
      </c>
    </row>
    <row r="2425" spans="1:23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2" t="s">
        <v>32</v>
      </c>
      <c r="P2425" s="1">
        <v>3</v>
      </c>
      <c r="Q2425" s="1">
        <v>84</v>
      </c>
      <c r="R2425" s="1">
        <v>16.41</v>
      </c>
      <c r="S2425" s="1">
        <v>32</v>
      </c>
      <c r="T2425" s="1">
        <v>11</v>
      </c>
      <c r="U2425" s="10"/>
      <c r="V2425" s="1" t="s">
        <v>23</v>
      </c>
      <c r="W2425" s="2" t="s">
        <v>38</v>
      </c>
    </row>
    <row r="2426" spans="1:23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2" t="s">
        <v>22</v>
      </c>
      <c r="P2426" s="1">
        <v>6</v>
      </c>
      <c r="Q2426" s="1">
        <v>136</v>
      </c>
      <c r="R2426" s="1">
        <v>16</v>
      </c>
      <c r="S2426" s="1">
        <v>24</v>
      </c>
      <c r="T2426" s="1">
        <v>7.5</v>
      </c>
      <c r="U2426" s="10"/>
      <c r="V2426" s="1" t="s">
        <v>23</v>
      </c>
      <c r="W2426" s="2" t="s">
        <v>38</v>
      </c>
    </row>
    <row r="2427" spans="1:23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2" t="s">
        <v>32</v>
      </c>
      <c r="P2427" s="1">
        <v>6</v>
      </c>
      <c r="Q2427" s="1">
        <v>202</v>
      </c>
      <c r="R2427" s="1">
        <v>13</v>
      </c>
      <c r="S2427" s="1">
        <v>36.5</v>
      </c>
      <c r="T2427" s="1">
        <v>39.5</v>
      </c>
      <c r="U2427" s="10"/>
      <c r="V2427" s="1" t="s">
        <v>30</v>
      </c>
      <c r="W2427" s="2" t="s">
        <v>38</v>
      </c>
    </row>
    <row r="2428" spans="1:23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2" t="s">
        <v>32</v>
      </c>
      <c r="P2428" s="1">
        <v>6</v>
      </c>
      <c r="Q2428" s="1">
        <v>202</v>
      </c>
      <c r="R2428" s="1">
        <v>13</v>
      </c>
      <c r="S2428" s="1">
        <v>36.5</v>
      </c>
      <c r="T2428" s="1">
        <v>39.5</v>
      </c>
      <c r="U2428" s="10"/>
      <c r="V2428" s="1" t="s">
        <v>30</v>
      </c>
      <c r="W2428" s="2" t="s">
        <v>38</v>
      </c>
    </row>
    <row r="2429" spans="1:23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2" t="s">
        <v>32</v>
      </c>
      <c r="P2429" s="1">
        <v>4</v>
      </c>
      <c r="Q2429" s="1">
        <v>480.2</v>
      </c>
      <c r="R2429" s="1">
        <v>13.2</v>
      </c>
      <c r="S2429" s="1">
        <v>140</v>
      </c>
      <c r="T2429" s="1">
        <v>52</v>
      </c>
      <c r="U2429" s="10"/>
      <c r="V2429" s="1" t="s">
        <v>30</v>
      </c>
      <c r="W2429" s="2" t="s">
        <v>38</v>
      </c>
    </row>
    <row r="2430" spans="1:23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2" t="s">
        <v>32</v>
      </c>
      <c r="P2430" s="1">
        <v>4</v>
      </c>
      <c r="Q2430" s="1">
        <v>480.2</v>
      </c>
      <c r="R2430" s="1">
        <v>13.2</v>
      </c>
      <c r="S2430" s="1">
        <v>140</v>
      </c>
      <c r="T2430" s="1">
        <v>52</v>
      </c>
      <c r="U2430" s="10"/>
      <c r="V2430" s="1" t="s">
        <v>30</v>
      </c>
      <c r="W2430" s="2" t="s">
        <v>38</v>
      </c>
    </row>
    <row r="2431" spans="1:23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2" t="s">
        <v>32</v>
      </c>
      <c r="P2431" s="1">
        <v>8</v>
      </c>
      <c r="Q2431" s="1">
        <v>305</v>
      </c>
      <c r="R2431" s="1">
        <v>12.9</v>
      </c>
      <c r="S2431" s="1">
        <v>45</v>
      </c>
      <c r="T2431" s="1">
        <v>60.9</v>
      </c>
      <c r="U2431" s="10"/>
      <c r="V2431" s="1" t="s">
        <v>30</v>
      </c>
      <c r="W2431" s="2" t="s">
        <v>38</v>
      </c>
    </row>
    <row r="2432" spans="1:23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2" t="s">
        <v>32</v>
      </c>
      <c r="P2432" s="1">
        <v>8</v>
      </c>
      <c r="Q2432" s="1">
        <v>305</v>
      </c>
      <c r="R2432" s="1">
        <v>12.9</v>
      </c>
      <c r="S2432" s="1">
        <v>45</v>
      </c>
      <c r="T2432" s="1">
        <v>60.7</v>
      </c>
      <c r="U2432" s="10"/>
      <c r="V2432" s="1" t="s">
        <v>30</v>
      </c>
      <c r="W2432" s="2" t="s">
        <v>38</v>
      </c>
    </row>
    <row r="2433" spans="1:23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2" t="s">
        <v>65</v>
      </c>
      <c r="P2433" s="1">
        <v>1</v>
      </c>
      <c r="Q2433" s="1">
        <v>34</v>
      </c>
      <c r="R2433" s="1">
        <v>9.5</v>
      </c>
      <c r="S2433" s="1">
        <v>34</v>
      </c>
      <c r="T2433" s="9"/>
      <c r="U2433" s="10"/>
      <c r="V2433" s="1" t="s">
        <v>23</v>
      </c>
      <c r="W2433" s="2" t="s">
        <v>24</v>
      </c>
    </row>
    <row r="2434" spans="1:23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2" t="s">
        <v>32</v>
      </c>
      <c r="P2434" s="1">
        <v>8</v>
      </c>
      <c r="Q2434" s="1">
        <v>273.39999999999998</v>
      </c>
      <c r="R2434" s="1">
        <v>13</v>
      </c>
      <c r="S2434" s="1">
        <v>36.4</v>
      </c>
      <c r="T2434" s="1">
        <v>36.6</v>
      </c>
      <c r="U2434" s="10"/>
      <c r="V2434" s="1" t="s">
        <v>30</v>
      </c>
      <c r="W2434" s="2" t="s">
        <v>38</v>
      </c>
    </row>
    <row r="2435" spans="1:23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2" t="s">
        <v>32</v>
      </c>
      <c r="P2435" s="1">
        <v>8</v>
      </c>
      <c r="Q2435" s="1">
        <v>276.60000000000002</v>
      </c>
      <c r="R2435" s="1">
        <v>13</v>
      </c>
      <c r="S2435" s="1">
        <v>36.9</v>
      </c>
      <c r="T2435" s="1">
        <v>36.6</v>
      </c>
      <c r="U2435" s="10"/>
      <c r="V2435" s="1" t="s">
        <v>30</v>
      </c>
      <c r="W2435" s="2" t="s">
        <v>38</v>
      </c>
    </row>
    <row r="2436" spans="1:23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2" t="s">
        <v>29</v>
      </c>
      <c r="P2436" s="1">
        <v>1</v>
      </c>
      <c r="Q2436" s="1">
        <v>7.4</v>
      </c>
      <c r="R2436" s="1">
        <v>8.24</v>
      </c>
      <c r="S2436" s="1">
        <v>7.4</v>
      </c>
      <c r="T2436" s="9"/>
      <c r="U2436" s="10"/>
      <c r="V2436" s="1" t="s">
        <v>46</v>
      </c>
      <c r="W2436" s="2" t="s">
        <v>31</v>
      </c>
    </row>
    <row r="2437" spans="1:23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2" t="s">
        <v>32</v>
      </c>
      <c r="P2437" s="1">
        <v>3</v>
      </c>
      <c r="Q2437" s="1">
        <v>50.8</v>
      </c>
      <c r="R2437" s="1">
        <v>13.4</v>
      </c>
      <c r="S2437" s="1">
        <v>28.8</v>
      </c>
      <c r="T2437" s="1">
        <v>5.8</v>
      </c>
      <c r="U2437" s="10"/>
      <c r="V2437" s="1" t="s">
        <v>30</v>
      </c>
      <c r="W2437" s="2" t="s">
        <v>24</v>
      </c>
    </row>
    <row r="2438" spans="1:23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2" t="s">
        <v>65</v>
      </c>
      <c r="P2438" s="1">
        <v>1</v>
      </c>
      <c r="Q2438" s="1">
        <v>28.1</v>
      </c>
      <c r="R2438" s="1">
        <v>13.8</v>
      </c>
      <c r="S2438" s="1">
        <v>28.1</v>
      </c>
      <c r="T2438" s="9"/>
      <c r="U2438" s="10"/>
      <c r="V2438" s="1" t="s">
        <v>30</v>
      </c>
      <c r="W2438" s="2" t="s">
        <v>24</v>
      </c>
    </row>
    <row r="2439" spans="1:23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2" t="s">
        <v>65</v>
      </c>
      <c r="P2439" s="1">
        <v>1</v>
      </c>
      <c r="Q2439" s="1">
        <v>28.2</v>
      </c>
      <c r="R2439" s="1">
        <v>13.7</v>
      </c>
      <c r="S2439" s="1">
        <v>28.2</v>
      </c>
      <c r="T2439" s="9"/>
      <c r="U2439" s="10"/>
      <c r="V2439" s="1" t="s">
        <v>30</v>
      </c>
      <c r="W2439" s="2" t="s">
        <v>24</v>
      </c>
    </row>
    <row r="2440" spans="1:23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2" t="s">
        <v>65</v>
      </c>
      <c r="P2440" s="1">
        <v>1</v>
      </c>
      <c r="Q2440" s="1">
        <v>14.5</v>
      </c>
      <c r="R2440" s="1">
        <v>41</v>
      </c>
      <c r="S2440" s="1">
        <v>14.5</v>
      </c>
      <c r="T2440" s="9"/>
      <c r="U2440" s="10"/>
      <c r="V2440" s="1" t="s">
        <v>30</v>
      </c>
      <c r="W2440" s="2" t="s">
        <v>24</v>
      </c>
    </row>
    <row r="2441" spans="1:23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2" t="s">
        <v>22</v>
      </c>
      <c r="P2441" s="1">
        <v>1</v>
      </c>
      <c r="Q2441" s="1">
        <v>14</v>
      </c>
      <c r="R2441" s="1">
        <v>26</v>
      </c>
      <c r="S2441" s="1">
        <v>14</v>
      </c>
      <c r="T2441" s="9"/>
      <c r="U2441" s="10"/>
      <c r="V2441" s="1" t="s">
        <v>46</v>
      </c>
      <c r="W2441" s="2" t="s">
        <v>24</v>
      </c>
    </row>
    <row r="2442" spans="1:23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2" t="s">
        <v>32</v>
      </c>
      <c r="P2442" s="1">
        <v>2</v>
      </c>
      <c r="Q2442" s="1">
        <v>46.7</v>
      </c>
      <c r="R2442" s="1">
        <v>17.3</v>
      </c>
      <c r="S2442" s="1">
        <v>23.6</v>
      </c>
      <c r="T2442" s="1">
        <v>7</v>
      </c>
      <c r="U2442" s="10"/>
      <c r="V2442" s="1" t="s">
        <v>30</v>
      </c>
      <c r="W2442" s="2" t="s">
        <v>24</v>
      </c>
    </row>
    <row r="2443" spans="1:23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2" t="s">
        <v>32</v>
      </c>
      <c r="P2443" s="1">
        <v>2</v>
      </c>
      <c r="Q2443" s="1">
        <v>46.4</v>
      </c>
      <c r="R2443" s="1">
        <v>17.399999999999999</v>
      </c>
      <c r="S2443" s="1">
        <v>23.2</v>
      </c>
      <c r="T2443" s="1">
        <v>7</v>
      </c>
      <c r="U2443" s="10"/>
      <c r="V2443" s="1" t="s">
        <v>30</v>
      </c>
      <c r="W2443" s="2" t="s">
        <v>24</v>
      </c>
    </row>
    <row r="2444" spans="1:23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2" t="s">
        <v>32</v>
      </c>
      <c r="P2444" s="1">
        <v>3</v>
      </c>
      <c r="Q2444" s="1">
        <v>72.3</v>
      </c>
      <c r="R2444" s="1">
        <v>19.5</v>
      </c>
      <c r="S2444" s="1">
        <v>31.2</v>
      </c>
      <c r="T2444" s="1">
        <v>7</v>
      </c>
      <c r="U2444" s="10"/>
      <c r="V2444" s="1" t="s">
        <v>30</v>
      </c>
      <c r="W2444" s="2" t="s">
        <v>24</v>
      </c>
    </row>
    <row r="2445" spans="1:23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2" t="s">
        <v>32</v>
      </c>
      <c r="P2445" s="1">
        <v>4</v>
      </c>
      <c r="Q2445" s="1">
        <v>101</v>
      </c>
      <c r="R2445" s="1">
        <v>16</v>
      </c>
      <c r="S2445" s="1">
        <v>30.6</v>
      </c>
      <c r="T2445" s="1">
        <v>7.1</v>
      </c>
      <c r="U2445" s="10"/>
      <c r="V2445" s="1" t="s">
        <v>30</v>
      </c>
      <c r="W2445" s="2" t="s">
        <v>24</v>
      </c>
    </row>
    <row r="2446" spans="1:23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2" t="s">
        <v>32</v>
      </c>
      <c r="P2446" s="1">
        <v>4</v>
      </c>
      <c r="Q2446" s="1">
        <v>101</v>
      </c>
      <c r="R2446" s="1">
        <v>12.5</v>
      </c>
      <c r="S2446" s="1">
        <v>30.4</v>
      </c>
      <c r="T2446" s="1">
        <v>3.2</v>
      </c>
      <c r="U2446" s="10"/>
      <c r="V2446" s="1" t="s">
        <v>30</v>
      </c>
      <c r="W2446" s="2" t="s">
        <v>24</v>
      </c>
    </row>
    <row r="2447" spans="1:23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2" t="s">
        <v>32</v>
      </c>
      <c r="P2447" s="1">
        <v>4</v>
      </c>
      <c r="Q2447" s="1">
        <v>127.5</v>
      </c>
      <c r="R2447" s="1">
        <v>16</v>
      </c>
      <c r="S2447" s="1">
        <v>35.4</v>
      </c>
      <c r="T2447" s="1">
        <v>7.2</v>
      </c>
      <c r="U2447" s="10"/>
      <c r="V2447" s="1" t="s">
        <v>30</v>
      </c>
      <c r="W2447" s="2" t="s">
        <v>24</v>
      </c>
    </row>
    <row r="2448" spans="1:23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2" t="s">
        <v>32</v>
      </c>
      <c r="P2448" s="1">
        <v>4</v>
      </c>
      <c r="Q2448" s="1">
        <v>126.6</v>
      </c>
      <c r="R2448" s="1">
        <v>16.3</v>
      </c>
      <c r="S2448" s="1">
        <v>35.299999999999997</v>
      </c>
      <c r="T2448" s="1">
        <v>6.8</v>
      </c>
      <c r="U2448" s="10"/>
      <c r="V2448" s="1" t="s">
        <v>30</v>
      </c>
      <c r="W2448" s="2" t="s">
        <v>24</v>
      </c>
    </row>
    <row r="2449" spans="1:23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2" t="s">
        <v>32</v>
      </c>
      <c r="P2449" s="1">
        <v>3</v>
      </c>
      <c r="Q2449" s="1">
        <v>95.1</v>
      </c>
      <c r="R2449" s="1">
        <v>12.7</v>
      </c>
      <c r="S2449" s="1">
        <v>42.5</v>
      </c>
      <c r="T2449" s="1">
        <v>7.9</v>
      </c>
      <c r="U2449" s="10"/>
      <c r="V2449" s="1" t="s">
        <v>30</v>
      </c>
      <c r="W2449" s="2" t="s">
        <v>24</v>
      </c>
    </row>
    <row r="2450" spans="1:23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2" t="s">
        <v>32</v>
      </c>
      <c r="P2450" s="1">
        <v>4</v>
      </c>
      <c r="Q2450" s="1">
        <v>71.8</v>
      </c>
      <c r="R2450" s="1">
        <v>11.1</v>
      </c>
      <c r="S2450" s="1">
        <v>27.7</v>
      </c>
      <c r="T2450" s="1">
        <v>10.1</v>
      </c>
      <c r="U2450" s="10"/>
      <c r="V2450" s="1" t="s">
        <v>30</v>
      </c>
      <c r="W2450" s="2" t="s">
        <v>24</v>
      </c>
    </row>
    <row r="2451" spans="1:23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2" t="s">
        <v>32</v>
      </c>
      <c r="P2451" s="1">
        <v>5</v>
      </c>
      <c r="Q2451" s="1">
        <v>136.80000000000001</v>
      </c>
      <c r="R2451" s="1">
        <v>18.100000000000001</v>
      </c>
      <c r="S2451" s="1">
        <v>32.5</v>
      </c>
      <c r="T2451" s="1">
        <v>6.6</v>
      </c>
      <c r="U2451" s="10"/>
      <c r="V2451" s="1" t="s">
        <v>30</v>
      </c>
      <c r="W2451" s="2" t="s">
        <v>24</v>
      </c>
    </row>
    <row r="2452" spans="1:23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2" t="s">
        <v>32</v>
      </c>
      <c r="P2452" s="1">
        <v>5</v>
      </c>
      <c r="Q2452" s="1">
        <v>138.5</v>
      </c>
      <c r="R2452" s="1">
        <v>19.2</v>
      </c>
      <c r="S2452" s="1">
        <v>32.4</v>
      </c>
      <c r="T2452" s="1">
        <v>5.6</v>
      </c>
      <c r="U2452" s="10"/>
      <c r="V2452" s="1" t="s">
        <v>30</v>
      </c>
      <c r="W2452" s="2" t="s">
        <v>24</v>
      </c>
    </row>
    <row r="2453" spans="1:23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2" t="s">
        <v>32</v>
      </c>
      <c r="P2453" s="1">
        <v>2</v>
      </c>
      <c r="Q2453" s="1">
        <v>50.4</v>
      </c>
      <c r="R2453" s="1">
        <v>12</v>
      </c>
      <c r="S2453" s="1">
        <v>25.2</v>
      </c>
      <c r="T2453" s="1">
        <v>6.2</v>
      </c>
      <c r="U2453" s="10"/>
      <c r="V2453" s="1" t="s">
        <v>30</v>
      </c>
      <c r="W2453" s="2" t="s">
        <v>24</v>
      </c>
    </row>
    <row r="2454" spans="1:23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2" t="s">
        <v>32</v>
      </c>
      <c r="P2454" s="1">
        <v>3</v>
      </c>
      <c r="Q2454" s="1">
        <v>70</v>
      </c>
      <c r="R2454" s="1">
        <v>11.3</v>
      </c>
      <c r="S2454" s="1">
        <v>34.799999999999997</v>
      </c>
      <c r="T2454" s="1">
        <v>6</v>
      </c>
      <c r="U2454" s="10"/>
      <c r="V2454" s="1" t="s">
        <v>30</v>
      </c>
      <c r="W2454" s="2" t="s">
        <v>24</v>
      </c>
    </row>
    <row r="2455" spans="1:23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2" t="s">
        <v>32</v>
      </c>
      <c r="P2455" s="1">
        <v>3</v>
      </c>
      <c r="Q2455" s="1">
        <v>57.6</v>
      </c>
      <c r="R2455" s="1">
        <v>12.6</v>
      </c>
      <c r="S2455" s="1">
        <v>31.6</v>
      </c>
      <c r="T2455" s="1">
        <v>5.6</v>
      </c>
      <c r="U2455" s="10"/>
      <c r="V2455" s="1" t="s">
        <v>30</v>
      </c>
      <c r="W2455" s="2" t="s">
        <v>24</v>
      </c>
    </row>
    <row r="2456" spans="1:23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2" t="s">
        <v>32</v>
      </c>
      <c r="P2456" s="1">
        <v>3</v>
      </c>
      <c r="Q2456" s="1">
        <v>61.9</v>
      </c>
      <c r="R2456" s="1">
        <v>22.2</v>
      </c>
      <c r="S2456" s="1">
        <v>32.700000000000003</v>
      </c>
      <c r="T2456" s="1">
        <v>5.6</v>
      </c>
      <c r="U2456" s="10"/>
      <c r="V2456" s="1" t="s">
        <v>30</v>
      </c>
      <c r="W2456" s="2" t="s">
        <v>24</v>
      </c>
    </row>
    <row r="2457" spans="1:23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2" t="s">
        <v>32</v>
      </c>
      <c r="P2457" s="1">
        <v>3</v>
      </c>
      <c r="Q2457" s="1">
        <v>390</v>
      </c>
      <c r="R2457" s="1">
        <v>15</v>
      </c>
      <c r="S2457" s="1">
        <v>170</v>
      </c>
      <c r="T2457" s="1">
        <v>11.9</v>
      </c>
      <c r="U2457" s="10"/>
      <c r="V2457" s="1" t="s">
        <v>46</v>
      </c>
      <c r="W2457" s="2" t="s">
        <v>38</v>
      </c>
    </row>
    <row r="2458" spans="1:23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2" t="s">
        <v>29</v>
      </c>
      <c r="P2458" s="1">
        <v>1</v>
      </c>
      <c r="Q2458" s="1">
        <v>10</v>
      </c>
      <c r="R2458" s="1">
        <v>44.8</v>
      </c>
      <c r="S2458" s="1">
        <v>10</v>
      </c>
      <c r="T2458" s="9"/>
      <c r="U2458" s="10"/>
      <c r="V2458" s="1" t="s">
        <v>46</v>
      </c>
      <c r="W2458" s="2" t="s">
        <v>35</v>
      </c>
    </row>
    <row r="2459" spans="1:23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2" t="s">
        <v>65</v>
      </c>
      <c r="P2459" s="1">
        <v>1</v>
      </c>
      <c r="Q2459" s="1">
        <v>13.8</v>
      </c>
      <c r="R2459" s="1">
        <v>14.7</v>
      </c>
      <c r="S2459" s="1">
        <v>13.8</v>
      </c>
      <c r="T2459" s="9"/>
      <c r="U2459" s="10"/>
      <c r="V2459" s="1" t="s">
        <v>46</v>
      </c>
      <c r="W2459" s="2" t="s">
        <v>38</v>
      </c>
    </row>
    <row r="2460" spans="1:23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2" t="s">
        <v>32</v>
      </c>
      <c r="P2460" s="1">
        <v>3</v>
      </c>
      <c r="Q2460" s="1">
        <v>113.6</v>
      </c>
      <c r="R2460" s="1">
        <v>13.58</v>
      </c>
      <c r="S2460" s="1">
        <v>42.9</v>
      </c>
      <c r="T2460" s="9"/>
      <c r="U2460" s="10"/>
      <c r="V2460" s="1" t="s">
        <v>46</v>
      </c>
      <c r="W2460" s="2" t="s">
        <v>24</v>
      </c>
    </row>
    <row r="2461" spans="1:23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2" t="s">
        <v>22</v>
      </c>
      <c r="P2461" s="1">
        <v>3</v>
      </c>
      <c r="Q2461" s="1">
        <v>45</v>
      </c>
      <c r="R2461" s="1">
        <v>11.5</v>
      </c>
      <c r="S2461" s="1">
        <v>15</v>
      </c>
      <c r="T2461" s="9"/>
      <c r="U2461" s="10"/>
      <c r="V2461" s="1" t="s">
        <v>46</v>
      </c>
      <c r="W2461" s="2" t="s">
        <v>38</v>
      </c>
    </row>
    <row r="2462" spans="1:23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2" t="s">
        <v>32</v>
      </c>
      <c r="P2462" s="1">
        <v>4</v>
      </c>
      <c r="Q2462" s="1">
        <v>125</v>
      </c>
      <c r="R2462" s="1">
        <v>13.2</v>
      </c>
      <c r="S2462" s="1">
        <v>35</v>
      </c>
      <c r="T2462" s="1">
        <v>33.5</v>
      </c>
      <c r="U2462" s="10"/>
      <c r="V2462" s="1" t="s">
        <v>41</v>
      </c>
      <c r="W2462" s="2" t="s">
        <v>38</v>
      </c>
    </row>
    <row r="2463" spans="1:23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2" t="s">
        <v>133</v>
      </c>
      <c r="P2463" s="1">
        <v>1</v>
      </c>
      <c r="Q2463" s="1">
        <v>4.2</v>
      </c>
      <c r="R2463" s="1">
        <v>29.5</v>
      </c>
      <c r="S2463" s="1">
        <v>4.2</v>
      </c>
      <c r="T2463" s="9"/>
      <c r="U2463" s="10"/>
      <c r="V2463" s="1" t="s">
        <v>41</v>
      </c>
      <c r="W2463" s="2" t="s">
        <v>24</v>
      </c>
    </row>
    <row r="2464" spans="1:23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2" t="s">
        <v>22</v>
      </c>
      <c r="P2464" s="1">
        <v>11</v>
      </c>
      <c r="Q2464" s="1">
        <v>265.94</v>
      </c>
      <c r="R2464" s="1">
        <v>11.7</v>
      </c>
      <c r="S2464" s="1">
        <v>25.15</v>
      </c>
      <c r="T2464" s="1">
        <v>1</v>
      </c>
      <c r="U2464" s="10"/>
      <c r="V2464" s="1" t="s">
        <v>30</v>
      </c>
      <c r="W2464" s="2" t="s">
        <v>24</v>
      </c>
    </row>
    <row r="2465" spans="1:23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2" t="s">
        <v>32</v>
      </c>
      <c r="P2465" s="1">
        <v>19</v>
      </c>
      <c r="Q2465" s="1">
        <v>813</v>
      </c>
      <c r="R2465" s="1">
        <v>12.75</v>
      </c>
      <c r="S2465" s="1">
        <v>44</v>
      </c>
      <c r="T2465" s="1">
        <v>57.2</v>
      </c>
      <c r="U2465" s="10"/>
      <c r="V2465" s="1" t="s">
        <v>41</v>
      </c>
      <c r="W2465" s="2" t="s">
        <v>740</v>
      </c>
    </row>
    <row r="2466" spans="1:23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2" t="s">
        <v>32</v>
      </c>
      <c r="P2466" s="1">
        <v>19</v>
      </c>
      <c r="Q2466" s="1">
        <v>813</v>
      </c>
      <c r="R2466" s="1">
        <v>14.5</v>
      </c>
      <c r="S2466" s="1">
        <v>44</v>
      </c>
      <c r="T2466" s="1">
        <v>57.2</v>
      </c>
      <c r="U2466" s="10"/>
      <c r="V2466" s="1" t="s">
        <v>41</v>
      </c>
      <c r="W2466" s="2" t="s">
        <v>740</v>
      </c>
    </row>
    <row r="2467" spans="1:23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2" t="s">
        <v>32</v>
      </c>
      <c r="P2467" s="9"/>
      <c r="Q2467" s="5"/>
      <c r="R2467" s="1">
        <v>10</v>
      </c>
      <c r="T2467" s="9"/>
      <c r="U2467" s="10"/>
      <c r="V2467" s="1" t="s">
        <v>41</v>
      </c>
      <c r="W2467" s="2" t="s">
        <v>24</v>
      </c>
    </row>
    <row r="2468" spans="1:23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2" t="s">
        <v>32</v>
      </c>
      <c r="P2468" s="1">
        <v>5</v>
      </c>
      <c r="Q2468" s="1">
        <v>175.5</v>
      </c>
      <c r="R2468" s="1">
        <v>14.72</v>
      </c>
      <c r="S2468" s="1">
        <v>37.5</v>
      </c>
      <c r="T2468" s="1">
        <v>1</v>
      </c>
      <c r="U2468" s="10"/>
      <c r="V2468" s="1" t="s">
        <v>41</v>
      </c>
      <c r="W2468" s="2" t="s">
        <v>740</v>
      </c>
    </row>
    <row r="2469" spans="1:23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2" t="s">
        <v>32</v>
      </c>
      <c r="P2469" s="9"/>
      <c r="Q2469" s="5"/>
      <c r="R2469" s="1">
        <v>29.5</v>
      </c>
      <c r="T2469" s="9"/>
      <c r="U2469" s="10"/>
      <c r="V2469" s="1" t="s">
        <v>41</v>
      </c>
      <c r="W2469" s="2" t="s">
        <v>740</v>
      </c>
    </row>
    <row r="2470" spans="1:23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2" t="s">
        <v>32</v>
      </c>
      <c r="P2470" s="9"/>
      <c r="Q2470" s="5"/>
      <c r="R2470" s="1">
        <v>27.3</v>
      </c>
      <c r="T2470" s="9"/>
      <c r="U2470" s="10"/>
      <c r="V2470" s="1" t="s">
        <v>41</v>
      </c>
      <c r="W2470" s="2" t="s">
        <v>740</v>
      </c>
    </row>
    <row r="2471" spans="1:23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2" t="s">
        <v>32</v>
      </c>
      <c r="P2471" s="9"/>
      <c r="Q2471" s="5"/>
      <c r="R2471" s="1">
        <v>1</v>
      </c>
      <c r="T2471" s="9"/>
      <c r="U2471" s="10"/>
      <c r="V2471" s="1" t="s">
        <v>41</v>
      </c>
      <c r="W2471" s="2" t="s">
        <v>740</v>
      </c>
    </row>
    <row r="2472" spans="1:23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2" t="s">
        <v>32</v>
      </c>
      <c r="P2472" s="9"/>
      <c r="Q2472" s="5"/>
      <c r="R2472" s="1">
        <v>27.3</v>
      </c>
      <c r="T2472" s="9"/>
      <c r="U2472" s="10"/>
      <c r="V2472" s="1" t="s">
        <v>41</v>
      </c>
      <c r="W2472" s="2" t="s">
        <v>740</v>
      </c>
    </row>
    <row r="2473" spans="1:23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2" t="s">
        <v>22</v>
      </c>
      <c r="P2473" s="9"/>
      <c r="Q2473" s="5"/>
      <c r="R2473" s="1">
        <v>1</v>
      </c>
      <c r="T2473" s="9"/>
      <c r="U2473" s="10"/>
      <c r="V2473" s="1" t="s">
        <v>41</v>
      </c>
      <c r="W2473" s="2" t="s">
        <v>740</v>
      </c>
    </row>
    <row r="2474" spans="1:23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2" t="s">
        <v>32</v>
      </c>
      <c r="P2474" s="9"/>
      <c r="Q2474" s="5"/>
      <c r="R2474" s="1">
        <v>27.3</v>
      </c>
      <c r="T2474" s="9"/>
      <c r="U2474" s="10"/>
      <c r="V2474" s="1" t="s">
        <v>41</v>
      </c>
      <c r="W2474" s="2" t="s">
        <v>740</v>
      </c>
    </row>
    <row r="2475" spans="1:23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2" t="s">
        <v>32</v>
      </c>
      <c r="P2475" s="9"/>
      <c r="Q2475" s="5"/>
      <c r="R2475" s="1">
        <v>27.3</v>
      </c>
      <c r="T2475" s="9"/>
      <c r="U2475" s="10"/>
      <c r="V2475" s="1" t="s">
        <v>41</v>
      </c>
      <c r="W2475" s="2" t="s">
        <v>740</v>
      </c>
    </row>
    <row r="2476" spans="1:23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2" t="s">
        <v>32</v>
      </c>
      <c r="P2476" s="9"/>
      <c r="Q2476" s="5"/>
      <c r="R2476" s="1">
        <v>27.3</v>
      </c>
      <c r="T2476" s="9"/>
      <c r="U2476" s="10"/>
      <c r="V2476" s="1" t="s">
        <v>41</v>
      </c>
      <c r="W2476" s="2" t="s">
        <v>740</v>
      </c>
    </row>
    <row r="2477" spans="1:23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2" t="s">
        <v>32</v>
      </c>
      <c r="P2477" s="9"/>
      <c r="Q2477" s="5"/>
      <c r="R2477" s="1">
        <v>24.3</v>
      </c>
      <c r="T2477" s="9"/>
      <c r="U2477" s="10"/>
      <c r="V2477" s="1" t="s">
        <v>41</v>
      </c>
      <c r="W2477" s="2" t="s">
        <v>740</v>
      </c>
    </row>
    <row r="2478" spans="1:23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2" t="s">
        <v>32</v>
      </c>
      <c r="P2478" s="9"/>
      <c r="Q2478" s="5"/>
      <c r="R2478" s="1">
        <v>105.5</v>
      </c>
      <c r="T2478" s="9"/>
      <c r="U2478" s="10"/>
      <c r="V2478" s="1" t="s">
        <v>41</v>
      </c>
      <c r="W2478" s="2" t="s">
        <v>740</v>
      </c>
    </row>
    <row r="2479" spans="1:23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2" t="s">
        <v>22</v>
      </c>
      <c r="P2479" s="9"/>
      <c r="Q2479" s="5"/>
      <c r="R2479" s="1">
        <v>68</v>
      </c>
      <c r="T2479" s="9"/>
      <c r="U2479" s="10"/>
      <c r="V2479" s="1" t="s">
        <v>41</v>
      </c>
      <c r="W2479" s="2" t="s">
        <v>740</v>
      </c>
    </row>
    <row r="2480" spans="1:23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2" t="s">
        <v>32</v>
      </c>
      <c r="P2480" s="1">
        <v>6</v>
      </c>
      <c r="Q2480" s="1">
        <v>236</v>
      </c>
      <c r="R2480" s="1">
        <v>12.97</v>
      </c>
      <c r="S2480" s="1">
        <v>44</v>
      </c>
      <c r="T2480" s="1">
        <v>36.1</v>
      </c>
      <c r="U2480" s="10"/>
      <c r="V2480" s="1" t="s">
        <v>41</v>
      </c>
      <c r="W2480" s="2" t="s">
        <v>38</v>
      </c>
    </row>
    <row r="2481" spans="1:24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2" t="s">
        <v>32</v>
      </c>
      <c r="P2481" s="1">
        <v>7</v>
      </c>
      <c r="Q2481" s="1">
        <v>280</v>
      </c>
      <c r="R2481" s="1">
        <v>12.97</v>
      </c>
      <c r="S2481" s="1">
        <v>44.2</v>
      </c>
      <c r="T2481" s="1">
        <v>46.6</v>
      </c>
      <c r="U2481" s="10"/>
      <c r="V2481" s="1" t="s">
        <v>41</v>
      </c>
      <c r="W2481" s="2" t="s">
        <v>38</v>
      </c>
    </row>
    <row r="2482" spans="1:24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2" t="s">
        <v>32</v>
      </c>
      <c r="P2482" s="9"/>
      <c r="Q2482" s="5"/>
      <c r="R2482" s="1">
        <v>27.8</v>
      </c>
      <c r="T2482" s="9"/>
      <c r="U2482" s="10"/>
      <c r="V2482" s="1" t="s">
        <v>41</v>
      </c>
      <c r="W2482" s="2" t="s">
        <v>740</v>
      </c>
    </row>
    <row r="2483" spans="1:24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2" t="s">
        <v>65</v>
      </c>
      <c r="P2483" s="1">
        <v>1</v>
      </c>
      <c r="Q2483" s="1">
        <v>20</v>
      </c>
      <c r="R2483" s="1">
        <v>35</v>
      </c>
      <c r="S2483" s="1">
        <v>20</v>
      </c>
      <c r="T2483" s="9"/>
      <c r="U2483" s="10"/>
      <c r="V2483" s="1" t="s">
        <v>41</v>
      </c>
      <c r="W2483" s="2" t="s">
        <v>24</v>
      </c>
    </row>
    <row r="2484" spans="1:24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2" t="s">
        <v>32</v>
      </c>
      <c r="P2484" s="1">
        <v>2</v>
      </c>
      <c r="Q2484" s="1">
        <v>50</v>
      </c>
      <c r="R2484" s="1">
        <v>18.420000000000002</v>
      </c>
      <c r="S2484" s="1">
        <v>25</v>
      </c>
      <c r="T2484" s="1">
        <v>8.4</v>
      </c>
      <c r="U2484" s="10"/>
      <c r="V2484" s="1" t="s">
        <v>41</v>
      </c>
      <c r="W2484" s="2" t="s">
        <v>38</v>
      </c>
    </row>
    <row r="2485" spans="1:24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2" t="s">
        <v>32</v>
      </c>
      <c r="P2485" s="9"/>
      <c r="Q2485" s="5"/>
      <c r="R2485" s="1">
        <v>30</v>
      </c>
      <c r="T2485" s="9"/>
      <c r="U2485" s="10"/>
      <c r="V2485" s="1" t="s">
        <v>41</v>
      </c>
      <c r="W2485" s="2" t="s">
        <v>38</v>
      </c>
    </row>
    <row r="2486" spans="1:24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2" t="s">
        <v>22</v>
      </c>
      <c r="P2486" s="1">
        <v>1</v>
      </c>
      <c r="Q2486" s="1">
        <v>50.8</v>
      </c>
      <c r="R2486" s="1">
        <v>18.600000000000001</v>
      </c>
      <c r="S2486" s="1">
        <v>50.8</v>
      </c>
      <c r="T2486" s="9"/>
      <c r="U2486" s="10"/>
      <c r="V2486" s="1" t="s">
        <v>30</v>
      </c>
      <c r="W2486" s="2" t="s">
        <v>321</v>
      </c>
      <c r="X2486" s="2" t="s">
        <v>24</v>
      </c>
    </row>
    <row r="2487" spans="1:24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2" t="s">
        <v>32</v>
      </c>
      <c r="P2487" s="1">
        <v>3</v>
      </c>
      <c r="Q2487" s="1">
        <v>44.8</v>
      </c>
      <c r="R2487" s="1">
        <v>7</v>
      </c>
      <c r="S2487" s="1">
        <v>20.25</v>
      </c>
      <c r="T2487" s="9"/>
      <c r="U2487" s="10"/>
      <c r="V2487" s="1" t="s">
        <v>30</v>
      </c>
      <c r="W2487" s="2" t="s">
        <v>38</v>
      </c>
    </row>
    <row r="2488" spans="1:24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2" t="s">
        <v>32</v>
      </c>
      <c r="P2488" s="1">
        <v>3</v>
      </c>
      <c r="Q2488" s="1">
        <v>247</v>
      </c>
      <c r="R2488" s="1">
        <v>17.8</v>
      </c>
      <c r="S2488" s="1">
        <v>109</v>
      </c>
      <c r="T2488" s="1">
        <v>40</v>
      </c>
      <c r="U2488" s="10"/>
      <c r="V2488" s="1" t="s">
        <v>30</v>
      </c>
      <c r="W2488" s="2" t="s">
        <v>38</v>
      </c>
    </row>
    <row r="2489" spans="1:24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2" t="s">
        <v>32</v>
      </c>
      <c r="P2489" s="1">
        <v>3</v>
      </c>
      <c r="Q2489" s="1">
        <v>40.799999999999997</v>
      </c>
      <c r="R2489" s="1">
        <v>8.8000000000000007</v>
      </c>
      <c r="S2489" s="1">
        <v>20</v>
      </c>
      <c r="T2489" s="9"/>
      <c r="U2489" s="10"/>
      <c r="V2489" s="1" t="s">
        <v>30</v>
      </c>
      <c r="W2489" s="2" t="s">
        <v>24</v>
      </c>
    </row>
    <row r="2490" spans="1:24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2" t="s">
        <v>32</v>
      </c>
      <c r="P2490" s="1">
        <v>3</v>
      </c>
      <c r="Q2490" s="1">
        <v>54.8</v>
      </c>
      <c r="R2490" s="1">
        <v>9.1999999999999993</v>
      </c>
      <c r="S2490" s="1">
        <v>26.2</v>
      </c>
      <c r="T2490" s="9"/>
      <c r="U2490" s="10"/>
      <c r="V2490" s="1" t="s">
        <v>30</v>
      </c>
      <c r="W2490" s="2" t="s">
        <v>38</v>
      </c>
    </row>
    <row r="2491" spans="1:24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2" t="s">
        <v>65</v>
      </c>
      <c r="P2491" s="1">
        <v>1</v>
      </c>
      <c r="Q2491" s="1">
        <v>12.55</v>
      </c>
      <c r="R2491" s="1">
        <v>19.79</v>
      </c>
      <c r="S2491" s="1">
        <v>12.55</v>
      </c>
      <c r="T2491" s="9"/>
      <c r="U2491" s="10"/>
      <c r="V2491" s="1" t="s">
        <v>30</v>
      </c>
      <c r="W2491" s="2" t="s">
        <v>24</v>
      </c>
    </row>
    <row r="2492" spans="1:24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2" t="s">
        <v>32</v>
      </c>
      <c r="P2492" s="1">
        <v>3</v>
      </c>
      <c r="Q2492" s="1">
        <v>90</v>
      </c>
      <c r="R2492" s="1">
        <v>12.2</v>
      </c>
      <c r="S2492" s="1">
        <v>30</v>
      </c>
      <c r="T2492" s="9"/>
      <c r="U2492" s="10"/>
      <c r="V2492" s="1" t="s">
        <v>41</v>
      </c>
      <c r="W2492" s="2" t="s">
        <v>38</v>
      </c>
    </row>
    <row r="2493" spans="1:24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2" t="s">
        <v>32</v>
      </c>
      <c r="P2493" s="1">
        <v>2</v>
      </c>
      <c r="Q2493" s="1">
        <v>50</v>
      </c>
      <c r="R2493" s="1">
        <v>14</v>
      </c>
      <c r="S2493" s="1">
        <v>25</v>
      </c>
      <c r="T2493" s="1">
        <v>22.53</v>
      </c>
      <c r="U2493" s="10"/>
      <c r="V2493" s="1" t="s">
        <v>30</v>
      </c>
      <c r="W2493" s="2" t="s">
        <v>38</v>
      </c>
    </row>
    <row r="2494" spans="1:24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2" t="s">
        <v>32</v>
      </c>
      <c r="P2494" s="1">
        <v>2</v>
      </c>
      <c r="Q2494" s="1">
        <v>54</v>
      </c>
      <c r="R2494" s="1">
        <v>21.6</v>
      </c>
      <c r="S2494" s="1">
        <v>27</v>
      </c>
      <c r="T2494" s="9"/>
      <c r="U2494" s="10"/>
      <c r="V2494" s="1" t="s">
        <v>30</v>
      </c>
      <c r="W2494" s="2" t="s">
        <v>24</v>
      </c>
    </row>
    <row r="2495" spans="1:24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2" t="s">
        <v>32</v>
      </c>
      <c r="P2495" s="9"/>
      <c r="Q2495" s="5"/>
      <c r="R2495" s="1">
        <v>270</v>
      </c>
      <c r="T2495" s="9"/>
      <c r="U2495" s="10"/>
      <c r="V2495" s="1" t="s">
        <v>41</v>
      </c>
      <c r="W2495" s="2" t="s">
        <v>38</v>
      </c>
    </row>
    <row r="2496" spans="1:24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2" t="s">
        <v>32</v>
      </c>
      <c r="P2496" s="1">
        <v>8</v>
      </c>
      <c r="Q2496" s="1">
        <v>292</v>
      </c>
      <c r="R2496" s="1">
        <v>12.5</v>
      </c>
      <c r="S2496" s="1">
        <v>42</v>
      </c>
      <c r="T2496" s="1">
        <v>46.15</v>
      </c>
      <c r="U2496" s="10"/>
      <c r="V2496" s="1" t="s">
        <v>41</v>
      </c>
      <c r="W2496" s="2" t="s">
        <v>38</v>
      </c>
    </row>
    <row r="2497" spans="1:24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2" t="s">
        <v>32</v>
      </c>
      <c r="P2497" s="1">
        <v>8</v>
      </c>
      <c r="Q2497" s="1">
        <v>240</v>
      </c>
      <c r="R2497" s="1">
        <v>11.5</v>
      </c>
      <c r="S2497" s="1">
        <v>30</v>
      </c>
      <c r="T2497" s="9"/>
      <c r="U2497" s="10"/>
      <c r="V2497" s="1" t="s">
        <v>41</v>
      </c>
      <c r="W2497" s="2" t="s">
        <v>38</v>
      </c>
    </row>
    <row r="2498" spans="1:24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2" t="s">
        <v>22</v>
      </c>
      <c r="P2498" s="1">
        <v>21</v>
      </c>
      <c r="Q2498" s="1">
        <v>234.24</v>
      </c>
      <c r="R2498" s="1">
        <v>2.2000000000000002</v>
      </c>
      <c r="S2498" s="1">
        <v>20.399999999999999</v>
      </c>
      <c r="T2498" s="1">
        <v>6.52</v>
      </c>
      <c r="U2498" s="10"/>
      <c r="V2498" s="1" t="s">
        <v>46</v>
      </c>
      <c r="W2498" s="2" t="s">
        <v>24</v>
      </c>
      <c r="X2498" s="2" t="s">
        <v>38</v>
      </c>
    </row>
    <row r="2499" spans="1:24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2" t="s">
        <v>65</v>
      </c>
      <c r="P2499" s="1">
        <v>1</v>
      </c>
      <c r="Q2499" s="1">
        <v>12.6</v>
      </c>
      <c r="R2499" s="1">
        <v>36.85</v>
      </c>
      <c r="S2499" s="1">
        <v>12.6</v>
      </c>
      <c r="T2499" s="9"/>
      <c r="U2499" s="10"/>
      <c r="V2499" s="1" t="s">
        <v>30</v>
      </c>
      <c r="W2499" s="2" t="s">
        <v>24</v>
      </c>
    </row>
    <row r="2500" spans="1:24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2" t="s">
        <v>22</v>
      </c>
      <c r="P2500" s="1">
        <v>4</v>
      </c>
      <c r="Q2500" s="1">
        <v>117.5</v>
      </c>
      <c r="R2500" s="1">
        <v>12</v>
      </c>
      <c r="S2500" s="1">
        <v>32.5</v>
      </c>
      <c r="T2500" s="1">
        <v>21.13</v>
      </c>
      <c r="U2500" s="10"/>
      <c r="V2500" s="1" t="s">
        <v>23</v>
      </c>
      <c r="W2500" s="2" t="s">
        <v>38</v>
      </c>
    </row>
    <row r="2501" spans="1:24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2" t="s">
        <v>133</v>
      </c>
      <c r="P2501" s="1">
        <v>1</v>
      </c>
      <c r="Q2501" s="1">
        <v>7</v>
      </c>
      <c r="R2501" s="1">
        <v>16.5</v>
      </c>
      <c r="S2501" s="1">
        <v>7</v>
      </c>
      <c r="T2501" s="9"/>
      <c r="U2501" s="1">
        <v>3246</v>
      </c>
      <c r="V2501" s="1" t="s">
        <v>23</v>
      </c>
      <c r="W2501" s="2" t="s">
        <v>24</v>
      </c>
    </row>
    <row r="2502" spans="1:24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2" t="s">
        <v>22</v>
      </c>
      <c r="P2502" s="9"/>
      <c r="Q2502" s="5"/>
      <c r="R2502" s="1">
        <v>10.9</v>
      </c>
      <c r="T2502" s="9"/>
      <c r="U2502" s="10"/>
      <c r="V2502" s="1" t="s">
        <v>30</v>
      </c>
      <c r="W2502" s="2" t="s">
        <v>38</v>
      </c>
    </row>
    <row r="2503" spans="1:24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2" t="s">
        <v>32</v>
      </c>
      <c r="P2503" s="9"/>
      <c r="Q2503" s="5"/>
      <c r="R2503" s="1">
        <v>19</v>
      </c>
      <c r="T2503" s="9"/>
      <c r="U2503" s="10"/>
      <c r="V2503" s="1" t="s">
        <v>30</v>
      </c>
      <c r="W2503" s="2" t="s">
        <v>38</v>
      </c>
    </row>
    <row r="2504" spans="1:24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2" t="s">
        <v>32</v>
      </c>
      <c r="P2504" s="9"/>
      <c r="Q2504" s="5"/>
      <c r="R2504" s="1">
        <v>15.5</v>
      </c>
      <c r="T2504" s="9"/>
      <c r="U2504" s="10"/>
      <c r="V2504" s="1" t="s">
        <v>30</v>
      </c>
      <c r="W2504" s="2" t="s">
        <v>38</v>
      </c>
    </row>
    <row r="2505" spans="1:24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2" t="s">
        <v>32</v>
      </c>
      <c r="P2505" s="1">
        <v>7</v>
      </c>
      <c r="Q2505" s="1">
        <v>225</v>
      </c>
      <c r="R2505" s="1">
        <v>20.399999999999999</v>
      </c>
      <c r="S2505" s="1">
        <v>36</v>
      </c>
      <c r="T2505" s="1">
        <v>23.93</v>
      </c>
      <c r="U2505" s="10"/>
      <c r="V2505" s="1" t="s">
        <v>41</v>
      </c>
      <c r="W2505" s="2" t="s">
        <v>38</v>
      </c>
    </row>
    <row r="2506" spans="1:24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2" t="s">
        <v>65</v>
      </c>
      <c r="P2506" s="1">
        <v>1</v>
      </c>
      <c r="Q2506" s="1">
        <v>16.5</v>
      </c>
      <c r="R2506" s="1">
        <v>14.8</v>
      </c>
      <c r="S2506" s="1">
        <v>16.5</v>
      </c>
      <c r="T2506" s="9"/>
      <c r="U2506" s="10"/>
      <c r="V2506" s="1" t="s">
        <v>30</v>
      </c>
      <c r="W2506" s="2" t="s">
        <v>24</v>
      </c>
    </row>
    <row r="2507" spans="1:24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2" t="s">
        <v>32</v>
      </c>
      <c r="P2507" s="1">
        <v>3</v>
      </c>
      <c r="Q2507" s="1">
        <v>52.6</v>
      </c>
      <c r="R2507" s="1">
        <v>7.4</v>
      </c>
      <c r="S2507" s="1">
        <v>21.3</v>
      </c>
      <c r="T2507" s="1">
        <v>8.5299999999999994</v>
      </c>
      <c r="U2507" s="10"/>
      <c r="V2507" s="1" t="s">
        <v>23</v>
      </c>
      <c r="W2507" s="2" t="s">
        <v>38</v>
      </c>
    </row>
    <row r="2508" spans="1:24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2" t="s">
        <v>29</v>
      </c>
      <c r="P2508" s="1">
        <v>1</v>
      </c>
      <c r="Q2508" s="1">
        <v>9.6999999999999993</v>
      </c>
      <c r="R2508" s="1">
        <v>20</v>
      </c>
      <c r="S2508" s="1">
        <v>9.6999999999999993</v>
      </c>
      <c r="T2508" s="9"/>
      <c r="U2508" s="10"/>
      <c r="V2508" s="1" t="s">
        <v>23</v>
      </c>
      <c r="W2508" s="2" t="s">
        <v>24</v>
      </c>
    </row>
    <row r="2509" spans="1:24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2" t="s">
        <v>32</v>
      </c>
      <c r="P2509" s="1">
        <v>3</v>
      </c>
      <c r="Q2509" s="1">
        <v>42.05</v>
      </c>
      <c r="R2509" s="1">
        <v>12.4</v>
      </c>
      <c r="S2509" s="1">
        <v>18.2</v>
      </c>
      <c r="T2509" s="1">
        <v>8.8000000000000007</v>
      </c>
      <c r="U2509" s="10"/>
      <c r="V2509" s="1" t="s">
        <v>23</v>
      </c>
      <c r="W2509" s="2" t="s">
        <v>38</v>
      </c>
    </row>
    <row r="2510" spans="1:24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2" t="s">
        <v>32</v>
      </c>
      <c r="P2510" s="1">
        <v>3</v>
      </c>
      <c r="Q2510" s="1">
        <v>40.6</v>
      </c>
      <c r="R2510" s="1">
        <v>7.4</v>
      </c>
      <c r="S2510" s="1">
        <v>17.600000000000001</v>
      </c>
      <c r="T2510" s="1">
        <v>8.27</v>
      </c>
      <c r="U2510" s="10"/>
      <c r="V2510" s="1" t="s">
        <v>23</v>
      </c>
      <c r="W2510" s="2" t="s">
        <v>38</v>
      </c>
    </row>
    <row r="2511" spans="1:24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2" t="s">
        <v>32</v>
      </c>
      <c r="P2511" s="1">
        <v>3</v>
      </c>
      <c r="Q2511" s="1">
        <v>49.15</v>
      </c>
      <c r="R2511" s="1">
        <v>8.9</v>
      </c>
      <c r="S2511" s="1">
        <v>20.55</v>
      </c>
      <c r="T2511" s="1">
        <v>8.73</v>
      </c>
      <c r="U2511" s="10"/>
      <c r="V2511" s="1" t="s">
        <v>23</v>
      </c>
      <c r="W2511" s="2" t="s">
        <v>38</v>
      </c>
    </row>
    <row r="2512" spans="1:24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2" t="s">
        <v>29</v>
      </c>
      <c r="P2512" s="1">
        <v>1</v>
      </c>
      <c r="Q2512" s="1">
        <v>14.5</v>
      </c>
      <c r="R2512" s="1">
        <v>35</v>
      </c>
      <c r="S2512" s="1">
        <v>14.5</v>
      </c>
      <c r="T2512" s="9"/>
      <c r="U2512" s="10"/>
      <c r="V2512" s="1" t="s">
        <v>23</v>
      </c>
      <c r="W2512" s="2" t="s">
        <v>24</v>
      </c>
    </row>
    <row r="2513" spans="1:23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2" t="s">
        <v>32</v>
      </c>
      <c r="P2513" s="1">
        <v>3</v>
      </c>
      <c r="Q2513" s="1">
        <v>38.4</v>
      </c>
      <c r="R2513" s="1">
        <v>7.4</v>
      </c>
      <c r="S2513" s="1">
        <v>15</v>
      </c>
      <c r="T2513" s="1">
        <v>8.81</v>
      </c>
      <c r="U2513" s="10"/>
      <c r="V2513" s="1" t="s">
        <v>23</v>
      </c>
      <c r="W2513" s="2" t="s">
        <v>38</v>
      </c>
    </row>
    <row r="2514" spans="1:23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2" t="s">
        <v>29</v>
      </c>
      <c r="P2514" s="1">
        <v>1</v>
      </c>
      <c r="Q2514" s="1">
        <v>11.4</v>
      </c>
      <c r="R2514" s="1">
        <v>90</v>
      </c>
      <c r="S2514" s="1">
        <v>11.4</v>
      </c>
      <c r="T2514" s="9"/>
      <c r="U2514" s="10"/>
      <c r="V2514" s="1" t="s">
        <v>23</v>
      </c>
      <c r="W2514" s="2" t="s">
        <v>24</v>
      </c>
    </row>
    <row r="2515" spans="1:23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2" t="s">
        <v>32</v>
      </c>
      <c r="P2515" s="1">
        <v>3</v>
      </c>
      <c r="Q2515" s="1">
        <v>37.799999999999997</v>
      </c>
      <c r="R2515" s="1">
        <v>7.4</v>
      </c>
      <c r="S2515" s="1">
        <v>15</v>
      </c>
      <c r="T2515" s="1">
        <v>8.4600000000000009</v>
      </c>
      <c r="U2515" s="10"/>
      <c r="V2515" s="1" t="s">
        <v>23</v>
      </c>
      <c r="W2515" s="2" t="s">
        <v>38</v>
      </c>
    </row>
    <row r="2516" spans="1:23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2" t="s">
        <v>32</v>
      </c>
      <c r="P2516" s="1">
        <v>3</v>
      </c>
      <c r="Q2516" s="1">
        <v>55.5</v>
      </c>
      <c r="R2516" s="1">
        <v>8.9</v>
      </c>
      <c r="S2516" s="1">
        <v>27.9</v>
      </c>
      <c r="T2516" s="1">
        <v>7.48</v>
      </c>
      <c r="U2516" s="10"/>
      <c r="V2516" s="1" t="s">
        <v>23</v>
      </c>
      <c r="W2516" s="2" t="s">
        <v>38</v>
      </c>
    </row>
    <row r="2517" spans="1:23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2" t="s">
        <v>32</v>
      </c>
      <c r="P2517" s="1">
        <v>3</v>
      </c>
      <c r="Q2517" s="1">
        <v>38.6</v>
      </c>
      <c r="R2517" s="1">
        <v>8.35</v>
      </c>
      <c r="S2517" s="1">
        <v>15.1</v>
      </c>
      <c r="T2517" s="1">
        <v>8.0500000000000007</v>
      </c>
      <c r="U2517" s="10"/>
      <c r="V2517" s="1" t="s">
        <v>23</v>
      </c>
      <c r="W2517" s="2" t="s">
        <v>321</v>
      </c>
    </row>
    <row r="2518" spans="1:23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2" t="s">
        <v>32</v>
      </c>
      <c r="P2518" s="1">
        <v>3</v>
      </c>
      <c r="Q2518" s="1">
        <v>416.3</v>
      </c>
      <c r="R2518" s="1">
        <v>15.3</v>
      </c>
      <c r="S2518" s="1">
        <v>187.8</v>
      </c>
      <c r="T2518" s="1">
        <v>66.489999999999995</v>
      </c>
      <c r="U2518" s="10"/>
      <c r="V2518" s="1" t="s">
        <v>23</v>
      </c>
      <c r="W2518" s="2" t="s">
        <v>38</v>
      </c>
    </row>
    <row r="2519" spans="1:23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2" t="s">
        <v>29</v>
      </c>
      <c r="P2519" s="1">
        <v>1</v>
      </c>
      <c r="Q2519" s="1">
        <v>10.48</v>
      </c>
      <c r="R2519" s="1">
        <v>20</v>
      </c>
      <c r="S2519" s="1">
        <v>10.48</v>
      </c>
      <c r="T2519" s="9"/>
      <c r="U2519" s="10"/>
      <c r="V2519" s="1" t="s">
        <v>23</v>
      </c>
      <c r="W2519" s="2" t="s">
        <v>24</v>
      </c>
    </row>
    <row r="2520" spans="1:23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2" t="s">
        <v>32</v>
      </c>
      <c r="P2520" s="1">
        <v>3</v>
      </c>
      <c r="Q2520" s="1">
        <v>46.2</v>
      </c>
      <c r="R2520" s="1">
        <v>18</v>
      </c>
      <c r="S2520" s="1">
        <v>21.7</v>
      </c>
      <c r="T2520" s="1">
        <v>8.31</v>
      </c>
      <c r="U2520" s="10"/>
      <c r="V2520" s="1" t="s">
        <v>23</v>
      </c>
      <c r="W2520" s="2" t="s">
        <v>38</v>
      </c>
    </row>
    <row r="2521" spans="1:23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2" t="s">
        <v>32</v>
      </c>
      <c r="P2521" s="1">
        <v>3</v>
      </c>
      <c r="Q2521" s="1">
        <v>38.049999999999997</v>
      </c>
      <c r="R2521" s="1">
        <v>32</v>
      </c>
      <c r="S2521" s="1">
        <v>15.25</v>
      </c>
      <c r="T2521" s="1">
        <v>9.27</v>
      </c>
      <c r="U2521" s="10"/>
      <c r="V2521" s="1" t="s">
        <v>23</v>
      </c>
      <c r="W2521" s="2" t="s">
        <v>38</v>
      </c>
    </row>
    <row r="2522" spans="1:23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2" t="s">
        <v>29</v>
      </c>
      <c r="P2522" s="1">
        <v>1</v>
      </c>
      <c r="Q2522" s="1">
        <v>10.199999999999999</v>
      </c>
      <c r="R2522" s="1">
        <v>22.5</v>
      </c>
      <c r="S2522" s="1">
        <v>10.199999999999999</v>
      </c>
      <c r="T2522" s="9"/>
      <c r="U2522" s="10"/>
      <c r="V2522" s="1" t="s">
        <v>23</v>
      </c>
      <c r="W2522" s="2" t="s">
        <v>24</v>
      </c>
    </row>
    <row r="2523" spans="1:23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2" t="s">
        <v>32</v>
      </c>
      <c r="P2523" s="1">
        <v>3</v>
      </c>
      <c r="Q2523" s="1">
        <v>77.2</v>
      </c>
      <c r="R2523" s="1">
        <v>12.6</v>
      </c>
      <c r="S2523" s="1">
        <v>30</v>
      </c>
      <c r="T2523" s="1">
        <v>19.2</v>
      </c>
      <c r="U2523" s="10"/>
      <c r="V2523" s="1" t="s">
        <v>23</v>
      </c>
      <c r="W2523" s="2" t="s">
        <v>38</v>
      </c>
    </row>
    <row r="2524" spans="1:23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2" t="s">
        <v>32</v>
      </c>
      <c r="P2524" s="1">
        <v>3</v>
      </c>
      <c r="Q2524" s="1">
        <v>36.9</v>
      </c>
      <c r="R2524" s="1">
        <v>8.9</v>
      </c>
      <c r="S2524" s="1">
        <v>15.5</v>
      </c>
      <c r="T2524" s="1">
        <v>7.9</v>
      </c>
      <c r="U2524" s="10"/>
      <c r="V2524" s="1" t="s">
        <v>23</v>
      </c>
      <c r="W2524" s="2" t="s">
        <v>38</v>
      </c>
    </row>
    <row r="2525" spans="1:23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2" t="s">
        <v>32</v>
      </c>
      <c r="P2525" s="1">
        <v>3</v>
      </c>
      <c r="Q2525" s="1">
        <v>34.6</v>
      </c>
      <c r="R2525" s="1">
        <v>8.9</v>
      </c>
      <c r="S2525" s="1">
        <v>14</v>
      </c>
      <c r="T2525" s="1">
        <v>7.5</v>
      </c>
      <c r="U2525" s="10"/>
      <c r="V2525" s="1" t="s">
        <v>23</v>
      </c>
      <c r="W2525" s="2" t="s">
        <v>24</v>
      </c>
    </row>
    <row r="2526" spans="1:23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2" t="s">
        <v>29</v>
      </c>
      <c r="P2526" s="1">
        <v>1</v>
      </c>
      <c r="Q2526" s="1">
        <v>10.199999999999999</v>
      </c>
      <c r="R2526" s="1">
        <v>20</v>
      </c>
      <c r="S2526" s="1">
        <v>10.199999999999999</v>
      </c>
      <c r="T2526" s="9"/>
      <c r="U2526" s="10"/>
      <c r="V2526" s="1" t="s">
        <v>23</v>
      </c>
      <c r="W2526" s="2" t="s">
        <v>24</v>
      </c>
    </row>
    <row r="2527" spans="1:23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2" t="s">
        <v>133</v>
      </c>
      <c r="P2527" s="1">
        <v>1</v>
      </c>
      <c r="Q2527" s="1">
        <v>9.4</v>
      </c>
      <c r="R2527" s="1">
        <v>14</v>
      </c>
      <c r="S2527" s="1">
        <v>9.4</v>
      </c>
      <c r="T2527" s="9"/>
      <c r="U2527" s="10"/>
      <c r="V2527" s="1" t="s">
        <v>23</v>
      </c>
      <c r="W2527" s="2" t="s">
        <v>24</v>
      </c>
    </row>
    <row r="2528" spans="1:23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2" t="s">
        <v>65</v>
      </c>
      <c r="P2528" s="1">
        <v>1</v>
      </c>
      <c r="Q2528" s="1">
        <v>14.7</v>
      </c>
      <c r="R2528" s="1">
        <v>22</v>
      </c>
      <c r="S2528" s="1">
        <v>14.7</v>
      </c>
      <c r="T2528" s="9"/>
      <c r="U2528" s="10"/>
      <c r="V2528" s="1" t="s">
        <v>23</v>
      </c>
      <c r="W2528" s="2" t="s">
        <v>38</v>
      </c>
    </row>
    <row r="2529" spans="1:23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2" t="s">
        <v>65</v>
      </c>
      <c r="P2529" s="1">
        <v>1</v>
      </c>
      <c r="Q2529" s="1">
        <v>23</v>
      </c>
      <c r="R2529" s="1">
        <v>11.06</v>
      </c>
      <c r="S2529" s="1">
        <v>23</v>
      </c>
      <c r="T2529" s="9"/>
      <c r="U2529" s="10"/>
      <c r="V2529" s="1" t="s">
        <v>41</v>
      </c>
      <c r="W2529" s="2" t="s">
        <v>38</v>
      </c>
    </row>
    <row r="2530" spans="1:23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2" t="s">
        <v>32</v>
      </c>
      <c r="P2530" s="1">
        <v>3</v>
      </c>
      <c r="Q2530" s="1">
        <v>63</v>
      </c>
      <c r="R2530" s="1">
        <v>12</v>
      </c>
      <c r="S2530" s="1">
        <v>33</v>
      </c>
      <c r="T2530" s="1">
        <v>4</v>
      </c>
      <c r="U2530" s="10"/>
      <c r="V2530" s="1" t="s">
        <v>41</v>
      </c>
      <c r="W2530" s="2" t="s">
        <v>24</v>
      </c>
    </row>
    <row r="2531" spans="1:23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2" t="s">
        <v>32</v>
      </c>
      <c r="P2531" s="9"/>
      <c r="Q2531" s="5"/>
      <c r="R2531" s="1">
        <v>23</v>
      </c>
      <c r="T2531" s="9"/>
      <c r="U2531" s="10"/>
      <c r="V2531" s="1" t="s">
        <v>41</v>
      </c>
      <c r="W2531" s="2" t="s">
        <v>24</v>
      </c>
    </row>
    <row r="2532" spans="1:23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2" t="s">
        <v>291</v>
      </c>
      <c r="P2532" s="1">
        <v>1</v>
      </c>
      <c r="Q2532" s="1">
        <v>5.6</v>
      </c>
      <c r="R2532" s="1">
        <v>52.2</v>
      </c>
      <c r="S2532" s="1">
        <v>5.6</v>
      </c>
      <c r="T2532" s="9"/>
      <c r="U2532" s="1">
        <v>23174</v>
      </c>
      <c r="V2532" s="1" t="s">
        <v>30</v>
      </c>
      <c r="W2532" s="2" t="s">
        <v>292</v>
      </c>
    </row>
    <row r="2533" spans="1:23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2" t="s">
        <v>32</v>
      </c>
      <c r="P2533" s="1">
        <v>5</v>
      </c>
      <c r="Q2533" s="1">
        <v>154</v>
      </c>
      <c r="R2533" s="1">
        <v>11</v>
      </c>
      <c r="S2533" s="1">
        <v>42</v>
      </c>
      <c r="T2533" s="1">
        <v>27.35</v>
      </c>
      <c r="U2533" s="10"/>
      <c r="V2533" s="1" t="s">
        <v>41</v>
      </c>
      <c r="W2533" s="2" t="s">
        <v>38</v>
      </c>
    </row>
    <row r="2534" spans="1:23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2" t="s">
        <v>32</v>
      </c>
      <c r="P2534" s="1">
        <v>6</v>
      </c>
      <c r="Q2534" s="1">
        <v>232</v>
      </c>
      <c r="R2534" s="1">
        <v>11</v>
      </c>
      <c r="S2534" s="1">
        <v>42</v>
      </c>
      <c r="T2534" s="1">
        <v>43.8</v>
      </c>
      <c r="U2534" s="10"/>
      <c r="V2534" s="1" t="s">
        <v>41</v>
      </c>
      <c r="W2534" s="2" t="s">
        <v>38</v>
      </c>
    </row>
    <row r="2535" spans="1:23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2" t="s">
        <v>65</v>
      </c>
      <c r="P2535" s="1">
        <v>1</v>
      </c>
      <c r="Q2535" s="1">
        <v>9.5</v>
      </c>
      <c r="R2535" s="1">
        <v>40.6</v>
      </c>
      <c r="S2535" s="1">
        <v>9.5</v>
      </c>
      <c r="T2535" s="9"/>
      <c r="U2535" s="10"/>
      <c r="V2535" s="1" t="s">
        <v>41</v>
      </c>
      <c r="W2535" s="2" t="s">
        <v>24</v>
      </c>
    </row>
    <row r="2536" spans="1:23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2" t="s">
        <v>32</v>
      </c>
      <c r="P2536" s="1">
        <v>3</v>
      </c>
      <c r="Q2536" s="1">
        <v>50</v>
      </c>
      <c r="R2536" s="1">
        <v>50</v>
      </c>
      <c r="S2536" s="1">
        <v>20</v>
      </c>
      <c r="T2536" s="1">
        <v>13.4</v>
      </c>
      <c r="U2536" s="10"/>
      <c r="V2536" s="1" t="s">
        <v>41</v>
      </c>
      <c r="W2536" s="2" t="s">
        <v>38</v>
      </c>
    </row>
    <row r="2537" spans="1:23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2" t="s">
        <v>32</v>
      </c>
      <c r="P2537" s="1">
        <v>3</v>
      </c>
      <c r="Q2537" s="1">
        <v>34</v>
      </c>
      <c r="R2537" s="1">
        <v>12.74</v>
      </c>
      <c r="S2537" s="1">
        <v>18</v>
      </c>
      <c r="T2537" s="1">
        <v>6.9</v>
      </c>
      <c r="U2537" s="10"/>
      <c r="V2537" s="1" t="s">
        <v>41</v>
      </c>
      <c r="W2537" s="2" t="s">
        <v>38</v>
      </c>
    </row>
    <row r="2538" spans="1:23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2" t="s">
        <v>32</v>
      </c>
      <c r="P2538" s="1">
        <v>3</v>
      </c>
      <c r="Q2538" s="1">
        <v>34</v>
      </c>
      <c r="R2538" s="1">
        <v>11.4</v>
      </c>
      <c r="S2538" s="1">
        <v>18</v>
      </c>
      <c r="T2538" s="1">
        <v>6.7</v>
      </c>
      <c r="U2538" s="10"/>
      <c r="V2538" s="1" t="s">
        <v>41</v>
      </c>
      <c r="W2538" s="2" t="s">
        <v>38</v>
      </c>
    </row>
    <row r="2539" spans="1:23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2" t="s">
        <v>65</v>
      </c>
      <c r="P2539" s="9"/>
      <c r="Q2539" s="5"/>
      <c r="R2539" s="1">
        <v>1</v>
      </c>
      <c r="T2539" s="9"/>
      <c r="U2539" s="10"/>
      <c r="V2539" s="1" t="s">
        <v>41</v>
      </c>
      <c r="W2539" s="2" t="s">
        <v>24</v>
      </c>
    </row>
    <row r="2540" spans="1:23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2" t="s">
        <v>133</v>
      </c>
      <c r="P2540" s="1">
        <v>1</v>
      </c>
      <c r="Q2540" s="1">
        <v>10.4</v>
      </c>
      <c r="R2540" s="1">
        <v>23</v>
      </c>
      <c r="S2540" s="1">
        <v>10.4</v>
      </c>
      <c r="T2540" s="9"/>
      <c r="U2540" s="10"/>
      <c r="V2540" s="1" t="s">
        <v>46</v>
      </c>
      <c r="W2540" s="2" t="s">
        <v>24</v>
      </c>
    </row>
    <row r="2541" spans="1:23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2" t="s">
        <v>32</v>
      </c>
      <c r="P2541" s="1">
        <v>3</v>
      </c>
      <c r="Q2541" s="1">
        <v>49</v>
      </c>
      <c r="R2541" s="1">
        <v>28</v>
      </c>
      <c r="S2541" s="1">
        <v>25</v>
      </c>
      <c r="T2541" s="1">
        <v>10.75</v>
      </c>
      <c r="U2541" s="10"/>
      <c r="V2541" s="1" t="s">
        <v>23</v>
      </c>
      <c r="W2541" s="2" t="s">
        <v>38</v>
      </c>
    </row>
    <row r="2542" spans="1:23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2" t="s">
        <v>32</v>
      </c>
      <c r="P2542" s="1">
        <v>3</v>
      </c>
      <c r="Q2542" s="1">
        <v>54</v>
      </c>
      <c r="R2542" s="1">
        <v>9</v>
      </c>
      <c r="S2542" s="1">
        <v>24</v>
      </c>
      <c r="T2542" s="1">
        <v>8.5</v>
      </c>
      <c r="U2542" s="1">
        <v>4599</v>
      </c>
      <c r="V2542" s="1" t="s">
        <v>23</v>
      </c>
      <c r="W2542" s="2" t="s">
        <v>38</v>
      </c>
    </row>
    <row r="2543" spans="1:23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2" t="s">
        <v>32</v>
      </c>
      <c r="P2543" s="1">
        <v>3</v>
      </c>
      <c r="Q2543" s="1">
        <v>3</v>
      </c>
      <c r="R2543" s="1">
        <v>1</v>
      </c>
      <c r="S2543" s="1">
        <v>1</v>
      </c>
      <c r="T2543" s="1">
        <v>1</v>
      </c>
      <c r="U2543" s="10"/>
      <c r="V2543" s="1" t="s">
        <v>23</v>
      </c>
      <c r="W2543" s="2" t="s">
        <v>38</v>
      </c>
    </row>
    <row r="2544" spans="1:23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2" t="s">
        <v>32</v>
      </c>
      <c r="P2544" s="1">
        <v>3</v>
      </c>
      <c r="Q2544" s="1">
        <v>3</v>
      </c>
      <c r="R2544" s="1">
        <v>1</v>
      </c>
      <c r="S2544" s="1">
        <v>1</v>
      </c>
      <c r="T2544" s="1">
        <v>1</v>
      </c>
      <c r="U2544" s="10"/>
      <c r="V2544" s="1" t="s">
        <v>23</v>
      </c>
      <c r="W2544" s="2" t="s">
        <v>38</v>
      </c>
    </row>
    <row r="2545" spans="1:23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2" t="s">
        <v>22</v>
      </c>
      <c r="P2545" s="1">
        <v>1</v>
      </c>
      <c r="Q2545" s="1">
        <v>16.149999999999999</v>
      </c>
      <c r="R2545" s="1">
        <v>9.1999999999999993</v>
      </c>
      <c r="S2545" s="1">
        <v>16.149999999999999</v>
      </c>
      <c r="T2545" s="9"/>
      <c r="U2545" s="10"/>
      <c r="V2545" s="1" t="s">
        <v>30</v>
      </c>
      <c r="W2545" s="2" t="s">
        <v>38</v>
      </c>
    </row>
    <row r="2546" spans="1:23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2" t="s">
        <v>133</v>
      </c>
      <c r="P2546" s="1">
        <v>1</v>
      </c>
      <c r="Q2546" s="1">
        <v>11.8</v>
      </c>
      <c r="R2546" s="1">
        <v>11</v>
      </c>
      <c r="S2546" s="1">
        <v>11.8</v>
      </c>
      <c r="T2546" s="9"/>
      <c r="U2546" s="10"/>
      <c r="V2546" s="1" t="s">
        <v>41</v>
      </c>
      <c r="W2546" s="2" t="s">
        <v>24</v>
      </c>
    </row>
    <row r="2547" spans="1:23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2" t="s">
        <v>32</v>
      </c>
      <c r="P2547" s="1">
        <v>3</v>
      </c>
      <c r="Q2547" s="1">
        <v>39</v>
      </c>
      <c r="R2547" s="1">
        <v>10.3</v>
      </c>
      <c r="S2547" s="1">
        <v>19</v>
      </c>
      <c r="T2547" s="1">
        <v>7.8</v>
      </c>
      <c r="U2547" s="10"/>
      <c r="V2547" s="1" t="s">
        <v>41</v>
      </c>
      <c r="W2547" s="2" t="s">
        <v>38</v>
      </c>
    </row>
    <row r="2548" spans="1:23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2" t="s">
        <v>32</v>
      </c>
      <c r="P2548" s="1">
        <v>4</v>
      </c>
      <c r="Q2548" s="1">
        <v>132</v>
      </c>
      <c r="R2548" s="1">
        <v>16.75</v>
      </c>
      <c r="S2548" s="1">
        <v>36</v>
      </c>
      <c r="T2548" s="1">
        <v>18</v>
      </c>
      <c r="U2548" s="10"/>
      <c r="V2548" s="1" t="s">
        <v>41</v>
      </c>
      <c r="W2548" s="2" t="s">
        <v>38</v>
      </c>
    </row>
    <row r="2549" spans="1:23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2" t="s">
        <v>32</v>
      </c>
      <c r="P2549" s="1">
        <v>3</v>
      </c>
      <c r="Q2549" s="1">
        <v>41</v>
      </c>
      <c r="R2549" s="1">
        <v>11.8</v>
      </c>
      <c r="S2549" s="1">
        <v>19</v>
      </c>
      <c r="T2549" s="1">
        <v>10.6</v>
      </c>
      <c r="U2549" s="10"/>
      <c r="V2549" s="1" t="s">
        <v>41</v>
      </c>
      <c r="W2549" s="2" t="s">
        <v>38</v>
      </c>
    </row>
    <row r="2550" spans="1:23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2" t="s">
        <v>32</v>
      </c>
      <c r="P2550" s="1">
        <v>5</v>
      </c>
      <c r="Q2550" s="1">
        <v>168</v>
      </c>
      <c r="R2550" s="1">
        <v>16.75</v>
      </c>
      <c r="S2550" s="1">
        <v>36</v>
      </c>
      <c r="T2550" s="1">
        <v>24.2</v>
      </c>
      <c r="U2550" s="10"/>
      <c r="V2550" s="1" t="s">
        <v>41</v>
      </c>
      <c r="W2550" s="2" t="s">
        <v>38</v>
      </c>
    </row>
    <row r="2551" spans="1:23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2" t="s">
        <v>32</v>
      </c>
      <c r="P2551" s="1">
        <v>3</v>
      </c>
      <c r="Q2551" s="1">
        <v>39</v>
      </c>
      <c r="R2551" s="1">
        <v>11.8</v>
      </c>
      <c r="S2551" s="1">
        <v>19</v>
      </c>
      <c r="T2551" s="1">
        <v>10.7</v>
      </c>
      <c r="U2551" s="10"/>
      <c r="V2551" s="1" t="s">
        <v>41</v>
      </c>
      <c r="W2551" s="2" t="s">
        <v>38</v>
      </c>
    </row>
    <row r="2552" spans="1:23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2" t="s">
        <v>32</v>
      </c>
      <c r="P2552" s="1">
        <v>5</v>
      </c>
      <c r="Q2552" s="1">
        <v>168</v>
      </c>
      <c r="R2552" s="1">
        <v>15</v>
      </c>
      <c r="S2552" s="1">
        <v>36</v>
      </c>
      <c r="T2552" s="1">
        <v>20.3</v>
      </c>
      <c r="U2552" s="10"/>
      <c r="V2552" s="1" t="s">
        <v>41</v>
      </c>
      <c r="W2552" s="2" t="s">
        <v>38</v>
      </c>
    </row>
    <row r="2553" spans="1:23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2" t="s">
        <v>32</v>
      </c>
      <c r="P2553" s="1">
        <v>17</v>
      </c>
      <c r="Q2553" s="1">
        <v>574</v>
      </c>
      <c r="R2553" s="1">
        <v>15</v>
      </c>
      <c r="S2553" s="1">
        <v>36</v>
      </c>
      <c r="T2553" s="1">
        <v>23.6</v>
      </c>
      <c r="U2553" s="10"/>
      <c r="V2553" s="1" t="s">
        <v>41</v>
      </c>
      <c r="W2553" s="2" t="s">
        <v>38</v>
      </c>
    </row>
    <row r="2554" spans="1:23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2" t="s">
        <v>32</v>
      </c>
      <c r="P2554" s="1">
        <v>3</v>
      </c>
      <c r="Q2554" s="1">
        <v>96</v>
      </c>
      <c r="R2554" s="1">
        <v>15</v>
      </c>
      <c r="S2554" s="1">
        <v>36</v>
      </c>
      <c r="T2554" s="1">
        <v>14.5</v>
      </c>
      <c r="U2554" s="10"/>
      <c r="V2554" s="1" t="s">
        <v>41</v>
      </c>
      <c r="W2554" s="2" t="s">
        <v>38</v>
      </c>
    </row>
    <row r="2555" spans="1:23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2" t="s">
        <v>133</v>
      </c>
      <c r="P2555" s="1">
        <v>1</v>
      </c>
      <c r="Q2555" s="1">
        <v>13.2</v>
      </c>
      <c r="R2555" s="1">
        <v>62</v>
      </c>
      <c r="S2555" s="1">
        <v>13.2</v>
      </c>
      <c r="T2555" s="9"/>
      <c r="U2555" s="10"/>
      <c r="V2555" s="1" t="s">
        <v>41</v>
      </c>
      <c r="W2555" s="2" t="s">
        <v>24</v>
      </c>
    </row>
    <row r="2556" spans="1:23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2" t="s">
        <v>65</v>
      </c>
      <c r="P2556" s="1">
        <v>1</v>
      </c>
      <c r="Q2556" s="1">
        <v>8</v>
      </c>
      <c r="R2556" s="1">
        <v>17.66</v>
      </c>
      <c r="S2556" s="1">
        <v>8</v>
      </c>
      <c r="T2556" s="9"/>
      <c r="U2556" s="10"/>
      <c r="V2556" s="1" t="s">
        <v>41</v>
      </c>
      <c r="W2556" s="2" t="s">
        <v>24</v>
      </c>
    </row>
    <row r="2557" spans="1:23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2" t="s">
        <v>32</v>
      </c>
      <c r="P2557" s="1">
        <v>3</v>
      </c>
      <c r="Q2557" s="1">
        <v>65.2</v>
      </c>
      <c r="R2557" s="1">
        <v>15.65</v>
      </c>
      <c r="S2557" s="1">
        <v>25</v>
      </c>
      <c r="T2557" s="1">
        <v>11.1</v>
      </c>
      <c r="U2557" s="10"/>
      <c r="V2557" s="1" t="s">
        <v>41</v>
      </c>
      <c r="W2557" s="2" t="s">
        <v>38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2024-07-23T17:36:51Z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