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2\"/>
    </mc:Choice>
  </mc:AlternateContent>
  <xr:revisionPtr revIDLastSave="0" documentId="13_ncr:1_{02F89D21-A14F-48CB-A34B-E2AAD2720039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6" i="7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H6" i="9"/>
  <c r="F5" i="7" s="1"/>
  <c r="H5" i="9"/>
  <c r="F4" i="7" s="1"/>
  <c r="H4" i="9"/>
  <c r="F3" i="7" s="1"/>
  <c r="H3" i="9"/>
  <c r="F2" i="7" s="1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<sst xmlns="http://schemas.openxmlformats.org/spreadsheetml/2006/main" count="60" uniqueCount="46">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</sst>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D069C11-4F63-9339-6D85-939FF76C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DE1B78A-F113-97C1-6A03-A3DFBBBB0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E9F1DF-4910-0A4D-9E17-6176E06CB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887D14-96F5-89BA-BE46-B6FB38E37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D361AB-1356-F304-2C7D-DC0E3D2F4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655F75C-116B-74CF-5AFA-D42A7D1D5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798DA8A-9920-C22C-B30A-4452207C1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2'!H3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H8" sqref="H8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2">
        <v>0.81563699245452881</v>
      </c>
      <c r="C2" s="2">
        <v>0.84633249044418335</v>
      </c>
      <c r="D2" s="2">
        <v>0.55133181810379028</v>
      </c>
      <c r="E2" s="2">
        <v>0.85271316766738892</v>
      </c>
    </row>
    <row r="3" spans="1:5" x14ac:dyDescent="0.35">
      <c r="A3" s="2">
        <v>2</v>
      </c>
      <c r="B3" s="2">
        <v>0.53596174716949463</v>
      </c>
      <c r="C3" s="2">
        <v>0.85775113105773926</v>
      </c>
      <c r="D3" s="2">
        <v>0.49183514714241028</v>
      </c>
      <c r="E3" s="2">
        <v>0.86046510934829712</v>
      </c>
    </row>
    <row r="4" spans="1:5" x14ac:dyDescent="0.35">
      <c r="A4" s="2">
        <v>3</v>
      </c>
      <c r="B4" s="2">
        <v>0.78450238704681396</v>
      </c>
      <c r="C4" s="53">
        <v>0.84420359134674072</v>
      </c>
      <c r="D4" s="2">
        <v>0.59931010007858276</v>
      </c>
      <c r="E4" s="2">
        <v>0.8620154857635498</v>
      </c>
    </row>
    <row r="5" spans="1:5" x14ac:dyDescent="0.35">
      <c r="A5" s="2">
        <v>4</v>
      </c>
      <c r="B5" s="2">
        <v>0.55141597986221313</v>
      </c>
      <c r="C5" s="2">
        <v>0.86123478412628174</v>
      </c>
      <c r="D5" s="52">
        <v>0.73834216594696045</v>
      </c>
      <c r="E5" s="53">
        <v>0.73488372564315796</v>
      </c>
    </row>
    <row r="6" spans="1:5" x14ac:dyDescent="0.35">
      <c r="A6" s="2">
        <v>5</v>
      </c>
      <c r="B6" s="2">
        <v>0.5134580135345459</v>
      </c>
      <c r="C6" s="2">
        <v>0.85988003015518188</v>
      </c>
      <c r="D6" s="2">
        <v>0.44789385795593262</v>
      </c>
      <c r="E6" s="2">
        <v>0.86511629819869995</v>
      </c>
    </row>
    <row r="7" spans="1:5" x14ac:dyDescent="0.35">
      <c r="A7" s="2">
        <v>6</v>
      </c>
      <c r="B7" s="2">
        <v>0.44269579648971558</v>
      </c>
      <c r="C7" s="2">
        <v>0.86762142181396484</v>
      </c>
      <c r="D7" s="2">
        <v>0.43866780400276179</v>
      </c>
      <c r="E7" s="2">
        <v>0.86666667461395264</v>
      </c>
    </row>
    <row r="8" spans="1:5" x14ac:dyDescent="0.35">
      <c r="A8" s="2">
        <v>7</v>
      </c>
      <c r="B8" s="2">
        <v>0.42346277832984919</v>
      </c>
      <c r="C8" s="2">
        <v>0.86626666784286499</v>
      </c>
      <c r="D8" s="2">
        <v>0.40973341464996338</v>
      </c>
      <c r="E8" s="52">
        <v>0.86976742744445801</v>
      </c>
    </row>
    <row r="9" spans="1:5" x14ac:dyDescent="0.35">
      <c r="A9" s="2">
        <v>8</v>
      </c>
      <c r="B9" s="2">
        <v>0.42206528782844538</v>
      </c>
      <c r="C9" s="2">
        <v>0.87013739347457886</v>
      </c>
      <c r="D9" s="2">
        <v>0.40741544961929321</v>
      </c>
      <c r="E9" s="2">
        <v>0.86666667461395264</v>
      </c>
    </row>
    <row r="10" spans="1:5" x14ac:dyDescent="0.35">
      <c r="A10" s="2">
        <v>9</v>
      </c>
      <c r="B10" s="53">
        <v>0.40130078792572021</v>
      </c>
      <c r="C10" s="52">
        <v>0.87613701820373535</v>
      </c>
      <c r="D10" s="53">
        <v>0.38770806789398188</v>
      </c>
      <c r="E10" s="2">
        <v>0.86976742744445801</v>
      </c>
    </row>
    <row r="11" spans="1:5" x14ac:dyDescent="0.35">
      <c r="A11" s="2">
        <v>10</v>
      </c>
      <c r="B11" s="2">
        <v>0.49557730555534357</v>
      </c>
      <c r="C11" s="2">
        <v>0.86994385719299316</v>
      </c>
      <c r="D11" s="2">
        <v>0.42699036002159119</v>
      </c>
      <c r="E11" s="2">
        <v>0.86821705102920532</v>
      </c>
    </row>
    <row r="12" spans="1:5" x14ac:dyDescent="0.35">
      <c r="A12" s="3" t="s">
        <v>21</v>
      </c>
      <c r="B12" s="48">
        <v>0.39954149723052901</v>
      </c>
      <c r="C12" s="48"/>
      <c r="D12" s="48"/>
      <c r="E12" s="48"/>
    </row>
    <row r="13" spans="1:5" x14ac:dyDescent="0.35">
      <c r="A13" s="3" t="s">
        <v>22</v>
      </c>
      <c r="B13" s="48">
        <v>0.87635236978530795</v>
      </c>
      <c r="C13" s="48"/>
      <c r="D13" s="48"/>
      <c r="E13" s="48"/>
    </row>
    <row r="14" spans="1:5" x14ac:dyDescent="0.35">
      <c r="A14" s="4" t="s">
        <v>8</v>
      </c>
      <c r="B14" s="5">
        <f>MIN(B2:B11)</f>
        <v>0.40130078792572021</v>
      </c>
      <c r="C14" s="5">
        <f>MIN(C2:C11)</f>
        <v>0.84420359134674072</v>
      </c>
      <c r="D14" s="5">
        <f>MIN(D2:D11)</f>
        <v>0.38770806789398188</v>
      </c>
      <c r="E14" s="5">
        <f>MIN(E2:E11)</f>
        <v>0.73488372564315796</v>
      </c>
    </row>
    <row r="15" spans="1:5" x14ac:dyDescent="0.35">
      <c r="A15" s="4" t="s">
        <v>9</v>
      </c>
      <c r="B15" s="6">
        <f>MAX(B2:B11)</f>
        <v>0.81563699245452881</v>
      </c>
      <c r="C15" s="6">
        <f>MAX(C2:C11)</f>
        <v>0.87613701820373535</v>
      </c>
      <c r="D15" s="6">
        <f>MAX(D2:D11)</f>
        <v>0.73834216594696045</v>
      </c>
      <c r="E15" s="6">
        <f>MAX(E2:E11)</f>
        <v>0.86976742744445801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3</v>
      </c>
      <c r="D16">
        <f>INDEX($A$2:$A$11,MATCH(D14,D2:D11,0))</f>
        <v>9</v>
      </c>
      <c r="E16">
        <f>INDEX($A$2:$A$11,MATCH(E14,E2:E11,0))</f>
        <v>4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4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P12" sqref="P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S23" sqref="S2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activeCell="I7" sqref="I7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9" t="s">
        <v>35</v>
      </c>
      <c r="D1" s="49"/>
      <c r="E1" s="49"/>
      <c r="F1" s="49"/>
      <c r="G1" s="49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50" t="str">
        <f>"Verdadeiro"</f>
        <v>Verdadeiro</v>
      </c>
      <c r="B3" s="41">
        <v>0</v>
      </c>
      <c r="C3" s="38">
        <v>4</v>
      </c>
      <c r="D3" s="2">
        <v>0</v>
      </c>
      <c r="E3" s="2">
        <v>0</v>
      </c>
      <c r="F3" s="2">
        <v>1</v>
      </c>
      <c r="G3" s="2">
        <v>7</v>
      </c>
      <c r="H3">
        <f>SUM(C3:G3)</f>
        <v>12</v>
      </c>
      <c r="J3" s="47">
        <v>12</v>
      </c>
    </row>
    <row r="4" spans="1:10" ht="20" customHeight="1" x14ac:dyDescent="0.35">
      <c r="A4" s="50"/>
      <c r="B4" s="41">
        <v>1</v>
      </c>
      <c r="C4" s="2">
        <v>1</v>
      </c>
      <c r="D4" s="38">
        <v>0</v>
      </c>
      <c r="E4" s="2">
        <v>0</v>
      </c>
      <c r="F4" s="2">
        <v>1</v>
      </c>
      <c r="G4" s="2">
        <v>3</v>
      </c>
      <c r="H4">
        <f t="shared" ref="H4:H7" si="0">SUM(C4:G4)</f>
        <v>5</v>
      </c>
      <c r="J4" s="47">
        <v>5</v>
      </c>
    </row>
    <row r="5" spans="1:10" ht="20" customHeight="1" x14ac:dyDescent="0.35">
      <c r="A5" s="50"/>
      <c r="B5" s="41">
        <v>2</v>
      </c>
      <c r="C5" s="2">
        <v>0</v>
      </c>
      <c r="D5" s="2">
        <v>0</v>
      </c>
      <c r="E5" s="38">
        <v>4</v>
      </c>
      <c r="F5" s="2">
        <v>0</v>
      </c>
      <c r="G5" s="2">
        <v>6</v>
      </c>
      <c r="H5">
        <f t="shared" si="0"/>
        <v>10</v>
      </c>
      <c r="J5" s="47">
        <v>10</v>
      </c>
    </row>
    <row r="6" spans="1:10" ht="20" customHeight="1" x14ac:dyDescent="0.35">
      <c r="A6" s="50"/>
      <c r="B6" s="41">
        <v>3</v>
      </c>
      <c r="C6" s="2">
        <v>3</v>
      </c>
      <c r="D6" s="2">
        <v>0</v>
      </c>
      <c r="E6" s="2">
        <v>0</v>
      </c>
      <c r="F6" s="38">
        <v>2</v>
      </c>
      <c r="G6" s="2">
        <v>52</v>
      </c>
      <c r="H6">
        <f t="shared" si="0"/>
        <v>57</v>
      </c>
      <c r="J6" s="47">
        <v>57</v>
      </c>
    </row>
    <row r="7" spans="1:10" ht="20" customHeight="1" x14ac:dyDescent="0.35">
      <c r="A7" s="50"/>
      <c r="B7" s="41">
        <v>4</v>
      </c>
      <c r="C7" s="2">
        <v>2</v>
      </c>
      <c r="D7" s="2">
        <v>0</v>
      </c>
      <c r="E7" s="2">
        <v>0</v>
      </c>
      <c r="F7" s="2">
        <v>4</v>
      </c>
      <c r="G7" s="38">
        <v>557</v>
      </c>
      <c r="H7">
        <f t="shared" si="0"/>
        <v>563</v>
      </c>
      <c r="J7" s="47">
        <v>563</v>
      </c>
    </row>
    <row r="8" spans="1:10" x14ac:dyDescent="0.35">
      <c r="C8">
        <f>SUM(C3:C7)</f>
        <v>10</v>
      </c>
      <c r="D8">
        <f t="shared" ref="D8:G8" si="1">SUM(D3:D7)</f>
        <v>0</v>
      </c>
      <c r="E8">
        <f t="shared" si="1"/>
        <v>4</v>
      </c>
      <c r="F8">
        <f t="shared" si="1"/>
        <v>8</v>
      </c>
      <c r="G8">
        <f t="shared" si="1"/>
        <v>625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K10" sqref="K10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1" t="s">
        <v>27</v>
      </c>
      <c r="N1" s="51"/>
      <c r="O1" s="51"/>
      <c r="P1" s="51"/>
    </row>
    <row r="2" spans="1:16" ht="20" customHeight="1" x14ac:dyDescent="0.35">
      <c r="A2" s="50" t="s">
        <v>30</v>
      </c>
      <c r="B2" s="22">
        <v>4</v>
      </c>
      <c r="C2" s="22">
        <v>0</v>
      </c>
      <c r="D2" s="23">
        <f>B2/SUM(B2:B6)</f>
        <v>0.33333333333333331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567</v>
      </c>
      <c r="N2" s="21" t="s">
        <v>28</v>
      </c>
      <c r="O2" s="18">
        <v>647</v>
      </c>
      <c r="P2" s="28">
        <f>M2/O2</f>
        <v>0.87635239567233381</v>
      </c>
    </row>
    <row r="3" spans="1:16" ht="20" customHeight="1" x14ac:dyDescent="0.35">
      <c r="A3" s="50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0.2</v>
      </c>
    </row>
    <row r="4" spans="1:16" ht="20" customHeight="1" x14ac:dyDescent="0.35">
      <c r="A4" s="50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2</v>
      </c>
      <c r="N4" s="21" t="s">
        <v>41</v>
      </c>
      <c r="O4" s="45">
        <f t="shared" ref="O4:O5" si="4">M4/$M$6</f>
        <v>0.2</v>
      </c>
    </row>
    <row r="5" spans="1:16" ht="20" customHeight="1" x14ac:dyDescent="0.35">
      <c r="A5" s="50"/>
      <c r="B5" s="18">
        <v>1</v>
      </c>
      <c r="C5" s="18">
        <v>3</v>
      </c>
      <c r="D5" s="21" t="str">
        <f t="shared" si="2"/>
        <v>0 (Nenhuma)</v>
      </c>
      <c r="E5" s="19" t="str">
        <f t="shared" si="3"/>
        <v>8%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6</v>
      </c>
      <c r="N5" s="18" t="s">
        <v>44</v>
      </c>
      <c r="O5" s="45">
        <f t="shared" si="4"/>
        <v>0.6</v>
      </c>
    </row>
    <row r="6" spans="1:16" ht="20" customHeight="1" x14ac:dyDescent="0.35">
      <c r="A6" s="50"/>
      <c r="B6" s="18">
        <v>7</v>
      </c>
      <c r="C6" s="18">
        <v>4</v>
      </c>
      <c r="D6" s="21" t="str">
        <f t="shared" si="2"/>
        <v>0 (Nenhuma)</v>
      </c>
      <c r="E6" s="19" t="str">
        <f t="shared" si="3"/>
        <v>58%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0" t="s">
        <v>31</v>
      </c>
      <c r="B8" s="22">
        <v>0</v>
      </c>
      <c r="C8" s="22">
        <v>1</v>
      </c>
      <c r="D8" s="23">
        <f>B8/SUM(B8:B12)</f>
        <v>0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0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0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0"/>
      <c r="B11" s="18">
        <v>1</v>
      </c>
      <c r="C11" s="18">
        <v>3</v>
      </c>
      <c r="D11" s="21" t="str">
        <f t="shared" si="7"/>
        <v>1 (Ano, )</v>
      </c>
      <c r="E11" s="19" t="str">
        <f t="shared" si="8"/>
        <v>20%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0"/>
      <c r="B12" s="18">
        <v>3</v>
      </c>
      <c r="C12" s="18">
        <v>4</v>
      </c>
      <c r="D12" s="21" t="str">
        <f t="shared" si="7"/>
        <v>0 (Nenhuma)</v>
      </c>
      <c r="E12" s="19" t="str">
        <f t="shared" si="8"/>
        <v>60%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0" t="s">
        <v>32</v>
      </c>
      <c r="B14" s="22">
        <v>4</v>
      </c>
      <c r="C14" s="22">
        <v>2</v>
      </c>
      <c r="D14" s="23">
        <f>B14/SUM(B14:B18)</f>
        <v>0.4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0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0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0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0"/>
      <c r="B18" s="18">
        <v>6</v>
      </c>
      <c r="C18" s="18">
        <v>4</v>
      </c>
      <c r="D18" s="21" t="str">
        <f t="shared" si="11"/>
        <v>1 (Ano, )</v>
      </c>
      <c r="E18" s="19" t="str">
        <f t="shared" si="12"/>
        <v>60%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0" t="s">
        <v>39</v>
      </c>
      <c r="B20" s="22">
        <v>2</v>
      </c>
      <c r="C20" s="22">
        <v>3</v>
      </c>
      <c r="D20" s="23">
        <f>B20/SUM(B20:B24)</f>
        <v>3.5087719298245612E-2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0"/>
      <c r="B21" s="18">
        <v>3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5%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0"/>
      <c r="B22" s="18">
        <v>0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0%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0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0"/>
      <c r="B24" s="18">
        <v>52</v>
      </c>
      <c r="C24" s="18">
        <v>4</v>
      </c>
      <c r="D24" s="21" t="str">
        <f t="shared" si="15"/>
        <v>1 (Material, )</v>
      </c>
      <c r="E24" s="19" t="str">
        <f t="shared" si="16"/>
        <v>91%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0" t="s">
        <v>40</v>
      </c>
      <c r="B26" s="22">
        <v>557</v>
      </c>
      <c r="C26" s="22">
        <v>4</v>
      </c>
      <c r="D26" s="44">
        <f>B26/SUM(B26:B30)</f>
        <v>0.98934280639431615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0"/>
      <c r="B27" s="18">
        <v>2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0,4%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0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0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0"/>
      <c r="B30" s="18">
        <v>4</v>
      </c>
      <c r="C30" s="18">
        <v>3</v>
      </c>
      <c r="D30" s="21" t="str">
        <f t="shared" si="19"/>
        <v>1 (Material, )</v>
      </c>
      <c r="E30" s="19" t="str">
        <f t="shared" si="20"/>
        <v>0,7%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J5" sqref="J5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0.97836166924265844</v>
      </c>
      <c r="C2" s="2">
        <v>0.4</v>
      </c>
      <c r="D2" s="2">
        <v>0.33333333333333331</v>
      </c>
      <c r="E2" s="2">
        <v>0.36363636363636359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ht="30" customHeight="1" x14ac:dyDescent="0.35">
      <c r="A3" s="15">
        <v>1</v>
      </c>
      <c r="B3" s="2">
        <v>0.99227202472952092</v>
      </c>
      <c r="C3" s="2">
        <v>0</v>
      </c>
      <c r="D3" s="2">
        <v>0</v>
      </c>
      <c r="E3" s="2">
        <v>0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39">
        <v>2</v>
      </c>
      <c r="B4" s="46">
        <v>0.99072642967542501</v>
      </c>
      <c r="C4" s="46">
        <v>1</v>
      </c>
      <c r="D4" s="46">
        <v>0.4</v>
      </c>
      <c r="E4" s="46">
        <v>0.57142857142857151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ht="30" customHeight="1" x14ac:dyDescent="0.35">
      <c r="A5" s="40">
        <v>3</v>
      </c>
      <c r="B5" s="2">
        <v>0.90571870170015456</v>
      </c>
      <c r="C5" s="2">
        <v>0.25</v>
      </c>
      <c r="D5" s="2">
        <v>3.5087719298245612E-2</v>
      </c>
      <c r="E5" s="2">
        <v>6.1538461538461528E-2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Muito Baixo</v>
      </c>
      <c r="K5"/>
    </row>
    <row r="6" spans="1:11" ht="30" customHeight="1" x14ac:dyDescent="0.35">
      <c r="A6" s="40">
        <v>4</v>
      </c>
      <c r="B6" s="2">
        <v>0.88562596599690879</v>
      </c>
      <c r="C6" s="2">
        <v>0.89119999999999999</v>
      </c>
      <c r="D6" s="2">
        <v>0.98934280639431615</v>
      </c>
      <c r="E6" s="2">
        <v>0.93771043771043772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Boa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ht="14.5" x14ac:dyDescent="0.35">
      <c r="A7" s="7" t="s">
        <v>8</v>
      </c>
      <c r="B7" s="5">
        <f>MIN(B2:B6)</f>
        <v>0.88562596599690879</v>
      </c>
      <c r="C7" s="5">
        <f>MIN(C2:C6)</f>
        <v>0</v>
      </c>
      <c r="D7" s="5">
        <f>MIN(D2:D6)</f>
        <v>0</v>
      </c>
      <c r="E7" s="5">
        <f>MIN(E2:E6)</f>
        <v>0</v>
      </c>
      <c r="G7" s="9">
        <f>COUNTIF(G2:G6,$K$7)</f>
        <v>3</v>
      </c>
      <c r="H7" s="9">
        <f>COUNTIF(H2:H6,$K$7)</f>
        <v>1</v>
      </c>
      <c r="I7" s="9">
        <f>COUNTIF(I2:I6,$K$7)</f>
        <v>1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0.99227202472952092</v>
      </c>
      <c r="C8" s="6">
        <f>MAX(C2:C6)</f>
        <v>1</v>
      </c>
      <c r="D8" s="6">
        <f>MAX(D2:D6)</f>
        <v>0.98934280639431615</v>
      </c>
      <c r="E8" s="6">
        <f>MAX(E2:E6)</f>
        <v>0.93771043771043772</v>
      </c>
      <c r="G8" s="9">
        <f>COUNTIF(G2:G6,$K$8)</f>
        <v>1</v>
      </c>
      <c r="H8" s="9">
        <f>COUNTIF(H2:H6,$K$8)</f>
        <v>0</v>
      </c>
      <c r="I8" s="9">
        <f>COUNTIF(I2:I6,$K$8)</f>
        <v>0</v>
      </c>
      <c r="J8" s="9">
        <f>COUNTIF(J2:J6,$K$8)</f>
        <v>1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1</v>
      </c>
      <c r="D9">
        <f>COUNTIF(D2:D6,"=0")</f>
        <v>1</v>
      </c>
      <c r="E9">
        <f>COUNTIF(E2:E6,"=0")</f>
        <v>1</v>
      </c>
      <c r="G9" s="9">
        <f>COUNTIF(G2:G6,$K$9)</f>
        <v>1</v>
      </c>
      <c r="H9" s="9">
        <f>COUNTIF(H2:H6,$K$9)</f>
        <v>1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1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0</v>
      </c>
      <c r="J10" s="9">
        <f>COUNTIF(J2:J6,$K$10)</f>
        <v>1</v>
      </c>
      <c r="K10" s="33" t="s">
        <v>15</v>
      </c>
    </row>
    <row r="11" spans="1:11" ht="14.5" x14ac:dyDescent="0.35">
      <c r="A11" s="12" t="s">
        <v>8</v>
      </c>
      <c r="B11" s="5">
        <f>INDEX($A$2:$A$6,MATCH(B7,B2:B6,0))</f>
        <v>4</v>
      </c>
      <c r="C11" s="5">
        <f>INDEX($A$2:$A$6,MATCH(C7,C2:C6,0))</f>
        <v>1</v>
      </c>
      <c r="D11" s="5">
        <f>INDEX($A$2:$A$6,MATCH(D7,D2:D6,0))</f>
        <v>1</v>
      </c>
      <c r="E11" s="5">
        <f>INDEX($A$2:$A$6,MATCH(E7,E2:E6,0))</f>
        <v>1</v>
      </c>
      <c r="G11" s="9">
        <f>COUNTIF(G2:G6,$K$11)</f>
        <v>0</v>
      </c>
      <c r="H11" s="9">
        <f>COUNTIF(H2:H6,$K$11)</f>
        <v>2</v>
      </c>
      <c r="I11" s="9">
        <f>COUNTIF(I2:I6,$K$11)</f>
        <v>2</v>
      </c>
      <c r="J11" s="9">
        <f>COUNTIF(J2:J6,$K$11)</f>
        <v>1</v>
      </c>
      <c r="K11" s="33" t="s">
        <v>18</v>
      </c>
    </row>
    <row r="12" spans="1:11" ht="14.5" x14ac:dyDescent="0.35">
      <c r="A12" s="13" t="s">
        <v>9</v>
      </c>
      <c r="B12" s="6">
        <f>INDEX($A$2:$A$6,MATCH(B8,B2:B6,0))</f>
        <v>1</v>
      </c>
      <c r="C12" s="6">
        <f>INDEX($A$2:$A$6,MATCH(C8,C2:C6,0))</f>
        <v>2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1</v>
      </c>
      <c r="J12" s="9">
        <f>COUNTIF(J2:J6,$K$12)</f>
        <v>1</v>
      </c>
      <c r="K12" s="33" t="s">
        <v>20</v>
      </c>
    </row>
    <row r="13" spans="1:11" ht="30" customHeight="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0.99</v>
      </c>
    </row>
    <row r="4" spans="14:15" x14ac:dyDescent="0.35">
      <c r="N4" s="18">
        <v>2</v>
      </c>
      <c r="O4" s="18">
        <v>0.88</v>
      </c>
    </row>
    <row r="5" spans="14:15" x14ac:dyDescent="0.35">
      <c r="N5" s="18">
        <v>3</v>
      </c>
      <c r="O5" s="42">
        <v>0.74</v>
      </c>
    </row>
    <row r="6" spans="14:15" x14ac:dyDescent="0.35">
      <c r="N6" s="18">
        <v>4</v>
      </c>
      <c r="O6" s="42">
        <v>0.81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2024-12-30T11:50:01Z</dcterms:modified>
</cp:coreProperties>
</file>