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Antonio\packages\edashop\data-raw\"/>
    </mc:Choice>
  </mc:AlternateContent>
  <xr:revisionPtr revIDLastSave="0" documentId="13_ncr:1_{7C8CC98E-5253-49E1-97AC-1A9B22608A84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us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2" i="1"/>
  <c r="K48" i="1" l="1"/>
  <c r="K51" i="1"/>
  <c r="K64" i="1"/>
  <c r="K91" i="1"/>
  <c r="K92" i="1"/>
  <c r="J91" i="1" l="1"/>
  <c r="J92" i="1" s="1"/>
  <c r="J64" i="1"/>
  <c r="M113" i="1" l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P64" i="1" l="1"/>
  <c r="P51" i="1"/>
  <c r="P48" i="1"/>
</calcChain>
</file>

<file path=xl/sharedStrings.xml><?xml version="1.0" encoding="utf-8"?>
<sst xmlns="http://schemas.openxmlformats.org/spreadsheetml/2006/main" count="133" uniqueCount="133">
  <si>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</si>
  <si>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</si>
  <si>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</si>
  <si>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</si>
  <si>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</si>
  <si>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</si>
  <si>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</si>
  <si>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</si>
  <si>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</si>
  <si>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</si>
  <si>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</si>
  <si>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</si>
  <si>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</si>
  <si>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</si>
  <si>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</si>
  <si>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</si>
  <si>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</si>
  <si>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</si>
  <si>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</si>
  <si>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</si>
  <si>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</si>
  <si>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</si>
  <si>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</si>
  <si>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</si>
  <si>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 xml:space="preserve">Monza 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</si>
  <si>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</si>
  <si>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</si>
  <si>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</si>
  <si>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</si>
  <si>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</si>
  <si>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</si>
  <si>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</si>
  <si>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</si>
  <si>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</si>
  <si>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</si>
  <si>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</si>
  <si>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</si>
  <si>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</si>
  <si>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</si>
  <si>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</si>
  <si>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</si>
  <si>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</si>
  <si>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</si>
  <si>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</si>
  <si>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</si>
  <si>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</t>
  </si>
  <si>
    <t>Cesena</t>
  </si>
  <si>
    <t>Rimini</t>
  </si>
  <si>
    <t>Massa</t>
  </si>
  <si>
    <t>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</si>
  <si>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</si>
  <si>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</si>
  <si>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</si>
  <si>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</si>
  <si>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</si>
  <si>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</si>
  <si>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</si>
  <si>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</si>
  <si>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</si>
  <si>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</si>
  <si>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</si>
  <si>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</t>
  </si>
  <si>
    <t>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</si>
  <si>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</si>
  <si>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</si>
  <si>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</si>
  <si>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</si>
  <si>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</si>
  <si>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</si>
  <si>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</si>
  <si>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</si>
  <si>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</si>
  <si>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</si>
  <si>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</si>
  <si>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</si>
  <si>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</si>
  <si>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</si>
  <si>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</si>
  <si>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</si>
  <si>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</si>
  <si>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</si>
  <si>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</si>
  <si>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</si>
  <si>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</si>
  <si>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</si>
  <si>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</si>
  <si>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</si>
  <si>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</si>
  <si>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</t>
  </si>
  <si>
    <t>Andria</t>
  </si>
  <si>
    <t>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</si>
  <si>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</si>
  <si>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</si>
  <si>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</si>
  <si>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</si>
  <si>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</si>
  <si>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</si>
  <si>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</si>
  <si>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</si>
  <si>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</si>
  <si>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</si>
  <si>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</si>
  <si>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</si>
  <si>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</si>
  <si>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</si>
  <si>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</si>
  <si>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</si>
  <si>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</si>
  <si>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</si>
  <si>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</si>
  <si>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</si>
  <si>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Olbia</t>
  </si>
  <si>
    <t>Housing prices gradient (existing units)</t>
  </si>
  <si>
    <t>Housing prices gradient (new units)</t>
  </si>
  <si>
    <t xml:space="preserve">Urban density (inhab/SqKmq) </t>
  </si>
  <si>
    <t xml:space="preserve">(LOG) Urban density </t>
  </si>
  <si>
    <t>Population (no.)</t>
  </si>
  <si>
    <t>Immigrants (No.)</t>
  </si>
  <si>
    <t>(LOG) Population (No.)</t>
  </si>
  <si>
    <t>Building density (housing units/res. bld)</t>
  </si>
  <si>
    <t>Employment rate (%)</t>
  </si>
  <si>
    <t>(LOG) Immigrants</t>
  </si>
  <si>
    <t>Employees in retail and tourism (No.)</t>
  </si>
  <si>
    <t>Employees in services (No.)</t>
  </si>
  <si>
    <t>Female employment rate (%)</t>
  </si>
  <si>
    <t>Per capita income (euro)</t>
  </si>
  <si>
    <t xml:space="preserve">(LOG) Per capita income </t>
  </si>
  <si>
    <t>Per capita public transport availability rate</t>
  </si>
  <si>
    <t>Distance between Center and Periphery  (Km)</t>
  </si>
  <si>
    <t>Housing units surface (sqm)</t>
  </si>
  <si>
    <t>Mean altitude (M SL)</t>
  </si>
  <si>
    <t>Housing units (No.)</t>
  </si>
  <si>
    <t>Provincial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</si>
</sst>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  <numFmt numFmtId="167" formatCode="_-* #,##0.000_-;\-* #,##0.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10" fontId="5" fillId="0" borderId="0" xfId="2" applyNumberFormat="1" applyFont="1" applyFill="1" applyAlignment="1">
      <alignment horizontal="center" vertical="center" wrapText="1"/>
    </xf>
    <xf numFmtId="164" fontId="5" fillId="0" borderId="0" xfId="1" applyFont="1" applyFill="1" applyAlignment="1">
      <alignment horizontal="center" vertical="center" wrapText="1"/>
    </xf>
    <xf numFmtId="164" fontId="4" fillId="0" borderId="1" xfId="1" applyFont="1" applyFill="1" applyBorder="1" applyAlignment="1">
      <alignment horizontal="right"/>
    </xf>
    <xf numFmtId="164" fontId="0" fillId="0" borderId="0" xfId="1" applyFont="1" applyFill="1"/>
    <xf numFmtId="164" fontId="7" fillId="0" borderId="2" xfId="1" applyFont="1" applyFill="1" applyBorder="1" applyAlignment="1">
      <alignment horizontal="right" wrapText="1"/>
    </xf>
    <xf numFmtId="0" fontId="8" fillId="0" borderId="0" xfId="0" applyFont="1" applyFill="1"/>
    <xf numFmtId="0" fontId="0" fillId="0" borderId="0" xfId="0" applyFill="1"/>
    <xf numFmtId="165" fontId="2" fillId="0" borderId="1" xfId="1" applyNumberFormat="1" applyFont="1" applyFill="1" applyBorder="1" applyAlignment="1">
      <alignment horizontal="left" vertical="center" wrapText="1"/>
    </xf>
    <xf numFmtId="2" fontId="4" fillId="0" borderId="0" xfId="2" applyNumberFormat="1" applyFont="1" applyFill="1" applyBorder="1" applyAlignment="1">
      <alignment horizontal="right"/>
    </xf>
    <xf numFmtId="165" fontId="3" fillId="0" borderId="1" xfId="1" applyNumberFormat="1" applyFont="1" applyFill="1" applyBorder="1" applyAlignment="1">
      <alignment horizontal="left" vertical="center" wrapText="1"/>
    </xf>
    <xf numFmtId="165" fontId="3" fillId="0" borderId="1" xfId="1" applyNumberFormat="1" applyFont="1" applyFill="1" applyBorder="1" applyAlignment="1">
      <alignment vertical="center" wrapText="1"/>
    </xf>
    <xf numFmtId="165" fontId="2" fillId="0" borderId="1" xfId="1" applyNumberFormat="1" applyFont="1" applyFill="1" applyBorder="1" applyAlignment="1">
      <alignment vertical="center" wrapText="1"/>
    </xf>
    <xf numFmtId="165" fontId="2" fillId="0" borderId="1" xfId="1" applyNumberFormat="1" applyFont="1" applyFill="1" applyBorder="1" applyAlignment="1">
      <alignment vertical="top" wrapText="1"/>
    </xf>
    <xf numFmtId="165" fontId="3" fillId="0" borderId="1" xfId="1" applyNumberFormat="1" applyFont="1" applyFill="1" applyBorder="1" applyAlignment="1">
      <alignment vertical="top" wrapText="1"/>
    </xf>
    <xf numFmtId="0" fontId="6" fillId="0" borderId="0" xfId="0" applyFont="1" applyFill="1"/>
    <xf numFmtId="2" fontId="6" fillId="0" borderId="0" xfId="0" applyNumberFormat="1" applyFont="1" applyFill="1"/>
    <xf numFmtId="164" fontId="4" fillId="0" borderId="0" xfId="1" applyFont="1" applyFill="1" applyBorder="1" applyAlignment="1">
      <alignment vertical="top" wrapText="1"/>
    </xf>
    <xf numFmtId="164" fontId="6" fillId="0" borderId="0" xfId="1" applyFont="1" applyFill="1"/>
    <xf numFmtId="2" fontId="0" fillId="0" borderId="0" xfId="0" applyNumberFormat="1" applyFill="1"/>
    <xf numFmtId="165" fontId="5" fillId="0" borderId="0" xfId="1" applyNumberFormat="1" applyFont="1" applyFill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right"/>
    </xf>
    <xf numFmtId="165" fontId="6" fillId="0" borderId="0" xfId="1" applyNumberFormat="1" applyFont="1" applyFill="1"/>
    <xf numFmtId="165" fontId="0" fillId="0" borderId="0" xfId="1" applyNumberFormat="1" applyFont="1" applyFill="1"/>
    <xf numFmtId="164" fontId="8" fillId="0" borderId="0" xfId="1" applyFont="1" applyFill="1"/>
    <xf numFmtId="0" fontId="5" fillId="0" borderId="0" xfId="0" applyFont="1" applyFill="1" applyAlignment="1">
      <alignment horizontal="center" vertical="center" wrapText="1"/>
    </xf>
    <xf numFmtId="164" fontId="5" fillId="0" borderId="0" xfId="1" applyNumberFormat="1" applyFont="1" applyFill="1" applyAlignment="1">
      <alignment horizontal="center" vertical="center" wrapText="1"/>
    </xf>
    <xf numFmtId="165" fontId="8" fillId="0" borderId="0" xfId="1" applyNumberFormat="1" applyFont="1" applyFill="1"/>
    <xf numFmtId="164" fontId="4" fillId="0" borderId="0" xfId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164" fontId="6" fillId="0" borderId="0" xfId="1" applyNumberFormat="1" applyFont="1" applyFill="1"/>
    <xf numFmtId="164" fontId="6" fillId="0" borderId="3" xfId="1" applyFont="1" applyFill="1" applyBorder="1" applyAlignment="1">
      <alignment vertical="center"/>
    </xf>
    <xf numFmtId="164" fontId="6" fillId="0" borderId="0" xfId="1" applyFont="1" applyFill="1" applyAlignment="1">
      <alignment vertical="center"/>
    </xf>
    <xf numFmtId="165" fontId="9" fillId="0" borderId="1" xfId="1" applyNumberFormat="1" applyFont="1" applyFill="1" applyBorder="1" applyAlignment="1">
      <alignment horizontal="right"/>
    </xf>
    <xf numFmtId="2" fontId="4" fillId="0" borderId="1" xfId="2" applyNumberFormat="1" applyFont="1" applyFill="1" applyBorder="1" applyAlignment="1">
      <alignment horizontal="right"/>
    </xf>
    <xf numFmtId="0" fontId="0" fillId="0" borderId="0" xfId="0" applyFill="1" applyAlignment="1"/>
    <xf numFmtId="0" fontId="11" fillId="0" borderId="0" xfId="0" applyFont="1" applyFill="1" applyAlignment="1"/>
    <xf numFmtId="167" fontId="6" fillId="0" borderId="0" xfId="1" applyNumberFormat="1" applyFont="1" applyFill="1"/>
    <xf numFmtId="166" fontId="0" fillId="0" borderId="0" xfId="1" applyNumberFormat="1" applyFont="1" applyFill="1"/>
    <xf numFmtId="165" fontId="0" fillId="0" borderId="0" xfId="0" applyNumberFormat="1" applyFill="1"/>
    <xf numFmtId="0" fontId="10" fillId="0" borderId="0" xfId="0" applyFont="1" applyFill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20"/>
  <sheetViews>
    <sheetView tabSelected="1" zoomScaleNormal="100" workbookViewId="0">
      <selection activeCell="F8" sqref="F8"/>
    </sheetView>
  </sheetViews>
  <sheetFormatPr defaultColWidth="9.1171875" defaultRowHeight="14.35" x14ac:dyDescent="0.5"/>
  <cols>
    <col min="1" max="1" width="16.29296875" style="7" customWidth="1"/>
    <col min="2" max="3" width="17.703125" style="7" customWidth="1"/>
    <col min="4" max="4" width="14.41015625" style="35" customWidth="1"/>
    <col min="5" max="5" width="14.41015625" style="36" customWidth="1"/>
    <col min="6" max="6" width="15.41015625" style="27" customWidth="1"/>
    <col min="7" max="7" width="14.5859375" style="7" customWidth="1"/>
    <col min="8" max="8" width="18.1171875" style="4" customWidth="1"/>
    <col min="9" max="9" width="12.87890625" style="4" customWidth="1"/>
    <col min="10" max="10" width="14.1171875" style="7" customWidth="1"/>
    <col min="11" max="11" width="13" style="7" customWidth="1"/>
    <col min="12" max="12" width="15.29296875" style="7" customWidth="1"/>
    <col min="13" max="13" width="13" style="7" customWidth="1"/>
    <col min="14" max="14" width="14.5859375" style="7" customWidth="1"/>
    <col min="15" max="15" width="13.703125" style="7" customWidth="1"/>
    <col min="16" max="16" width="13" style="7" customWidth="1"/>
    <col min="17" max="17" width="16.29296875" style="30" customWidth="1"/>
    <col min="18" max="18" width="14.5859375" style="7" bestFit="1" customWidth="1"/>
    <col min="19" max="19" width="14.29296875" style="18" customWidth="1"/>
    <col min="20" max="20" width="10.87890625" style="7" customWidth="1"/>
    <col min="21" max="21" width="14" style="7" customWidth="1"/>
    <col min="22" max="16384" width="9.1171875" style="7"/>
  </cols>
  <sheetData>
    <row r="1" spans="1:28" s="40" customFormat="1" ht="63.35" x14ac:dyDescent="0.5">
      <c r="A1" s="25" t="s">
        <v>132</v>
      </c>
      <c r="B1" s="1" t="s">
        <v>112</v>
      </c>
      <c r="C1" s="1" t="s">
        <v>113</v>
      </c>
      <c r="D1" s="25" t="s">
        <v>116</v>
      </c>
      <c r="E1" s="25" t="s">
        <v>118</v>
      </c>
      <c r="F1" s="20" t="s">
        <v>117</v>
      </c>
      <c r="G1" s="2" t="s">
        <v>121</v>
      </c>
      <c r="H1" s="2" t="s">
        <v>122</v>
      </c>
      <c r="I1" s="2" t="s">
        <v>123</v>
      </c>
      <c r="J1" s="20" t="s">
        <v>124</v>
      </c>
      <c r="K1" s="2" t="s">
        <v>120</v>
      </c>
      <c r="L1" s="2" t="s">
        <v>125</v>
      </c>
      <c r="M1" s="2" t="s">
        <v>126</v>
      </c>
      <c r="N1" s="25" t="s">
        <v>114</v>
      </c>
      <c r="O1" s="25" t="s">
        <v>115</v>
      </c>
      <c r="P1" s="2" t="s">
        <v>127</v>
      </c>
      <c r="Q1" s="26" t="s">
        <v>128</v>
      </c>
      <c r="R1" s="2" t="s">
        <v>129</v>
      </c>
      <c r="S1" s="2" t="s">
        <v>130</v>
      </c>
      <c r="T1" s="2" t="s">
        <v>131</v>
      </c>
      <c r="U1" s="2" t="s">
        <v>119</v>
      </c>
      <c r="AB1" s="2"/>
    </row>
    <row r="2" spans="1:28" x14ac:dyDescent="0.5">
      <c r="A2" s="8" t="s">
        <v>0</v>
      </c>
      <c r="B2" s="9">
        <v>1.8452380952380953</v>
      </c>
      <c r="C2" s="9">
        <v>1.9705882352941178</v>
      </c>
      <c r="D2" s="21">
        <v>890529</v>
      </c>
      <c r="E2" s="15">
        <f t="shared" ref="E2:E33" si="0">LOG(D2)</f>
        <v>5.9496480667918537</v>
      </c>
      <c r="F2" s="27">
        <v>137902</v>
      </c>
      <c r="G2" s="28">
        <f t="shared" ref="G2:G33" si="1">LOG(F2)</f>
        <v>5.1395705648173671</v>
      </c>
      <c r="H2" s="3">
        <v>57102</v>
      </c>
      <c r="I2" s="3">
        <v>63427</v>
      </c>
      <c r="J2" s="29">
        <v>57.991587000000003</v>
      </c>
      <c r="K2" s="29">
        <v>63.879832</v>
      </c>
      <c r="L2" s="21">
        <v>27521.772358615312</v>
      </c>
      <c r="M2" s="24">
        <f t="shared" ref="M2:M33" si="2">LOG(L2)</f>
        <v>4.439676398341871</v>
      </c>
      <c r="N2" s="21">
        <v>6849.638223197865</v>
      </c>
      <c r="O2" s="9">
        <f t="shared" ref="O2:O33" si="3">LOG(N2)</f>
        <v>3.8356676340007452</v>
      </c>
      <c r="P2" s="6">
        <v>230.4</v>
      </c>
      <c r="Q2" s="30">
        <v>3.6312869451598506</v>
      </c>
      <c r="R2" s="21">
        <v>35194516</v>
      </c>
      <c r="S2" s="5">
        <v>266.40429999999998</v>
      </c>
      <c r="T2" s="21">
        <v>411264</v>
      </c>
      <c r="U2" s="31">
        <v>12.404225897450081</v>
      </c>
    </row>
    <row r="3" spans="1:28" x14ac:dyDescent="0.5">
      <c r="A3" s="10" t="s">
        <v>1</v>
      </c>
      <c r="B3" s="9">
        <v>1.6071428571428572</v>
      </c>
      <c r="C3" s="9">
        <v>2.2058823529411766</v>
      </c>
      <c r="D3" s="21">
        <v>46754</v>
      </c>
      <c r="E3" s="15">
        <f t="shared" si="0"/>
        <v>4.6698187725050948</v>
      </c>
      <c r="F3" s="27">
        <v>5148</v>
      </c>
      <c r="G3" s="28">
        <f t="shared" si="1"/>
        <v>3.7116385382323491</v>
      </c>
      <c r="H3" s="3">
        <v>3480</v>
      </c>
      <c r="I3" s="3">
        <v>2804</v>
      </c>
      <c r="J3" s="29">
        <v>58.764310999999999</v>
      </c>
      <c r="K3" s="29">
        <v>63.226520000000001</v>
      </c>
      <c r="L3" s="21">
        <v>25124.999744497574</v>
      </c>
      <c r="M3" s="24">
        <f t="shared" si="2"/>
        <v>4.4001060660120954</v>
      </c>
      <c r="N3" s="21">
        <v>586.06745403994694</v>
      </c>
      <c r="O3" s="9">
        <f t="shared" si="3"/>
        <v>2.7679476044675821</v>
      </c>
      <c r="P3" s="6">
        <v>12.9</v>
      </c>
      <c r="Q3" s="30">
        <v>2.8444999858641089</v>
      </c>
      <c r="R3" s="21">
        <v>2160788</v>
      </c>
      <c r="S3" s="5">
        <v>128.3015</v>
      </c>
      <c r="T3" s="21">
        <v>21051</v>
      </c>
      <c r="U3" s="32">
        <v>3.9158601347402997</v>
      </c>
    </row>
    <row r="4" spans="1:28" x14ac:dyDescent="0.5">
      <c r="A4" s="10" t="s">
        <v>2</v>
      </c>
      <c r="B4" s="9">
        <v>1.8620689655172413</v>
      </c>
      <c r="C4" s="9">
        <v>1.8181818181818181</v>
      </c>
      <c r="D4" s="21">
        <v>104380</v>
      </c>
      <c r="E4" s="15">
        <f t="shared" si="0"/>
        <v>5.0186172925194414</v>
      </c>
      <c r="F4" s="27">
        <v>15094</v>
      </c>
      <c r="G4" s="28">
        <f t="shared" si="1"/>
        <v>4.1788043456553794</v>
      </c>
      <c r="H4" s="3">
        <v>6446</v>
      </c>
      <c r="I4" s="3">
        <v>6786</v>
      </c>
      <c r="J4" s="29">
        <v>57.303466999999998</v>
      </c>
      <c r="K4" s="29">
        <v>62.539886000000003</v>
      </c>
      <c r="L4" s="21">
        <v>27020.366525924674</v>
      </c>
      <c r="M4" s="24">
        <f t="shared" si="2"/>
        <v>4.4316912358446698</v>
      </c>
      <c r="N4" s="21">
        <v>1012.8984927822007</v>
      </c>
      <c r="O4" s="9">
        <f t="shared" si="3"/>
        <v>3.0055659248929345</v>
      </c>
      <c r="P4" s="6">
        <v>84</v>
      </c>
      <c r="Q4" s="30">
        <v>3.2329280232308943</v>
      </c>
      <c r="R4" s="21">
        <v>4401924</v>
      </c>
      <c r="S4" s="5">
        <v>146.63570000000001</v>
      </c>
      <c r="T4" s="21">
        <v>44705</v>
      </c>
      <c r="U4" s="32">
        <v>4.0437312397848446</v>
      </c>
    </row>
    <row r="5" spans="1:28" x14ac:dyDescent="0.5">
      <c r="A5" s="10" t="s">
        <v>3</v>
      </c>
      <c r="B5" s="9">
        <v>2</v>
      </c>
      <c r="C5" s="9">
        <v>2.2638888888888888</v>
      </c>
      <c r="D5" s="21">
        <v>56081</v>
      </c>
      <c r="E5" s="15">
        <f t="shared" si="0"/>
        <v>4.7488157490850265</v>
      </c>
      <c r="F5" s="27">
        <v>6133</v>
      </c>
      <c r="G5" s="28">
        <f t="shared" si="1"/>
        <v>3.7876729646874931</v>
      </c>
      <c r="H5" s="3">
        <v>4095</v>
      </c>
      <c r="I5" s="3">
        <v>3726</v>
      </c>
      <c r="J5" s="29">
        <v>59.318145000000001</v>
      </c>
      <c r="K5" s="29">
        <v>67.717955000000003</v>
      </c>
      <c r="L5" s="21">
        <v>26417.271408903165</v>
      </c>
      <c r="M5" s="24">
        <f t="shared" si="2"/>
        <v>4.4218879581212986</v>
      </c>
      <c r="N5" s="21">
        <v>468.62648427772808</v>
      </c>
      <c r="O5" s="9">
        <f t="shared" si="3"/>
        <v>2.6708268289699775</v>
      </c>
      <c r="P5" s="6">
        <v>63.8</v>
      </c>
      <c r="Q5" s="30">
        <v>3.4838930307228506</v>
      </c>
      <c r="R5" s="21">
        <v>2261635</v>
      </c>
      <c r="S5" s="5">
        <v>503.98750000000001</v>
      </c>
      <c r="T5" s="21">
        <v>23909</v>
      </c>
      <c r="U5" s="32">
        <v>3.860374422503424</v>
      </c>
    </row>
    <row r="6" spans="1:28" x14ac:dyDescent="0.5">
      <c r="A6" s="10" t="s">
        <v>4</v>
      </c>
      <c r="B6" s="9">
        <v>1.9444444444444444</v>
      </c>
      <c r="C6" s="9">
        <v>2.0285714285714285</v>
      </c>
      <c r="D6" s="21">
        <v>76202</v>
      </c>
      <c r="E6" s="15">
        <f t="shared" si="0"/>
        <v>4.881966369995312</v>
      </c>
      <c r="F6" s="27">
        <v>9375</v>
      </c>
      <c r="G6" s="28">
        <f t="shared" si="1"/>
        <v>3.9719712763997563</v>
      </c>
      <c r="H6" s="3">
        <v>5564</v>
      </c>
      <c r="I6" s="3">
        <v>4335</v>
      </c>
      <c r="J6" s="29">
        <v>58.238329999999998</v>
      </c>
      <c r="K6" s="29">
        <v>65.470731000000001</v>
      </c>
      <c r="L6" s="21">
        <v>24520.505972311272</v>
      </c>
      <c r="M6" s="24">
        <f t="shared" si="2"/>
        <v>4.3895294274579442</v>
      </c>
      <c r="N6" s="21">
        <v>503.60311300504378</v>
      </c>
      <c r="O6" s="9">
        <f t="shared" si="3"/>
        <v>2.7020884060202852</v>
      </c>
      <c r="P6" s="6">
        <v>43.6</v>
      </c>
      <c r="Q6" s="30">
        <v>3.9175029656636133</v>
      </c>
      <c r="R6" s="21">
        <v>3155817</v>
      </c>
      <c r="S6" s="5">
        <v>162.88550000000001</v>
      </c>
      <c r="T6" s="21">
        <v>32612</v>
      </c>
      <c r="U6" s="32">
        <v>3.1838541535810676</v>
      </c>
    </row>
    <row r="7" spans="1:28" x14ac:dyDescent="0.5">
      <c r="A7" s="10" t="s">
        <v>5</v>
      </c>
      <c r="B7" s="9">
        <v>1.7916666666666667</v>
      </c>
      <c r="C7" s="9">
        <v>1.7931034482758621</v>
      </c>
      <c r="D7" s="21">
        <v>93943</v>
      </c>
      <c r="E7" s="15">
        <f t="shared" si="0"/>
        <v>4.9728644249407168</v>
      </c>
      <c r="F7" s="27">
        <v>13135</v>
      </c>
      <c r="G7" s="28">
        <f t="shared" si="1"/>
        <v>4.1184300771220892</v>
      </c>
      <c r="H7" s="3">
        <v>6572</v>
      </c>
      <c r="I7" s="3">
        <v>4717</v>
      </c>
      <c r="J7" s="29">
        <v>56.035853000000003</v>
      </c>
      <c r="K7" s="29">
        <v>63.316794000000002</v>
      </c>
      <c r="L7" s="21">
        <v>24856.308023520487</v>
      </c>
      <c r="M7" s="24">
        <f t="shared" si="2"/>
        <v>4.3954366221300196</v>
      </c>
      <c r="N7" s="21">
        <v>461.4805714237994</v>
      </c>
      <c r="O7" s="9">
        <f t="shared" si="3"/>
        <v>2.6641534217193543</v>
      </c>
      <c r="P7" s="6">
        <v>36.5</v>
      </c>
      <c r="Q7" s="30">
        <v>4.5438695376593694</v>
      </c>
      <c r="R7" s="21">
        <v>4054567</v>
      </c>
      <c r="S7" s="5">
        <v>102.76179999999999</v>
      </c>
      <c r="T7" s="21">
        <v>40445</v>
      </c>
      <c r="U7" s="32">
        <v>2.8035144147971693</v>
      </c>
    </row>
    <row r="8" spans="1:28" x14ac:dyDescent="0.5">
      <c r="A8" s="10" t="s">
        <v>6</v>
      </c>
      <c r="B8" s="9">
        <v>1.6190476190476191</v>
      </c>
      <c r="C8" s="9">
        <v>1.7692307692307692</v>
      </c>
      <c r="D8" s="21">
        <v>44733</v>
      </c>
      <c r="E8" s="15">
        <f t="shared" si="0"/>
        <v>4.6506280249277667</v>
      </c>
      <c r="F8" s="27">
        <v>3549</v>
      </c>
      <c r="G8" s="28">
        <f t="shared" si="1"/>
        <v>3.550105999347593</v>
      </c>
      <c r="H8" s="3">
        <v>3117</v>
      </c>
      <c r="I8" s="3">
        <v>3051</v>
      </c>
      <c r="J8" s="29">
        <v>61.993861000000003</v>
      </c>
      <c r="K8" s="29">
        <v>65.159762000000001</v>
      </c>
      <c r="L8" s="21">
        <v>26139.888542332119</v>
      </c>
      <c r="M8" s="24">
        <f t="shared" si="2"/>
        <v>4.417303731463603</v>
      </c>
      <c r="N8" s="21">
        <v>958.09960740469432</v>
      </c>
      <c r="O8" s="9">
        <f t="shared" si="3"/>
        <v>2.9814106622074186</v>
      </c>
      <c r="P8" s="6">
        <v>22.9</v>
      </c>
      <c r="Q8" s="30">
        <v>2.1761009236307878</v>
      </c>
      <c r="R8" s="21">
        <v>2136295</v>
      </c>
      <c r="S8" s="5">
        <v>852.9325</v>
      </c>
      <c r="T8" s="21">
        <v>20554</v>
      </c>
      <c r="U8" s="32">
        <v>3.6563172408452091</v>
      </c>
    </row>
    <row r="9" spans="1:28" x14ac:dyDescent="0.5">
      <c r="A9" s="10" t="s">
        <v>7</v>
      </c>
      <c r="B9" s="9">
        <v>1.7666666666666666</v>
      </c>
      <c r="C9" s="9">
        <v>2.0555555555555554</v>
      </c>
      <c r="D9" s="21">
        <v>30961</v>
      </c>
      <c r="E9" s="15">
        <f t="shared" si="0"/>
        <v>4.4908149793838605</v>
      </c>
      <c r="F9" s="27">
        <v>2833</v>
      </c>
      <c r="G9" s="28">
        <f t="shared" si="1"/>
        <v>3.4522465745204372</v>
      </c>
      <c r="H9" s="3">
        <v>2857</v>
      </c>
      <c r="I9" s="3">
        <v>1529</v>
      </c>
      <c r="J9" s="29">
        <v>61.022924000000003</v>
      </c>
      <c r="K9" s="29">
        <v>66.838915999999998</v>
      </c>
      <c r="L9" s="21">
        <v>23235.062503674959</v>
      </c>
      <c r="M9" s="24">
        <f t="shared" si="2"/>
        <v>4.3661438450939762</v>
      </c>
      <c r="N9" s="21">
        <v>825.79623015925938</v>
      </c>
      <c r="O9" s="9">
        <f t="shared" si="3"/>
        <v>2.9168728959463266</v>
      </c>
      <c r="P9" s="6">
        <v>46.9</v>
      </c>
      <c r="Q9" s="30">
        <v>1.9500304529662191</v>
      </c>
      <c r="R9" s="21">
        <v>1256126</v>
      </c>
      <c r="S9" s="5">
        <v>240.1842</v>
      </c>
      <c r="T9" s="21">
        <v>13716</v>
      </c>
      <c r="U9" s="32">
        <v>3.0563459314524639</v>
      </c>
    </row>
    <row r="10" spans="1:28" x14ac:dyDescent="0.5">
      <c r="A10" s="11" t="s">
        <v>8</v>
      </c>
      <c r="B10" s="9">
        <v>1.5466666666666666</v>
      </c>
      <c r="C10" s="9">
        <v>1.5</v>
      </c>
      <c r="D10" s="21">
        <v>34390</v>
      </c>
      <c r="E10" s="15">
        <f t="shared" si="0"/>
        <v>4.5364321758220134</v>
      </c>
      <c r="F10" s="27">
        <v>2808</v>
      </c>
      <c r="G10" s="28">
        <f t="shared" si="1"/>
        <v>3.4483971034577676</v>
      </c>
      <c r="H10" s="3">
        <v>2628</v>
      </c>
      <c r="I10" s="3">
        <v>1780</v>
      </c>
      <c r="J10" s="29">
        <v>61.805140000000002</v>
      </c>
      <c r="K10" s="29">
        <v>66.430848999999995</v>
      </c>
      <c r="L10" s="21">
        <v>25876.504394987845</v>
      </c>
      <c r="M10" s="24">
        <f t="shared" si="2"/>
        <v>4.4129056079895879</v>
      </c>
      <c r="N10" s="21">
        <v>1607.5652328375231</v>
      </c>
      <c r="O10" s="9">
        <f t="shared" si="3"/>
        <v>3.2061686050404683</v>
      </c>
      <c r="P10" s="6">
        <v>53.7</v>
      </c>
      <c r="Q10" s="30">
        <v>1.4729979326704798</v>
      </c>
      <c r="R10" s="21">
        <v>1625119</v>
      </c>
      <c r="S10" s="5">
        <v>1003.577</v>
      </c>
      <c r="T10" s="21">
        <v>18948</v>
      </c>
      <c r="U10" s="32">
        <v>5.9169902017891998</v>
      </c>
    </row>
    <row r="11" spans="1:28" x14ac:dyDescent="0.5">
      <c r="A11" s="11" t="s">
        <v>9</v>
      </c>
      <c r="B11" s="9">
        <v>2.3382352941176472</v>
      </c>
      <c r="C11" s="9">
        <v>2</v>
      </c>
      <c r="D11" s="21">
        <v>42034</v>
      </c>
      <c r="E11" s="15">
        <f t="shared" si="0"/>
        <v>4.6236007198952569</v>
      </c>
      <c r="F11" s="27">
        <v>5054</v>
      </c>
      <c r="G11" s="28">
        <f t="shared" si="1"/>
        <v>3.7036352375838959</v>
      </c>
      <c r="H11" s="3">
        <v>3844</v>
      </c>
      <c r="I11" s="3">
        <v>2234</v>
      </c>
      <c r="J11" s="29">
        <v>51.634225000000001</v>
      </c>
      <c r="K11" s="29">
        <v>58.789183000000001</v>
      </c>
      <c r="L11" s="21">
        <v>24159.617319516703</v>
      </c>
      <c r="M11" s="24">
        <f t="shared" si="2"/>
        <v>4.3830900509201838</v>
      </c>
      <c r="N11" s="21">
        <v>926.20584800475945</v>
      </c>
      <c r="O11" s="9">
        <f t="shared" si="3"/>
        <v>2.9667075187742418</v>
      </c>
      <c r="P11" s="6">
        <v>24.2</v>
      </c>
      <c r="Q11" s="30">
        <v>2.1454428605661056</v>
      </c>
      <c r="R11" s="21">
        <v>1760499</v>
      </c>
      <c r="S11" s="5">
        <v>149.65559999999999</v>
      </c>
      <c r="T11" s="21">
        <v>19149</v>
      </c>
      <c r="U11" s="32">
        <v>3.2733190284137113</v>
      </c>
    </row>
    <row r="12" spans="1:28" x14ac:dyDescent="0.5">
      <c r="A12" s="11" t="s">
        <v>10</v>
      </c>
      <c r="B12" s="9">
        <v>1.9027777777777777</v>
      </c>
      <c r="C12" s="9">
        <v>1.9565217391304348</v>
      </c>
      <c r="D12" s="21">
        <v>61345</v>
      </c>
      <c r="E12" s="15">
        <f t="shared" si="0"/>
        <v>4.7877791707973119</v>
      </c>
      <c r="F12" s="27">
        <v>6404</v>
      </c>
      <c r="G12" s="28">
        <f t="shared" si="1"/>
        <v>3.8064513232472623</v>
      </c>
      <c r="H12" s="3">
        <v>4992</v>
      </c>
      <c r="I12" s="3">
        <v>3540</v>
      </c>
      <c r="J12" s="29">
        <v>53.240895000000002</v>
      </c>
      <c r="K12" s="29">
        <v>63.282974000000003</v>
      </c>
      <c r="L12" s="21">
        <v>25461.301950735658</v>
      </c>
      <c r="M12" s="24">
        <f t="shared" si="2"/>
        <v>4.4058806073130601</v>
      </c>
      <c r="N12" s="21">
        <v>939.16874877523026</v>
      </c>
      <c r="O12" s="9">
        <f t="shared" si="3"/>
        <v>2.9727436328172119</v>
      </c>
      <c r="P12" s="6">
        <v>70.5</v>
      </c>
      <c r="Q12" s="30">
        <v>2.5738789666979978</v>
      </c>
      <c r="R12" s="21">
        <v>2651558</v>
      </c>
      <c r="S12" s="5">
        <v>260.21550000000002</v>
      </c>
      <c r="T12" s="21">
        <v>28995</v>
      </c>
      <c r="U12" s="32">
        <v>8.0230138514735305</v>
      </c>
    </row>
    <row r="13" spans="1:28" x14ac:dyDescent="0.5">
      <c r="A13" s="11" t="s">
        <v>11</v>
      </c>
      <c r="B13" s="9">
        <v>2.3076923076923075</v>
      </c>
      <c r="C13" s="9">
        <v>2.1960784313725492</v>
      </c>
      <c r="D13" s="21">
        <v>586655</v>
      </c>
      <c r="E13" s="15">
        <f t="shared" si="0"/>
        <v>5.7683827764706193</v>
      </c>
      <c r="F13" s="27">
        <v>54152</v>
      </c>
      <c r="G13" s="28">
        <f t="shared" si="1"/>
        <v>4.7336145010892023</v>
      </c>
      <c r="H13" s="3">
        <v>44275</v>
      </c>
      <c r="I13" s="3">
        <v>40398</v>
      </c>
      <c r="J13" s="29">
        <v>55.067439999999998</v>
      </c>
      <c r="K13" s="29">
        <v>63.235829000000003</v>
      </c>
      <c r="L13" s="21">
        <v>26266.491626131814</v>
      </c>
      <c r="M13" s="24">
        <f t="shared" si="2"/>
        <v>4.4194020686306157</v>
      </c>
      <c r="N13" s="21">
        <v>2441.4274644411503</v>
      </c>
      <c r="O13" s="9">
        <f t="shared" si="3"/>
        <v>3.3876438257895423</v>
      </c>
      <c r="P13" s="6">
        <v>236.7</v>
      </c>
      <c r="Q13" s="30">
        <v>4.9367351364496646</v>
      </c>
      <c r="R13" s="21">
        <v>24919155</v>
      </c>
      <c r="S13" s="5">
        <v>277.37630000000001</v>
      </c>
      <c r="T13" s="21">
        <v>276498</v>
      </c>
      <c r="U13" s="31">
        <v>10.434340029661588</v>
      </c>
    </row>
    <row r="14" spans="1:28" x14ac:dyDescent="0.5">
      <c r="A14" s="11" t="s">
        <v>12</v>
      </c>
      <c r="B14" s="9">
        <v>1.6176470588235294</v>
      </c>
      <c r="C14" s="9">
        <v>1.6666666666666667</v>
      </c>
      <c r="D14" s="21">
        <v>93959</v>
      </c>
      <c r="E14" s="15">
        <f t="shared" si="0"/>
        <v>4.9729383859600489</v>
      </c>
      <c r="F14" s="27">
        <v>11170</v>
      </c>
      <c r="G14" s="28">
        <f t="shared" si="1"/>
        <v>4.0480531731156093</v>
      </c>
      <c r="H14" s="3">
        <v>6622</v>
      </c>
      <c r="I14" s="3">
        <v>5191</v>
      </c>
      <c r="J14" s="29">
        <v>55.577019999999997</v>
      </c>
      <c r="K14" s="29">
        <v>63.882441999999998</v>
      </c>
      <c r="L14" s="21">
        <v>24681.365678363327</v>
      </c>
      <c r="M14" s="24">
        <f t="shared" si="2"/>
        <v>4.3923691865673611</v>
      </c>
      <c r="N14" s="21">
        <v>1828.2450917440119</v>
      </c>
      <c r="O14" s="9">
        <f t="shared" si="3"/>
        <v>3.2620344161554384</v>
      </c>
      <c r="P14" s="6">
        <v>136.9</v>
      </c>
      <c r="Q14" s="30">
        <v>2.2830863463831537</v>
      </c>
      <c r="R14" s="21">
        <v>3713314</v>
      </c>
      <c r="S14" s="5">
        <v>162.23519999999999</v>
      </c>
      <c r="T14" s="21">
        <v>42584</v>
      </c>
      <c r="U14" s="32">
        <v>4.4024551108974732</v>
      </c>
    </row>
    <row r="15" spans="1:28" x14ac:dyDescent="0.5">
      <c r="A15" s="12" t="s">
        <v>13</v>
      </c>
      <c r="B15" s="9">
        <v>1.6428571428571428</v>
      </c>
      <c r="C15" s="9">
        <v>1.7159090909090908</v>
      </c>
      <c r="D15" s="21">
        <v>80799</v>
      </c>
      <c r="E15" s="15">
        <f t="shared" si="0"/>
        <v>4.9074059858096186</v>
      </c>
      <c r="F15" s="33">
        <v>9937</v>
      </c>
      <c r="G15" s="28">
        <f t="shared" si="1"/>
        <v>3.997255289820103</v>
      </c>
      <c r="H15" s="3">
        <v>5480</v>
      </c>
      <c r="I15" s="3">
        <v>5556</v>
      </c>
      <c r="J15" s="29">
        <v>56.133254000000001</v>
      </c>
      <c r="K15" s="29">
        <v>65.293142000000003</v>
      </c>
      <c r="L15" s="21">
        <v>29807.000666326101</v>
      </c>
      <c r="M15" s="24">
        <f t="shared" si="2"/>
        <v>4.4743182772872894</v>
      </c>
      <c r="N15" s="21">
        <v>1473.3561754993152</v>
      </c>
      <c r="O15" s="9">
        <f t="shared" si="3"/>
        <v>3.1683077477627379</v>
      </c>
      <c r="P15" s="6">
        <v>71.900000000000006</v>
      </c>
      <c r="Q15" s="30">
        <v>2.3584108867684663</v>
      </c>
      <c r="R15" s="21">
        <v>3530707</v>
      </c>
      <c r="S15" s="5">
        <v>413.58699999999999</v>
      </c>
      <c r="T15" s="21">
        <v>34674</v>
      </c>
      <c r="U15" s="32">
        <v>2.973440890503622</v>
      </c>
    </row>
    <row r="16" spans="1:28" x14ac:dyDescent="0.5">
      <c r="A16" s="11" t="s">
        <v>14</v>
      </c>
      <c r="B16" s="9">
        <v>1.9714285714285715</v>
      </c>
      <c r="C16" s="9">
        <v>1.8958333333333333</v>
      </c>
      <c r="D16" s="21">
        <v>84495</v>
      </c>
      <c r="E16" s="15">
        <f t="shared" si="0"/>
        <v>4.926831010291032</v>
      </c>
      <c r="F16" s="27">
        <v>11909</v>
      </c>
      <c r="G16" s="28">
        <f t="shared" si="1"/>
        <v>4.0758752952598325</v>
      </c>
      <c r="H16" s="3">
        <v>6716</v>
      </c>
      <c r="I16" s="3">
        <v>6128</v>
      </c>
      <c r="J16" s="29">
        <v>57.976638999999999</v>
      </c>
      <c r="K16" s="29">
        <v>65.836112</v>
      </c>
      <c r="L16" s="21">
        <v>28488.139836200546</v>
      </c>
      <c r="M16" s="24">
        <f t="shared" si="2"/>
        <v>4.4546640924389163</v>
      </c>
      <c r="N16" s="21">
        <v>2276.3888140524809</v>
      </c>
      <c r="O16" s="9">
        <f t="shared" si="3"/>
        <v>3.3572464428617756</v>
      </c>
      <c r="P16" s="6">
        <v>109.9</v>
      </c>
      <c r="Q16" s="30">
        <v>1.940272085808646</v>
      </c>
      <c r="R16" s="21">
        <v>3492218</v>
      </c>
      <c r="S16" s="5">
        <v>345.48779999999999</v>
      </c>
      <c r="T16" s="21">
        <v>36321</v>
      </c>
      <c r="U16" s="32">
        <v>4.4718794843915814</v>
      </c>
    </row>
    <row r="17" spans="1:21" x14ac:dyDescent="0.5">
      <c r="A17" s="11" t="s">
        <v>15</v>
      </c>
      <c r="B17" s="9">
        <v>1.7884615384615385</v>
      </c>
      <c r="C17" s="9">
        <v>1.96875</v>
      </c>
      <c r="D17" s="21">
        <v>21778</v>
      </c>
      <c r="E17" s="15">
        <f t="shared" si="0"/>
        <v>4.3380179934708876</v>
      </c>
      <c r="F17" s="27">
        <v>1978</v>
      </c>
      <c r="G17" s="28">
        <f t="shared" si="1"/>
        <v>3.2962262872611605</v>
      </c>
      <c r="H17" s="3">
        <v>1665</v>
      </c>
      <c r="I17" s="3">
        <v>1684</v>
      </c>
      <c r="J17" s="29">
        <v>54.570335</v>
      </c>
      <c r="K17" s="29">
        <v>65.481037000000001</v>
      </c>
      <c r="L17" s="21">
        <v>27439.18189675493</v>
      </c>
      <c r="M17" s="24">
        <f t="shared" si="2"/>
        <v>4.4383711586738706</v>
      </c>
      <c r="N17" s="21">
        <v>1043.2524874132339</v>
      </c>
      <c r="O17" s="9">
        <f t="shared" si="3"/>
        <v>3.0183894288676227</v>
      </c>
      <c r="P17" s="6">
        <v>3.6</v>
      </c>
      <c r="Q17" s="30">
        <v>1.4550725044981729</v>
      </c>
      <c r="R17" s="21">
        <v>908690</v>
      </c>
      <c r="S17" s="5">
        <v>754.31330000000003</v>
      </c>
      <c r="T17" s="21">
        <v>9728</v>
      </c>
      <c r="U17" s="32">
        <v>3.6295491795205881</v>
      </c>
    </row>
    <row r="18" spans="1:21" x14ac:dyDescent="0.5">
      <c r="A18" s="11" t="s">
        <v>16</v>
      </c>
      <c r="B18" s="9">
        <v>3</v>
      </c>
      <c r="C18" s="9">
        <v>3.0985915492957745</v>
      </c>
      <c r="D18" s="21">
        <v>1345851</v>
      </c>
      <c r="E18" s="15">
        <f t="shared" si="0"/>
        <v>6.1289969815375072</v>
      </c>
      <c r="F18" s="27">
        <v>254522</v>
      </c>
      <c r="G18" s="28">
        <f t="shared" si="1"/>
        <v>5.4057253272058308</v>
      </c>
      <c r="H18" s="3">
        <v>89856</v>
      </c>
      <c r="I18" s="3">
        <v>146150</v>
      </c>
      <c r="J18" s="29">
        <v>62.355683999999997</v>
      </c>
      <c r="K18" s="29">
        <v>68.447289999999995</v>
      </c>
      <c r="L18" s="21">
        <v>37309.451722063568</v>
      </c>
      <c r="M18" s="24">
        <f t="shared" si="2"/>
        <v>4.5718188669493811</v>
      </c>
      <c r="N18" s="21">
        <v>7408.1080976943704</v>
      </c>
      <c r="O18" s="9">
        <f t="shared" si="3"/>
        <v>3.8697073108620064</v>
      </c>
      <c r="P18" s="6">
        <v>689.2</v>
      </c>
      <c r="Q18" s="30">
        <v>4.2925482673595718</v>
      </c>
      <c r="R18" s="21">
        <v>50824652</v>
      </c>
      <c r="S18" s="5">
        <v>121.69840000000001</v>
      </c>
      <c r="T18" s="21">
        <v>604507</v>
      </c>
      <c r="U18" s="31">
        <v>14.950860865518846</v>
      </c>
    </row>
    <row r="19" spans="1:21" x14ac:dyDescent="0.5">
      <c r="A19" s="11" t="s">
        <v>17</v>
      </c>
      <c r="B19" s="9">
        <v>2.0454545454545454</v>
      </c>
      <c r="C19" s="9">
        <v>2.2142857142857144</v>
      </c>
      <c r="D19" s="21">
        <v>119381</v>
      </c>
      <c r="E19" s="15">
        <f t="shared" si="0"/>
        <v>5.0769352124570037</v>
      </c>
      <c r="F19" s="27">
        <v>19147</v>
      </c>
      <c r="G19" s="28">
        <f t="shared" si="1"/>
        <v>4.2821007372858473</v>
      </c>
      <c r="H19" s="3">
        <v>7218</v>
      </c>
      <c r="I19" s="3">
        <v>9818</v>
      </c>
      <c r="J19" s="29">
        <v>53.041580000000003</v>
      </c>
      <c r="K19" s="29">
        <v>64.404959000000005</v>
      </c>
      <c r="L19" s="21">
        <v>32714.53045198508</v>
      </c>
      <c r="M19" s="24">
        <f t="shared" si="2"/>
        <v>4.5147406912987469</v>
      </c>
      <c r="N19" s="21">
        <v>2972.7899118230785</v>
      </c>
      <c r="O19" s="9">
        <f t="shared" si="3"/>
        <v>3.4731642185356266</v>
      </c>
      <c r="P19" s="6">
        <v>271.89999999999998</v>
      </c>
      <c r="Q19" s="30">
        <v>2.0181611835684952</v>
      </c>
      <c r="R19" s="21">
        <v>5256141</v>
      </c>
      <c r="S19" s="5">
        <v>271.40609999999998</v>
      </c>
      <c r="T19" s="21">
        <v>52283</v>
      </c>
      <c r="U19" s="32">
        <v>5.6922440565533154</v>
      </c>
    </row>
    <row r="20" spans="1:21" x14ac:dyDescent="0.5">
      <c r="A20" s="11" t="s">
        <v>18</v>
      </c>
      <c r="B20" s="9">
        <v>2.0277777777777777</v>
      </c>
      <c r="C20" s="9">
        <v>1.92</v>
      </c>
      <c r="D20" s="21">
        <v>196480</v>
      </c>
      <c r="E20" s="15">
        <f t="shared" si="0"/>
        <v>5.2933183494610736</v>
      </c>
      <c r="F20" s="27">
        <v>36527</v>
      </c>
      <c r="G20" s="28">
        <f t="shared" si="1"/>
        <v>4.5626140046250612</v>
      </c>
      <c r="H20" s="3">
        <v>13289</v>
      </c>
      <c r="I20" s="3">
        <v>13093</v>
      </c>
      <c r="J20" s="29">
        <v>53.674104999999997</v>
      </c>
      <c r="K20" s="29">
        <v>63.876480999999998</v>
      </c>
      <c r="L20" s="21">
        <v>28328.393994258804</v>
      </c>
      <c r="M20" s="24">
        <f t="shared" si="2"/>
        <v>4.4522219540050179</v>
      </c>
      <c r="N20" s="21">
        <v>2175.0128134025422</v>
      </c>
      <c r="O20" s="9">
        <f t="shared" si="3"/>
        <v>3.3374618198072663</v>
      </c>
      <c r="P20" s="6">
        <v>167.7</v>
      </c>
      <c r="Q20" s="30">
        <v>3.0269037872692426</v>
      </c>
      <c r="R20" s="21">
        <v>8103351</v>
      </c>
      <c r="S20" s="5">
        <v>180.6832</v>
      </c>
      <c r="T20" s="21">
        <v>83984</v>
      </c>
      <c r="U20" s="32">
        <v>6.0272287829651843</v>
      </c>
    </row>
    <row r="21" spans="1:21" x14ac:dyDescent="0.5">
      <c r="A21" s="11" t="s">
        <v>19</v>
      </c>
      <c r="B21" s="9">
        <v>1.7124999999999999</v>
      </c>
      <c r="C21" s="9">
        <v>1.9565217391304348</v>
      </c>
      <c r="D21" s="21">
        <v>72576</v>
      </c>
      <c r="E21" s="15">
        <f t="shared" si="0"/>
        <v>4.8607930285407752</v>
      </c>
      <c r="F21" s="27">
        <v>9716</v>
      </c>
      <c r="G21" s="28">
        <f t="shared" si="1"/>
        <v>3.987487506133093</v>
      </c>
      <c r="H21" s="3">
        <v>3753</v>
      </c>
      <c r="I21" s="3">
        <v>6081</v>
      </c>
      <c r="J21" s="29">
        <v>56.935245000000002</v>
      </c>
      <c r="K21" s="29">
        <v>65.264195000000001</v>
      </c>
      <c r="L21" s="21">
        <v>31123.191508581753</v>
      </c>
      <c r="M21" s="24">
        <f t="shared" si="2"/>
        <v>4.4930841250624303</v>
      </c>
      <c r="N21" s="21">
        <v>1147.5427980526431</v>
      </c>
      <c r="O21" s="9">
        <f t="shared" si="3"/>
        <v>3.0597688916920798</v>
      </c>
      <c r="P21" s="6">
        <v>100.7</v>
      </c>
      <c r="Q21" s="30">
        <v>2.5326922436839987</v>
      </c>
      <c r="R21" s="21">
        <v>3038934</v>
      </c>
      <c r="S21" s="5">
        <v>77.532830000000004</v>
      </c>
      <c r="T21" s="21">
        <v>33081</v>
      </c>
      <c r="U21" s="32">
        <v>5.6554229396647084</v>
      </c>
    </row>
    <row r="22" spans="1:21" x14ac:dyDescent="0.5">
      <c r="A22" s="11" t="s">
        <v>20</v>
      </c>
      <c r="B22" s="9">
        <v>1.6785714285714286</v>
      </c>
      <c r="C22" s="9">
        <v>1.6764705882352942</v>
      </c>
      <c r="D22" s="21">
        <v>71901</v>
      </c>
      <c r="E22" s="15">
        <f t="shared" si="0"/>
        <v>4.8567349305979288</v>
      </c>
      <c r="F22" s="21">
        <v>10365</v>
      </c>
      <c r="G22" s="28">
        <f t="shared" si="1"/>
        <v>4.0155693064298799</v>
      </c>
      <c r="H22" s="3">
        <v>4819</v>
      </c>
      <c r="I22" s="3">
        <v>4246</v>
      </c>
      <c r="J22" s="29">
        <v>56.926063999999997</v>
      </c>
      <c r="K22" s="29">
        <v>64.613161000000005</v>
      </c>
      <c r="L22" s="21">
        <v>27052.280353406186</v>
      </c>
      <c r="M22" s="24">
        <f t="shared" si="2"/>
        <v>4.4322038795409133</v>
      </c>
      <c r="N22" s="21">
        <v>1019.9490174438647</v>
      </c>
      <c r="O22" s="9">
        <f t="shared" si="3"/>
        <v>3.0085784639225372</v>
      </c>
      <c r="P22" s="6">
        <v>18.100000000000001</v>
      </c>
      <c r="Q22" s="30">
        <v>2.6739210813803536</v>
      </c>
      <c r="R22" s="21">
        <v>3175108</v>
      </c>
      <c r="S22" s="5">
        <v>43.945129999999999</v>
      </c>
      <c r="T22" s="21">
        <v>32041</v>
      </c>
      <c r="U22" s="32">
        <v>3.8489068238095427</v>
      </c>
    </row>
    <row r="23" spans="1:21" x14ac:dyDescent="0.5">
      <c r="A23" s="11" t="s">
        <v>21</v>
      </c>
      <c r="B23" s="9">
        <v>2.0384615384615383</v>
      </c>
      <c r="C23" s="9">
        <v>2.4137931034482758</v>
      </c>
      <c r="D23" s="21">
        <v>48671</v>
      </c>
      <c r="E23" s="15">
        <f t="shared" si="0"/>
        <v>4.6872702693998729</v>
      </c>
      <c r="F23" s="21">
        <v>6704</v>
      </c>
      <c r="G23" s="28">
        <f t="shared" si="1"/>
        <v>3.8263340056222201</v>
      </c>
      <c r="H23" s="3">
        <v>3274</v>
      </c>
      <c r="I23" s="3">
        <v>3364</v>
      </c>
      <c r="J23" s="29">
        <v>56.405493</v>
      </c>
      <c r="K23" s="29">
        <v>65.837917000000004</v>
      </c>
      <c r="L23" s="21">
        <v>28100.201655113877</v>
      </c>
      <c r="M23" s="24">
        <f t="shared" si="2"/>
        <v>4.448709436538139</v>
      </c>
      <c r="N23" s="21">
        <v>762.78225654785035</v>
      </c>
      <c r="O23" s="9">
        <f t="shared" si="3"/>
        <v>2.8824005821545358</v>
      </c>
      <c r="P23" s="6">
        <v>78.5</v>
      </c>
      <c r="Q23" s="30">
        <v>2.5439302264804153</v>
      </c>
      <c r="R23" s="21">
        <v>2231370</v>
      </c>
      <c r="S23" s="5">
        <v>21.572980000000001</v>
      </c>
      <c r="T23" s="21">
        <v>21717</v>
      </c>
      <c r="U23" s="32">
        <v>3.3253720331561594</v>
      </c>
    </row>
    <row r="24" spans="1:21" x14ac:dyDescent="0.5">
      <c r="A24" s="11" t="s">
        <v>22</v>
      </c>
      <c r="B24" s="9">
        <v>1.78125</v>
      </c>
      <c r="C24" s="9">
        <v>2.0263157894736841</v>
      </c>
      <c r="D24" s="21">
        <v>47999</v>
      </c>
      <c r="E24" s="15">
        <f t="shared" si="0"/>
        <v>4.6812321894796316</v>
      </c>
      <c r="F24" s="21">
        <v>4815</v>
      </c>
      <c r="G24" s="28">
        <f t="shared" si="1"/>
        <v>3.6825962914605532</v>
      </c>
      <c r="H24" s="3">
        <v>3023</v>
      </c>
      <c r="I24" s="3">
        <v>3062</v>
      </c>
      <c r="J24" s="29">
        <v>59.305117000000003</v>
      </c>
      <c r="K24" s="29">
        <v>68.276573999999997</v>
      </c>
      <c r="L24" s="21">
        <v>28984.952063628545</v>
      </c>
      <c r="M24" s="24">
        <f t="shared" si="2"/>
        <v>4.4621725864553214</v>
      </c>
      <c r="N24" s="21">
        <v>1063.444657630153</v>
      </c>
      <c r="O24" s="9">
        <f t="shared" si="3"/>
        <v>3.0267148938520765</v>
      </c>
      <c r="P24" s="6">
        <v>61.7</v>
      </c>
      <c r="Q24" s="30">
        <v>2.1395823160892875</v>
      </c>
      <c r="R24" s="21">
        <v>1890316</v>
      </c>
      <c r="S24" s="5">
        <v>666.7672</v>
      </c>
      <c r="T24" s="21">
        <v>20119</v>
      </c>
      <c r="U24" s="32">
        <v>4.071809659193832</v>
      </c>
    </row>
    <row r="25" spans="1:21" x14ac:dyDescent="0.5">
      <c r="A25" s="11" t="s">
        <v>23</v>
      </c>
      <c r="B25" s="9">
        <v>1.6666666666666667</v>
      </c>
      <c r="C25" s="9">
        <v>1.5238095238095237</v>
      </c>
      <c r="D25" s="21">
        <v>44945</v>
      </c>
      <c r="E25" s="15">
        <f t="shared" si="0"/>
        <v>4.6526813847635742</v>
      </c>
      <c r="F25" s="27">
        <v>6082</v>
      </c>
      <c r="G25" s="28">
        <f t="shared" si="1"/>
        <v>3.7840464158081133</v>
      </c>
      <c r="H25" s="3">
        <v>2923</v>
      </c>
      <c r="I25" s="3">
        <v>3772</v>
      </c>
      <c r="J25" s="29">
        <v>58.338106000000003</v>
      </c>
      <c r="K25" s="29">
        <v>67.032008000000005</v>
      </c>
      <c r="L25" s="21">
        <v>28597.719684022635</v>
      </c>
      <c r="M25" s="24">
        <f t="shared" si="2"/>
        <v>4.4563314048728131</v>
      </c>
      <c r="N25" s="21">
        <v>1086.1737297966129</v>
      </c>
      <c r="O25" s="9">
        <f t="shared" si="3"/>
        <v>3.035899294735068</v>
      </c>
      <c r="P25" s="6">
        <v>20.6</v>
      </c>
      <c r="Q25" s="30">
        <v>2.0486199465352777</v>
      </c>
      <c r="R25" s="21">
        <v>1827190</v>
      </c>
      <c r="S25" s="5">
        <v>74.255129999999994</v>
      </c>
      <c r="T25" s="21">
        <v>19083</v>
      </c>
      <c r="U25" s="32">
        <v>3.9484227902602655</v>
      </c>
    </row>
    <row r="26" spans="1:21" x14ac:dyDescent="0.5">
      <c r="A26" s="11" t="s">
        <v>24</v>
      </c>
      <c r="B26" s="9">
        <v>1.8888888888888888</v>
      </c>
      <c r="C26" s="9">
        <v>2.1634615384615383</v>
      </c>
      <c r="D26" s="21">
        <v>122671</v>
      </c>
      <c r="E26" s="15">
        <f t="shared" si="0"/>
        <v>5.0887419056075087</v>
      </c>
      <c r="F26" s="21">
        <v>15294</v>
      </c>
      <c r="G26" s="28">
        <f t="shared" si="1"/>
        <v>4.1845210858529107</v>
      </c>
      <c r="H26" s="3">
        <v>8258</v>
      </c>
      <c r="I26" s="3">
        <v>11085</v>
      </c>
      <c r="J26" s="29">
        <v>59.138911</v>
      </c>
      <c r="K26" s="29">
        <v>65.650487999999996</v>
      </c>
      <c r="L26" s="21">
        <v>32698.008897430424</v>
      </c>
      <c r="M26" s="24">
        <f t="shared" si="2"/>
        <v>4.5145213076698738</v>
      </c>
      <c r="N26" s="21">
        <v>3707.5174312647528</v>
      </c>
      <c r="O26" s="9">
        <f t="shared" si="3"/>
        <v>3.5690832015842493</v>
      </c>
      <c r="P26" s="6">
        <v>38.9</v>
      </c>
      <c r="Q26" s="30">
        <v>1.8318913161401971</v>
      </c>
      <c r="R26" s="21">
        <v>4927011</v>
      </c>
      <c r="S26" s="5">
        <v>164.98519999999999</v>
      </c>
      <c r="T26" s="21">
        <v>51503</v>
      </c>
      <c r="U26" s="31">
        <v>6.0932617624936931</v>
      </c>
    </row>
    <row r="27" spans="1:21" x14ac:dyDescent="0.5">
      <c r="A27" s="13" t="s">
        <v>25</v>
      </c>
      <c r="B27" s="9">
        <v>1.423913043478261</v>
      </c>
      <c r="C27" s="9">
        <v>1.5267175572519085</v>
      </c>
      <c r="D27" s="21">
        <v>106441</v>
      </c>
      <c r="E27" s="15">
        <f t="shared" si="0"/>
        <v>5.0271089460413378</v>
      </c>
      <c r="F27" s="21">
        <v>15289</v>
      </c>
      <c r="G27" s="28">
        <f t="shared" si="1"/>
        <v>4.1843790806585961</v>
      </c>
      <c r="H27" s="3">
        <v>9004</v>
      </c>
      <c r="I27" s="3">
        <v>6245</v>
      </c>
      <c r="J27" s="29">
        <v>66.359675999999993</v>
      </c>
      <c r="K27" s="29">
        <v>72.680774999999997</v>
      </c>
      <c r="L27" s="21">
        <v>29330.000827327254</v>
      </c>
      <c r="M27" s="24">
        <f t="shared" si="2"/>
        <v>4.4673120752309323</v>
      </c>
      <c r="N27" s="21">
        <v>2035.5238020565405</v>
      </c>
      <c r="O27" s="9">
        <f t="shared" si="3"/>
        <v>3.3086761850948707</v>
      </c>
      <c r="P27" s="6">
        <v>146.19999999999999</v>
      </c>
      <c r="Q27" s="30">
        <v>2.3029617902657948</v>
      </c>
      <c r="R27" s="21">
        <v>4468463</v>
      </c>
      <c r="S27" s="5">
        <v>521.45209999999997</v>
      </c>
      <c r="T27" s="21">
        <v>54029</v>
      </c>
      <c r="U27" s="32">
        <v>8.2036327502247435</v>
      </c>
    </row>
    <row r="28" spans="1:21" x14ac:dyDescent="0.5">
      <c r="A28" s="11" t="s">
        <v>26</v>
      </c>
      <c r="B28" s="9">
        <v>1.6590909090909092</v>
      </c>
      <c r="C28" s="9">
        <v>1.7735849056603774</v>
      </c>
      <c r="D28" s="21">
        <v>117317</v>
      </c>
      <c r="E28" s="15">
        <f t="shared" si="0"/>
        <v>5.0693609487842721</v>
      </c>
      <c r="F28" s="21">
        <v>13127</v>
      </c>
      <c r="G28" s="28">
        <f t="shared" si="1"/>
        <v>4.1181654852431242</v>
      </c>
      <c r="H28" s="3">
        <v>9153</v>
      </c>
      <c r="I28" s="3">
        <v>8114</v>
      </c>
      <c r="J28" s="29">
        <v>59.080151000000001</v>
      </c>
      <c r="K28" s="29">
        <v>66.043612999999993</v>
      </c>
      <c r="L28" s="21">
        <v>28094.301063969528</v>
      </c>
      <c r="M28" s="24">
        <f t="shared" si="2"/>
        <v>4.4486182320943097</v>
      </c>
      <c r="N28" s="21">
        <v>743.09066989449377</v>
      </c>
      <c r="O28" s="9">
        <f t="shared" si="3"/>
        <v>2.8710418084205918</v>
      </c>
      <c r="P28" s="6">
        <v>189.2</v>
      </c>
      <c r="Q28" s="30">
        <v>4.0015654265697291</v>
      </c>
      <c r="R28" s="21">
        <v>4519905</v>
      </c>
      <c r="S28" s="5">
        <v>651.45259999999996</v>
      </c>
      <c r="T28" s="21">
        <v>49286</v>
      </c>
      <c r="U28" s="32">
        <v>5.0693472855232669</v>
      </c>
    </row>
    <row r="29" spans="1:21" x14ac:dyDescent="0.5">
      <c r="A29" s="11" t="s">
        <v>27</v>
      </c>
      <c r="B29" s="9">
        <v>2.5492957746478875</v>
      </c>
      <c r="C29" s="9">
        <v>2.75</v>
      </c>
      <c r="D29" s="21">
        <v>258765</v>
      </c>
      <c r="E29" s="15">
        <f t="shared" si="0"/>
        <v>5.4129055342269536</v>
      </c>
      <c r="F29" s="21">
        <v>36505</v>
      </c>
      <c r="G29" s="28">
        <f t="shared" si="1"/>
        <v>4.5623523527768066</v>
      </c>
      <c r="H29" s="3">
        <v>19840</v>
      </c>
      <c r="I29" s="3">
        <v>18712</v>
      </c>
      <c r="J29" s="29">
        <v>55.343283</v>
      </c>
      <c r="K29" s="29">
        <v>65.428814000000003</v>
      </c>
      <c r="L29" s="21">
        <v>27816.966880167536</v>
      </c>
      <c r="M29" s="24">
        <f t="shared" si="2"/>
        <v>4.4443097734266965</v>
      </c>
      <c r="N29" s="21">
        <v>1300.8731306217082</v>
      </c>
      <c r="O29" s="9">
        <f t="shared" si="3"/>
        <v>3.1142349434811769</v>
      </c>
      <c r="P29" s="6">
        <v>148.69999999999999</v>
      </c>
      <c r="Q29" s="30">
        <v>4.4916473073124692</v>
      </c>
      <c r="R29" s="21">
        <v>11184727</v>
      </c>
      <c r="S29" s="5">
        <v>131.60910000000001</v>
      </c>
      <c r="T29" s="21">
        <v>112149</v>
      </c>
      <c r="U29" s="31">
        <v>4.7975032489268692</v>
      </c>
    </row>
    <row r="30" spans="1:21" x14ac:dyDescent="0.5">
      <c r="A30" s="14" t="s">
        <v>28</v>
      </c>
      <c r="B30" s="9">
        <v>1.8611111111111112</v>
      </c>
      <c r="C30" s="9">
        <v>2</v>
      </c>
      <c r="D30" s="21">
        <v>112953</v>
      </c>
      <c r="E30" s="15">
        <f t="shared" si="0"/>
        <v>5.0528977701491966</v>
      </c>
      <c r="F30" s="21">
        <v>17768</v>
      </c>
      <c r="G30" s="28">
        <f t="shared" si="1"/>
        <v>4.2496385455404173</v>
      </c>
      <c r="H30" s="3">
        <v>7627</v>
      </c>
      <c r="I30" s="3">
        <v>7706</v>
      </c>
      <c r="J30" s="29">
        <v>55.228102999999997</v>
      </c>
      <c r="K30" s="29">
        <v>64.754930999999999</v>
      </c>
      <c r="L30" s="21">
        <v>27648.550714445544</v>
      </c>
      <c r="M30" s="24">
        <f t="shared" si="2"/>
        <v>4.4416723713291386</v>
      </c>
      <c r="N30" s="21">
        <v>1401.9168329808465</v>
      </c>
      <c r="O30" s="9">
        <f t="shared" si="3"/>
        <v>3.1467222504003756</v>
      </c>
      <c r="P30" s="6">
        <v>50.8</v>
      </c>
      <c r="Q30" s="30">
        <v>2.8586310839818552</v>
      </c>
      <c r="R30" s="21">
        <v>4978219</v>
      </c>
      <c r="S30" s="5">
        <v>39.253129999999999</v>
      </c>
      <c r="T30" s="21">
        <v>48209</v>
      </c>
      <c r="U30" s="32">
        <v>3.7431802228206004</v>
      </c>
    </row>
    <row r="31" spans="1:21" x14ac:dyDescent="0.5">
      <c r="A31" s="14" t="s">
        <v>29</v>
      </c>
      <c r="B31" s="9">
        <v>1.4807692307692308</v>
      </c>
      <c r="C31" s="9">
        <v>1.7166666666666666</v>
      </c>
      <c r="D31" s="21">
        <v>35870</v>
      </c>
      <c r="E31" s="15">
        <f t="shared" si="0"/>
        <v>4.5547313766759663</v>
      </c>
      <c r="F31" s="21">
        <v>2602</v>
      </c>
      <c r="G31" s="28">
        <f t="shared" si="1"/>
        <v>3.4153072922255676</v>
      </c>
      <c r="H31" s="3">
        <v>2702</v>
      </c>
      <c r="I31" s="3">
        <v>2134</v>
      </c>
      <c r="J31" s="29">
        <v>62.910381999999998</v>
      </c>
      <c r="K31" s="29">
        <v>68.843532999999994</v>
      </c>
      <c r="L31" s="21">
        <v>26324.586951671205</v>
      </c>
      <c r="M31" s="24">
        <f t="shared" si="2"/>
        <v>4.4203615655738666</v>
      </c>
      <c r="N31" s="21">
        <v>243.64366485716926</v>
      </c>
      <c r="O31" s="9">
        <f t="shared" si="3"/>
        <v>2.3867551234811444</v>
      </c>
      <c r="P31" s="6">
        <v>67</v>
      </c>
      <c r="Q31" s="30">
        <v>3.8641900555730531</v>
      </c>
      <c r="R31" s="21">
        <v>1697272</v>
      </c>
      <c r="S31" s="5">
        <v>781.96339999999998</v>
      </c>
      <c r="T31" s="21">
        <v>15936</v>
      </c>
      <c r="U31" s="32">
        <v>2.2574652126038997</v>
      </c>
    </row>
    <row r="32" spans="1:21" x14ac:dyDescent="0.5">
      <c r="A32" s="14" t="s">
        <v>30</v>
      </c>
      <c r="B32" s="9">
        <v>2.4852941176470589</v>
      </c>
      <c r="C32" s="9">
        <v>2.3555555555555556</v>
      </c>
      <c r="D32" s="21">
        <v>83731</v>
      </c>
      <c r="E32" s="15">
        <f t="shared" si="0"/>
        <v>4.922886278021724</v>
      </c>
      <c r="F32" s="21">
        <v>11039</v>
      </c>
      <c r="G32" s="28">
        <f t="shared" si="1"/>
        <v>4.0429297333431595</v>
      </c>
      <c r="H32" s="3">
        <v>5681</v>
      </c>
      <c r="I32" s="3">
        <v>6533</v>
      </c>
      <c r="J32" s="29">
        <v>57.141644999999997</v>
      </c>
      <c r="K32" s="29">
        <v>65.650174000000007</v>
      </c>
      <c r="L32" s="21">
        <v>30111.731085526317</v>
      </c>
      <c r="M32" s="24">
        <f t="shared" si="2"/>
        <v>4.4787357232736804</v>
      </c>
      <c r="N32" s="21">
        <v>1506.5086947525615</v>
      </c>
      <c r="O32" s="9">
        <f t="shared" si="3"/>
        <v>3.1779716425292315</v>
      </c>
      <c r="P32" s="6">
        <v>96.5</v>
      </c>
      <c r="Q32" s="30">
        <v>2.3742566860279717</v>
      </c>
      <c r="R32" s="21">
        <v>3748341</v>
      </c>
      <c r="S32" s="5">
        <v>16.232410000000002</v>
      </c>
      <c r="T32" s="21">
        <v>35084</v>
      </c>
      <c r="U32" s="32">
        <v>2.698205613291861</v>
      </c>
    </row>
    <row r="33" spans="1:21" x14ac:dyDescent="0.5">
      <c r="A33" s="14" t="s">
        <v>31</v>
      </c>
      <c r="B33" s="9">
        <v>2.0465116279069768</v>
      </c>
      <c r="C33" s="9">
        <v>2.15</v>
      </c>
      <c r="D33" s="21">
        <v>263352</v>
      </c>
      <c r="E33" s="15">
        <f t="shared" si="0"/>
        <v>5.4205366209113297</v>
      </c>
      <c r="F33" s="21">
        <v>33783</v>
      </c>
      <c r="G33" s="28">
        <f t="shared" si="1"/>
        <v>4.528698213192202</v>
      </c>
      <c r="H33" s="3">
        <v>26858</v>
      </c>
      <c r="I33" s="3">
        <v>15189</v>
      </c>
      <c r="J33" s="29">
        <v>54.177818000000002</v>
      </c>
      <c r="K33" s="29">
        <v>64.066496000000001</v>
      </c>
      <c r="L33" s="21">
        <v>26383.224882776671</v>
      </c>
      <c r="M33" s="24">
        <f t="shared" si="2"/>
        <v>4.421327879276876</v>
      </c>
      <c r="N33" s="21">
        <v>633.21173323895141</v>
      </c>
      <c r="O33" s="9">
        <f t="shared" si="3"/>
        <v>2.8015489536219675</v>
      </c>
      <c r="P33" s="6">
        <v>655.7</v>
      </c>
      <c r="Q33" s="30">
        <v>6.4947761255934733</v>
      </c>
      <c r="R33" s="21">
        <v>11149630</v>
      </c>
      <c r="S33" s="5">
        <v>0.90633059999999999</v>
      </c>
      <c r="T33" s="21">
        <v>119020</v>
      </c>
      <c r="U33" s="31">
        <v>3.8087386409098705</v>
      </c>
    </row>
    <row r="34" spans="1:21" x14ac:dyDescent="0.5">
      <c r="A34" s="14" t="s">
        <v>32</v>
      </c>
      <c r="B34" s="9">
        <v>2.1969696969696968</v>
      </c>
      <c r="C34" s="9">
        <v>2.1494252873563218</v>
      </c>
      <c r="D34" s="21">
        <v>210401</v>
      </c>
      <c r="E34" s="15">
        <f t="shared" ref="E34:E65" si="4">LOG(D34)</f>
        <v>5.3230477996140673</v>
      </c>
      <c r="F34" s="21">
        <v>33395</v>
      </c>
      <c r="G34" s="28">
        <f t="shared" ref="G34:G65" si="5">LOG(F34)</f>
        <v>4.5236814478007528</v>
      </c>
      <c r="H34" s="3">
        <v>14389</v>
      </c>
      <c r="I34" s="3">
        <v>17148</v>
      </c>
      <c r="J34" s="29">
        <v>53.674900000000001</v>
      </c>
      <c r="K34" s="29">
        <v>63.279567</v>
      </c>
      <c r="L34" s="21">
        <v>30698.300212335951</v>
      </c>
      <c r="M34" s="24">
        <f t="shared" ref="M34:M65" si="6">LOG(L34)</f>
        <v>4.4871143289351636</v>
      </c>
      <c r="N34" s="21">
        <v>2261.744028551158</v>
      </c>
      <c r="O34" s="9">
        <f t="shared" ref="O34:O65" si="7">LOG(N34)</f>
        <v>3.3544434523674442</v>
      </c>
      <c r="P34" s="6">
        <v>133.1</v>
      </c>
      <c r="Q34" s="30">
        <v>3.0716556382138909</v>
      </c>
      <c r="R34" s="21">
        <v>9908909</v>
      </c>
      <c r="S34" s="5">
        <v>12.828530000000001</v>
      </c>
      <c r="T34" s="21">
        <v>91588</v>
      </c>
      <c r="U34" s="32">
        <v>3.251764553519394</v>
      </c>
    </row>
    <row r="35" spans="1:21" x14ac:dyDescent="0.5">
      <c r="A35" s="14" t="s">
        <v>33</v>
      </c>
      <c r="B35" s="9">
        <v>1.5454545454545454</v>
      </c>
      <c r="C35" s="9">
        <v>1.6153846153846154</v>
      </c>
      <c r="D35" s="21">
        <v>51867</v>
      </c>
      <c r="E35" s="15">
        <f t="shared" si="4"/>
        <v>4.714891129020681</v>
      </c>
      <c r="F35" s="21">
        <v>5153</v>
      </c>
      <c r="G35" s="28">
        <f t="shared" si="5"/>
        <v>3.7120601424610746</v>
      </c>
      <c r="H35" s="3">
        <v>3572</v>
      </c>
      <c r="I35" s="3">
        <v>3200</v>
      </c>
      <c r="J35" s="29">
        <v>49.595776000000001</v>
      </c>
      <c r="K35" s="29">
        <v>63.239519000000001</v>
      </c>
      <c r="L35" s="21">
        <v>24914.216999737051</v>
      </c>
      <c r="M35" s="24">
        <f t="shared" si="6"/>
        <v>4.3964472427799217</v>
      </c>
      <c r="N35" s="21">
        <v>476.69421426838323</v>
      </c>
      <c r="O35" s="9">
        <f t="shared" si="7"/>
        <v>2.6782398808413204</v>
      </c>
      <c r="P35" s="6">
        <v>11.4</v>
      </c>
      <c r="Q35" s="30">
        <v>3.3219720645274715</v>
      </c>
      <c r="R35" s="21">
        <v>2405864</v>
      </c>
      <c r="S35" s="5">
        <v>5.100587</v>
      </c>
      <c r="T35" s="21">
        <v>21787</v>
      </c>
      <c r="U35" s="32">
        <v>1.8885875343249729</v>
      </c>
    </row>
    <row r="36" spans="1:21" x14ac:dyDescent="0.5">
      <c r="A36" s="13" t="s">
        <v>34</v>
      </c>
      <c r="B36" s="9">
        <v>1.6779661016949152</v>
      </c>
      <c r="C36" s="9">
        <v>1.7894736842105263</v>
      </c>
      <c r="D36" s="21">
        <v>99169</v>
      </c>
      <c r="E36" s="15">
        <f t="shared" si="4"/>
        <v>4.9963759339183795</v>
      </c>
      <c r="F36" s="21">
        <v>13806</v>
      </c>
      <c r="G36" s="28">
        <f t="shared" si="5"/>
        <v>4.1400678690522872</v>
      </c>
      <c r="H36" s="3">
        <v>7239</v>
      </c>
      <c r="I36" s="3">
        <v>6919</v>
      </c>
      <c r="J36" s="29">
        <v>56.047879999999999</v>
      </c>
      <c r="K36" s="29">
        <v>63.603611999999998</v>
      </c>
      <c r="L36" s="21">
        <v>27922.577134891406</v>
      </c>
      <c r="M36" s="24">
        <f t="shared" si="6"/>
        <v>4.4459554993311574</v>
      </c>
      <c r="N36" s="21">
        <v>1734.5819697507682</v>
      </c>
      <c r="O36" s="9">
        <f t="shared" si="7"/>
        <v>3.2391948277694831</v>
      </c>
      <c r="P36" s="6">
        <v>98.5</v>
      </c>
      <c r="Q36" s="30">
        <v>2.4080245207596662</v>
      </c>
      <c r="R36" s="21">
        <v>4715552</v>
      </c>
      <c r="S36" s="5">
        <v>107.55419999999999</v>
      </c>
      <c r="T36" s="21">
        <v>46578</v>
      </c>
      <c r="U36" s="32">
        <v>3.5105729994650239</v>
      </c>
    </row>
    <row r="37" spans="1:21" x14ac:dyDescent="0.5">
      <c r="A37" s="14" t="s">
        <v>35</v>
      </c>
      <c r="B37" s="9">
        <v>1.5789473684210527</v>
      </c>
      <c r="C37" s="9">
        <v>1.54</v>
      </c>
      <c r="D37" s="21">
        <v>34844</v>
      </c>
      <c r="E37" s="15">
        <f t="shared" si="4"/>
        <v>4.5421280050673154</v>
      </c>
      <c r="F37" s="21">
        <v>3195</v>
      </c>
      <c r="G37" s="28">
        <f t="shared" si="5"/>
        <v>3.504470862494419</v>
      </c>
      <c r="H37" s="3">
        <v>2370</v>
      </c>
      <c r="I37" s="3">
        <v>1720</v>
      </c>
      <c r="J37" s="29">
        <v>49.827603000000003</v>
      </c>
      <c r="K37" s="29">
        <v>60.937427</v>
      </c>
      <c r="L37" s="21">
        <v>24481.955083516586</v>
      </c>
      <c r="M37" s="24">
        <f t="shared" si="6"/>
        <v>4.3888460968100826</v>
      </c>
      <c r="N37" s="21">
        <v>844.43281180325334</v>
      </c>
      <c r="O37" s="9">
        <f t="shared" si="7"/>
        <v>2.9265651001782969</v>
      </c>
      <c r="P37" s="6">
        <v>23.3</v>
      </c>
      <c r="Q37" s="30">
        <v>2.0457464413192739</v>
      </c>
      <c r="R37" s="21">
        <v>1556583</v>
      </c>
      <c r="S37" s="5">
        <v>89.055419999999998</v>
      </c>
      <c r="T37" s="21">
        <v>16445</v>
      </c>
      <c r="U37" s="32">
        <v>2.3859026123203741</v>
      </c>
    </row>
    <row r="38" spans="1:21" x14ac:dyDescent="0.5">
      <c r="A38" s="14" t="s">
        <v>36</v>
      </c>
      <c r="B38" s="9">
        <v>1.4615384615384615</v>
      </c>
      <c r="C38" s="9">
        <v>1.574468085106383</v>
      </c>
      <c r="D38" s="21">
        <v>204420</v>
      </c>
      <c r="E38" s="15">
        <f t="shared" si="4"/>
        <v>5.3105233839515211</v>
      </c>
      <c r="F38" s="21">
        <v>19389</v>
      </c>
      <c r="G38" s="28">
        <f t="shared" si="5"/>
        <v>4.2875554106423355</v>
      </c>
      <c r="H38" s="3">
        <v>14890</v>
      </c>
      <c r="I38" s="3">
        <v>13498</v>
      </c>
      <c r="J38" s="29">
        <v>60.708818000000001</v>
      </c>
      <c r="K38" s="29">
        <v>65.225729000000001</v>
      </c>
      <c r="L38" s="21">
        <v>26187.849925371938</v>
      </c>
      <c r="M38" s="24">
        <f t="shared" si="6"/>
        <v>4.4180998434470879</v>
      </c>
      <c r="N38" s="21">
        <v>2401.9712097159868</v>
      </c>
      <c r="O38" s="9">
        <f t="shared" si="7"/>
        <v>3.3805677975979394</v>
      </c>
      <c r="P38" s="6">
        <v>332.7</v>
      </c>
      <c r="Q38" s="30">
        <v>2.9379753325595477</v>
      </c>
      <c r="R38" s="21">
        <v>8067383</v>
      </c>
      <c r="S38" s="5">
        <v>225.10759999999999</v>
      </c>
      <c r="T38" s="21">
        <v>99780</v>
      </c>
      <c r="U38" s="32">
        <v>4.9287481226256737</v>
      </c>
    </row>
    <row r="39" spans="1:21" x14ac:dyDescent="0.5">
      <c r="A39" s="14" t="s">
        <v>37</v>
      </c>
      <c r="B39" s="9">
        <v>1.6041666666666667</v>
      </c>
      <c r="C39" s="9">
        <v>1.4324324324324325</v>
      </c>
      <c r="D39" s="21">
        <v>51229</v>
      </c>
      <c r="E39" s="15">
        <f t="shared" si="4"/>
        <v>4.7095158784466973</v>
      </c>
      <c r="F39" s="21">
        <v>7469</v>
      </c>
      <c r="G39" s="28">
        <f t="shared" si="5"/>
        <v>3.8732624594387266</v>
      </c>
      <c r="H39" s="3">
        <v>3390</v>
      </c>
      <c r="I39" s="3">
        <v>3136</v>
      </c>
      <c r="J39" s="29">
        <v>58.938310999999999</v>
      </c>
      <c r="K39" s="29">
        <v>67.666938999999999</v>
      </c>
      <c r="L39" s="21">
        <v>26886.623025127279</v>
      </c>
      <c r="M39" s="24">
        <f t="shared" si="6"/>
        <v>4.4295362580190663</v>
      </c>
      <c r="N39" s="21">
        <v>1340.6521511567046</v>
      </c>
      <c r="O39" s="9">
        <f t="shared" si="7"/>
        <v>3.1273161093729809</v>
      </c>
      <c r="P39" s="6">
        <v>44</v>
      </c>
      <c r="Q39" s="30">
        <v>1.9686578207389931</v>
      </c>
      <c r="R39" s="21">
        <v>2251608</v>
      </c>
      <c r="S39" s="5">
        <v>31.2393</v>
      </c>
      <c r="T39" s="21">
        <v>22220</v>
      </c>
      <c r="U39" s="32">
        <v>2.5657034586252636</v>
      </c>
    </row>
    <row r="40" spans="1:21" x14ac:dyDescent="0.5">
      <c r="A40" s="13" t="s">
        <v>38</v>
      </c>
      <c r="B40" s="9">
        <v>2.0166666666666666</v>
      </c>
      <c r="C40" s="9">
        <v>1.9285714285714286</v>
      </c>
      <c r="D40" s="21">
        <v>102191</v>
      </c>
      <c r="E40" s="15">
        <f t="shared" si="4"/>
        <v>5.0094126490036821</v>
      </c>
      <c r="F40" s="21">
        <v>18548</v>
      </c>
      <c r="G40" s="28">
        <f t="shared" si="5"/>
        <v>4.2682970872237664</v>
      </c>
      <c r="H40" s="3">
        <v>7798</v>
      </c>
      <c r="I40" s="3">
        <v>6623</v>
      </c>
      <c r="J40" s="29">
        <v>58.743144999999998</v>
      </c>
      <c r="K40" s="29">
        <v>66.267531000000005</v>
      </c>
      <c r="L40" s="21">
        <v>27167.093323797486</v>
      </c>
      <c r="M40" s="24">
        <f t="shared" si="6"/>
        <v>4.4340431746356233</v>
      </c>
      <c r="N40" s="21">
        <v>864.29975405038749</v>
      </c>
      <c r="O40" s="9">
        <f t="shared" si="7"/>
        <v>2.9366643894150068</v>
      </c>
      <c r="P40" s="6">
        <v>70.099999999999994</v>
      </c>
      <c r="Q40" s="30">
        <v>3.4629361314018432</v>
      </c>
      <c r="R40" s="21">
        <v>4354271</v>
      </c>
      <c r="S40" s="5">
        <v>58.592179999999999</v>
      </c>
      <c r="T40" s="21">
        <v>45088</v>
      </c>
      <c r="U40" s="32">
        <v>4.4295070398280156</v>
      </c>
    </row>
    <row r="41" spans="1:21" x14ac:dyDescent="0.5">
      <c r="A41" s="14" t="s">
        <v>39</v>
      </c>
      <c r="B41" s="9">
        <v>1.8181818181818181</v>
      </c>
      <c r="C41" s="9">
        <v>1.8245614035087718</v>
      </c>
      <c r="D41" s="21">
        <v>192836</v>
      </c>
      <c r="E41" s="15">
        <f t="shared" si="4"/>
        <v>5.2851881143275392</v>
      </c>
      <c r="F41" s="21">
        <v>30687</v>
      </c>
      <c r="G41" s="28">
        <f t="shared" si="5"/>
        <v>4.4869544333282256</v>
      </c>
      <c r="H41" s="3">
        <v>13477</v>
      </c>
      <c r="I41" s="3">
        <v>13683</v>
      </c>
      <c r="J41" s="29">
        <v>62.367130000000003</v>
      </c>
      <c r="K41" s="29">
        <v>68.677706000000001</v>
      </c>
      <c r="L41" s="21">
        <v>29233.554947048051</v>
      </c>
      <c r="M41" s="24">
        <f t="shared" si="6"/>
        <v>4.4658816309581892</v>
      </c>
      <c r="N41" s="21">
        <v>739.96419057734818</v>
      </c>
      <c r="O41" s="9">
        <f t="shared" si="7"/>
        <v>2.8692107032296854</v>
      </c>
      <c r="P41" s="6">
        <v>141.80000000000001</v>
      </c>
      <c r="Q41" s="30">
        <v>5.1411355849110061</v>
      </c>
      <c r="R41" s="21">
        <v>8133251</v>
      </c>
      <c r="S41" s="5">
        <v>67.253280000000004</v>
      </c>
      <c r="T41" s="21">
        <v>80595</v>
      </c>
      <c r="U41" s="32">
        <v>5.0605752236088053</v>
      </c>
    </row>
    <row r="42" spans="1:21" x14ac:dyDescent="0.5">
      <c r="A42" s="14" t="s">
        <v>40</v>
      </c>
      <c r="B42" s="9">
        <v>1.4776119402985075</v>
      </c>
      <c r="C42" s="9">
        <v>1.7250000000000001</v>
      </c>
      <c r="D42" s="21">
        <v>171345</v>
      </c>
      <c r="E42" s="15">
        <f t="shared" si="4"/>
        <v>5.2338714358502632</v>
      </c>
      <c r="F42" s="21">
        <v>28955</v>
      </c>
      <c r="G42" s="28">
        <f t="shared" si="5"/>
        <v>4.4617235692693926</v>
      </c>
      <c r="H42" s="3">
        <v>13137</v>
      </c>
      <c r="I42" s="3">
        <v>10016</v>
      </c>
      <c r="J42" s="29">
        <v>61.582652000000003</v>
      </c>
      <c r="K42" s="29">
        <v>68.235543000000007</v>
      </c>
      <c r="L42" s="21">
        <v>26171.09513880244</v>
      </c>
      <c r="M42" s="24">
        <f t="shared" si="6"/>
        <v>4.4178218962274842</v>
      </c>
      <c r="N42" s="21">
        <v>742.83759669959784</v>
      </c>
      <c r="O42" s="9">
        <f t="shared" si="7"/>
        <v>2.8708938762550966</v>
      </c>
      <c r="P42" s="6">
        <v>64.900000000000006</v>
      </c>
      <c r="Q42" s="30">
        <v>4.8368111582126243</v>
      </c>
      <c r="R42" s="21">
        <v>6544637</v>
      </c>
      <c r="S42" s="5">
        <v>56.217489999999998</v>
      </c>
      <c r="T42" s="21">
        <v>68239</v>
      </c>
      <c r="U42" s="32">
        <v>3.6673370284985531</v>
      </c>
    </row>
    <row r="43" spans="1:21" x14ac:dyDescent="0.5">
      <c r="A43" s="14" t="s">
        <v>41</v>
      </c>
      <c r="B43" s="9">
        <v>1.7894736842105263</v>
      </c>
      <c r="C43" s="9">
        <v>1.78</v>
      </c>
      <c r="D43" s="21">
        <v>184973</v>
      </c>
      <c r="E43" s="15">
        <f t="shared" si="4"/>
        <v>5.2671083402582992</v>
      </c>
      <c r="F43" s="21">
        <v>28499</v>
      </c>
      <c r="G43" s="28">
        <f t="shared" si="5"/>
        <v>4.4548296213382894</v>
      </c>
      <c r="H43" s="3">
        <v>13471</v>
      </c>
      <c r="I43" s="3">
        <v>13053</v>
      </c>
      <c r="J43" s="29">
        <v>61.577550000000002</v>
      </c>
      <c r="K43" s="29">
        <v>68.813632999999996</v>
      </c>
      <c r="L43" s="21">
        <v>28078.503757021837</v>
      </c>
      <c r="M43" s="24">
        <f t="shared" si="6"/>
        <v>4.4483739614569773</v>
      </c>
      <c r="N43" s="21">
        <v>1009.7137725956434</v>
      </c>
      <c r="O43" s="9">
        <f t="shared" si="7"/>
        <v>3.004198280119768</v>
      </c>
      <c r="P43" s="6">
        <v>43.9</v>
      </c>
      <c r="Q43" s="30">
        <v>4.3104774951219467</v>
      </c>
      <c r="R43" s="21">
        <v>7822297</v>
      </c>
      <c r="S43" s="5">
        <v>39.335209999999996</v>
      </c>
      <c r="T43" s="21">
        <v>76816</v>
      </c>
      <c r="U43" s="32">
        <v>5.4761153935996258</v>
      </c>
    </row>
    <row r="44" spans="1:21" x14ac:dyDescent="0.5">
      <c r="A44" s="14" t="s">
        <v>42</v>
      </c>
      <c r="B44" s="9">
        <v>1.9120879120879122</v>
      </c>
      <c r="C44" s="9">
        <v>1.8</v>
      </c>
      <c r="D44" s="21">
        <v>386663</v>
      </c>
      <c r="E44" s="15">
        <f t="shared" si="4"/>
        <v>5.5873326161779868</v>
      </c>
      <c r="F44" s="21">
        <v>58873</v>
      </c>
      <c r="G44" s="28">
        <f t="shared" si="5"/>
        <v>4.7699161667829442</v>
      </c>
      <c r="H44" s="3">
        <v>27843</v>
      </c>
      <c r="I44" s="3">
        <v>33139</v>
      </c>
      <c r="J44" s="29">
        <v>66.483063000000001</v>
      </c>
      <c r="K44" s="29">
        <v>71.830432999999999</v>
      </c>
      <c r="L44" s="21">
        <v>29455.550836898725</v>
      </c>
      <c r="M44" s="24">
        <f t="shared" si="6"/>
        <v>4.4691671487216027</v>
      </c>
      <c r="N44" s="21">
        <v>2745.0397135287253</v>
      </c>
      <c r="O44" s="9">
        <f t="shared" si="7"/>
        <v>3.4385486319342418</v>
      </c>
      <c r="P44" s="6">
        <v>246.4</v>
      </c>
      <c r="Q44" s="30">
        <v>3.7797436322365936</v>
      </c>
      <c r="R44" s="21">
        <v>16212816</v>
      </c>
      <c r="S44" s="5">
        <v>83.858590000000007</v>
      </c>
      <c r="T44" s="21">
        <v>182677</v>
      </c>
      <c r="U44" s="31">
        <v>9.3316628290216261</v>
      </c>
    </row>
    <row r="45" spans="1:21" x14ac:dyDescent="0.5">
      <c r="A45" s="14" t="s">
        <v>43</v>
      </c>
      <c r="B45" s="9">
        <v>2.15</v>
      </c>
      <c r="C45" s="9">
        <v>2.0874999999999999</v>
      </c>
      <c r="D45" s="21">
        <v>133155</v>
      </c>
      <c r="E45" s="15">
        <f t="shared" si="4"/>
        <v>5.1243574789359769</v>
      </c>
      <c r="F45" s="21">
        <v>12632</v>
      </c>
      <c r="G45" s="28">
        <f t="shared" si="5"/>
        <v>4.1014721170002382</v>
      </c>
      <c r="H45" s="3">
        <v>10744</v>
      </c>
      <c r="I45" s="3">
        <v>8625</v>
      </c>
      <c r="J45" s="29">
        <v>59.870046000000002</v>
      </c>
      <c r="K45" s="29">
        <v>66.631155000000007</v>
      </c>
      <c r="L45" s="21">
        <v>25605.125295677728</v>
      </c>
      <c r="M45" s="24">
        <f t="shared" si="6"/>
        <v>4.4083269053447287</v>
      </c>
      <c r="N45" s="21">
        <v>328.65199738371734</v>
      </c>
      <c r="O45" s="9">
        <f t="shared" si="7"/>
        <v>2.516736276050711</v>
      </c>
      <c r="P45" s="6">
        <v>54.1</v>
      </c>
      <c r="Q45" s="30">
        <v>6.4103383551176432</v>
      </c>
      <c r="R45" s="21">
        <v>6362225</v>
      </c>
      <c r="S45" s="5">
        <v>7.0047030000000001</v>
      </c>
      <c r="T45" s="21">
        <v>62291</v>
      </c>
      <c r="U45" s="32">
        <v>2.9114679090748949</v>
      </c>
    </row>
    <row r="46" spans="1:21" x14ac:dyDescent="0.5">
      <c r="A46" s="14" t="s">
        <v>44</v>
      </c>
      <c r="B46" s="9">
        <v>1.7678571428571428</v>
      </c>
      <c r="C46" s="9">
        <v>1.7222222222222223</v>
      </c>
      <c r="D46" s="21">
        <v>159116</v>
      </c>
      <c r="E46" s="15">
        <f t="shared" si="4"/>
        <v>5.2017138525713644</v>
      </c>
      <c r="F46" s="21">
        <v>19354</v>
      </c>
      <c r="G46" s="28">
        <f t="shared" si="5"/>
        <v>4.2867707367140557</v>
      </c>
      <c r="H46" s="3">
        <v>13092</v>
      </c>
      <c r="I46" s="3">
        <v>8092</v>
      </c>
      <c r="J46" s="29">
        <v>61.501302000000003</v>
      </c>
      <c r="K46" s="29">
        <v>66.684008000000006</v>
      </c>
      <c r="L46" s="21">
        <v>24623.759302557221</v>
      </c>
      <c r="M46" s="24">
        <f t="shared" si="6"/>
        <v>4.3913543572761418</v>
      </c>
      <c r="N46" s="21">
        <v>243.36287246375926</v>
      </c>
      <c r="O46" s="9">
        <f t="shared" si="7"/>
        <v>2.3862543228093416</v>
      </c>
      <c r="P46" s="6">
        <v>39.9</v>
      </c>
      <c r="Q46" s="30">
        <v>8.1432940423116271</v>
      </c>
      <c r="R46" s="21">
        <v>7024820</v>
      </c>
      <c r="S46" s="5">
        <v>4.3170799999999998</v>
      </c>
      <c r="T46" s="21">
        <v>68379</v>
      </c>
      <c r="U46" s="32">
        <v>2.8773371872459581</v>
      </c>
    </row>
    <row r="47" spans="1:21" x14ac:dyDescent="0.5">
      <c r="A47" s="14" t="s">
        <v>45</v>
      </c>
      <c r="B47" s="9">
        <v>1.3529411764705883</v>
      </c>
      <c r="C47" s="9">
        <v>1.4736842105263157</v>
      </c>
      <c r="D47" s="21">
        <v>117913</v>
      </c>
      <c r="E47" s="15">
        <f t="shared" si="4"/>
        <v>5.0715616890393198</v>
      </c>
      <c r="F47" s="21">
        <v>14093</v>
      </c>
      <c r="G47" s="28">
        <f t="shared" si="5"/>
        <v>4.1490034519285475</v>
      </c>
      <c r="H47" s="3">
        <v>9550</v>
      </c>
      <c r="I47" s="3">
        <v>6562</v>
      </c>
      <c r="J47" s="29">
        <v>63.285738000000002</v>
      </c>
      <c r="K47" s="29">
        <v>68.269273999999996</v>
      </c>
      <c r="L47" s="21">
        <v>24155.602897400277</v>
      </c>
      <c r="M47" s="24">
        <f t="shared" si="6"/>
        <v>4.3830178814725702</v>
      </c>
      <c r="N47" s="21">
        <v>516.70721575033917</v>
      </c>
      <c r="O47" s="9">
        <f t="shared" si="7"/>
        <v>2.713244526455036</v>
      </c>
      <c r="P47" s="6">
        <v>57.6</v>
      </c>
      <c r="Q47" s="30">
        <v>4.8109288406491153</v>
      </c>
      <c r="R47" s="21">
        <v>4958858</v>
      </c>
      <c r="S47" s="5">
        <v>39.733170000000001</v>
      </c>
      <c r="T47" s="21">
        <v>49855</v>
      </c>
      <c r="U47" s="32">
        <v>3.0233098943122743</v>
      </c>
    </row>
    <row r="48" spans="1:21" x14ac:dyDescent="0.5">
      <c r="A48" s="14" t="s">
        <v>46</v>
      </c>
      <c r="B48" s="9">
        <v>2</v>
      </c>
      <c r="C48" s="9">
        <v>2.1764705882352939</v>
      </c>
      <c r="D48" s="21">
        <v>96758</v>
      </c>
      <c r="E48" s="15">
        <f t="shared" si="4"/>
        <v>4.9856868828611871</v>
      </c>
      <c r="F48" s="21">
        <v>9070</v>
      </c>
      <c r="G48" s="28">
        <f t="shared" si="5"/>
        <v>3.9576072870600951</v>
      </c>
      <c r="H48" s="3">
        <v>8475</v>
      </c>
      <c r="I48" s="3">
        <v>5056</v>
      </c>
      <c r="J48" s="29">
        <v>56.046219000000001</v>
      </c>
      <c r="K48" s="29">
        <f>+K47</f>
        <v>68.269273999999996</v>
      </c>
      <c r="L48" s="21">
        <v>23629.496839224787</v>
      </c>
      <c r="M48" s="24">
        <f t="shared" si="6"/>
        <v>4.3734544739694519</v>
      </c>
      <c r="N48" s="21">
        <v>387.86155830089393</v>
      </c>
      <c r="O48" s="9">
        <f t="shared" si="7"/>
        <v>2.5886767379782287</v>
      </c>
      <c r="P48" s="6">
        <f>+P47</f>
        <v>57.6</v>
      </c>
      <c r="Q48" s="30">
        <v>5.0300861628759019</v>
      </c>
      <c r="R48" s="21">
        <v>4587292</v>
      </c>
      <c r="S48" s="5">
        <v>87.760339999999999</v>
      </c>
      <c r="T48" s="21">
        <v>44845</v>
      </c>
      <c r="U48" s="32">
        <v>2.1252170637622489</v>
      </c>
    </row>
    <row r="49" spans="1:21" x14ac:dyDescent="0.5">
      <c r="A49" s="14" t="s">
        <v>47</v>
      </c>
      <c r="B49" s="9">
        <v>1.9333333333333333</v>
      </c>
      <c r="C49" s="9">
        <v>2.1052631578947367</v>
      </c>
      <c r="D49" s="21">
        <v>147750</v>
      </c>
      <c r="E49" s="15">
        <f t="shared" si="4"/>
        <v>5.1695274895532926</v>
      </c>
      <c r="F49" s="21">
        <v>18626</v>
      </c>
      <c r="G49" s="28">
        <f t="shared" si="5"/>
        <v>4.2701195986189031</v>
      </c>
      <c r="H49" s="3">
        <v>15724</v>
      </c>
      <c r="I49" s="3">
        <v>8476</v>
      </c>
      <c r="J49" s="29">
        <v>47.367908</v>
      </c>
      <c r="K49" s="29">
        <v>62.911613000000003</v>
      </c>
      <c r="L49" s="21">
        <v>22913.634033962124</v>
      </c>
      <c r="M49" s="24">
        <f t="shared" si="6"/>
        <v>4.3600939724603727</v>
      </c>
      <c r="N49" s="21">
        <v>1088.7442633677902</v>
      </c>
      <c r="O49" s="9">
        <f t="shared" si="7"/>
        <v>3.0369258797086913</v>
      </c>
      <c r="P49" s="6">
        <v>95.3</v>
      </c>
      <c r="Q49" s="30">
        <v>3.7099764843216514</v>
      </c>
      <c r="R49" s="21">
        <v>5539411</v>
      </c>
      <c r="S49" s="5">
        <v>38.43188</v>
      </c>
      <c r="T49" s="21">
        <v>58547</v>
      </c>
      <c r="U49" s="32">
        <v>3.0249970485776827</v>
      </c>
    </row>
    <row r="50" spans="1:21" x14ac:dyDescent="0.5">
      <c r="A50" s="13" t="s">
        <v>48</v>
      </c>
      <c r="B50" s="9">
        <v>1.5735294117647058</v>
      </c>
      <c r="C50" s="9">
        <v>1.75</v>
      </c>
      <c r="D50" s="21">
        <v>69479</v>
      </c>
      <c r="E50" s="15">
        <f t="shared" si="4"/>
        <v>4.8418535590898673</v>
      </c>
      <c r="F50" s="21">
        <v>4610</v>
      </c>
      <c r="G50" s="28">
        <f t="shared" si="5"/>
        <v>3.663700925389648</v>
      </c>
      <c r="H50" s="3">
        <v>6167</v>
      </c>
      <c r="I50" s="3">
        <v>3245</v>
      </c>
      <c r="J50" s="29">
        <v>53.617171999999997</v>
      </c>
      <c r="K50" s="29">
        <v>57.531604999999999</v>
      </c>
      <c r="L50" s="21">
        <v>22710.152127214395</v>
      </c>
      <c r="M50" s="24">
        <f t="shared" si="6"/>
        <v>4.3562200434134155</v>
      </c>
      <c r="N50" s="21">
        <v>740.41827627547616</v>
      </c>
      <c r="O50" s="9">
        <f t="shared" si="7"/>
        <v>2.8694771302154254</v>
      </c>
      <c r="P50" s="6">
        <v>14.5</v>
      </c>
      <c r="Q50" s="30">
        <v>3.0850241376651941</v>
      </c>
      <c r="R50" s="21">
        <v>2615929</v>
      </c>
      <c r="S50" s="5">
        <v>437.00630000000001</v>
      </c>
      <c r="T50" s="21">
        <v>27778</v>
      </c>
      <c r="U50" s="32">
        <v>2.2430168386632361</v>
      </c>
    </row>
    <row r="51" spans="1:21" x14ac:dyDescent="0.5">
      <c r="A51" s="14" t="s">
        <v>49</v>
      </c>
      <c r="B51" s="9">
        <v>1.5735294117647058</v>
      </c>
      <c r="C51" s="9">
        <v>1.75</v>
      </c>
      <c r="D51" s="21">
        <v>63133</v>
      </c>
      <c r="E51" s="15">
        <f t="shared" si="4"/>
        <v>4.8002564269400505</v>
      </c>
      <c r="F51" s="21">
        <v>4320</v>
      </c>
      <c r="G51" s="28">
        <f t="shared" si="5"/>
        <v>3.6354837468149119</v>
      </c>
      <c r="H51" s="3">
        <v>5149</v>
      </c>
      <c r="I51" s="3">
        <v>3327</v>
      </c>
      <c r="J51" s="29">
        <v>53.617171999999997</v>
      </c>
      <c r="K51" s="29">
        <f>+K50</f>
        <v>57.531604999999999</v>
      </c>
      <c r="L51" s="21">
        <v>24751.155068281216</v>
      </c>
      <c r="M51" s="24">
        <f t="shared" si="6"/>
        <v>4.3935954710706175</v>
      </c>
      <c r="N51" s="21">
        <v>889.04441771977201</v>
      </c>
      <c r="O51" s="9">
        <f t="shared" si="7"/>
        <v>2.9489234593827027</v>
      </c>
      <c r="P51" s="6">
        <f>+P50</f>
        <v>14.5</v>
      </c>
      <c r="Q51" s="30">
        <v>2.6837177321311576</v>
      </c>
      <c r="R51" s="21">
        <v>2526289</v>
      </c>
      <c r="S51" s="5">
        <v>382.3897</v>
      </c>
      <c r="T51" s="21">
        <v>27334</v>
      </c>
      <c r="U51" s="32">
        <v>2.7087035754005382</v>
      </c>
    </row>
    <row r="52" spans="1:21" x14ac:dyDescent="0.5">
      <c r="A52" s="14" t="s">
        <v>50</v>
      </c>
      <c r="B52" s="9">
        <v>2.0277777777777777</v>
      </c>
      <c r="C52" s="9">
        <v>1.9</v>
      </c>
      <c r="D52" s="21">
        <v>89046</v>
      </c>
      <c r="E52" s="15">
        <f t="shared" si="4"/>
        <v>4.9496144154674875</v>
      </c>
      <c r="F52" s="21">
        <v>8862</v>
      </c>
      <c r="G52" s="28">
        <f t="shared" si="5"/>
        <v>3.947531745695593</v>
      </c>
      <c r="H52" s="3">
        <v>6750</v>
      </c>
      <c r="I52" s="3">
        <v>5816</v>
      </c>
      <c r="J52" s="29">
        <v>57.268408000000001</v>
      </c>
      <c r="K52" s="29">
        <v>63.443508999999999</v>
      </c>
      <c r="L52" s="21">
        <v>25886.105045701701</v>
      </c>
      <c r="M52" s="24">
        <f t="shared" si="6"/>
        <v>4.413066709206106</v>
      </c>
      <c r="N52" s="21">
        <v>479.28073979941968</v>
      </c>
      <c r="O52" s="9">
        <f t="shared" si="7"/>
        <v>2.6805899769431787</v>
      </c>
      <c r="P52" s="6">
        <v>21.6</v>
      </c>
      <c r="Q52" s="30">
        <v>4.3409278864093901</v>
      </c>
      <c r="R52" s="21">
        <v>4198133</v>
      </c>
      <c r="S52" s="5">
        <v>140.0171</v>
      </c>
      <c r="T52" s="21">
        <v>36602</v>
      </c>
      <c r="U52" s="32">
        <v>1.7546305334050663</v>
      </c>
    </row>
    <row r="53" spans="1:21" x14ac:dyDescent="0.5">
      <c r="A53" s="14" t="s">
        <v>51</v>
      </c>
      <c r="B53" s="9">
        <v>1.5555555555555556</v>
      </c>
      <c r="C53" s="9">
        <v>1.5454545454545454</v>
      </c>
      <c r="D53" s="21">
        <v>90315</v>
      </c>
      <c r="E53" s="15">
        <f t="shared" si="4"/>
        <v>4.9557598862628289</v>
      </c>
      <c r="F53" s="21">
        <v>7838</v>
      </c>
      <c r="G53" s="28">
        <f t="shared" si="5"/>
        <v>3.8942052591420837</v>
      </c>
      <c r="H53" s="3">
        <v>6457</v>
      </c>
      <c r="I53" s="3">
        <v>5320</v>
      </c>
      <c r="J53" s="29">
        <v>52.556857999999998</v>
      </c>
      <c r="K53" s="29">
        <v>60.730674</v>
      </c>
      <c r="L53" s="21">
        <v>23729.32483987747</v>
      </c>
      <c r="M53" s="24">
        <f t="shared" si="6"/>
        <v>4.37528538160179</v>
      </c>
      <c r="N53" s="21">
        <v>382.4195813730351</v>
      </c>
      <c r="O53" s="9">
        <f t="shared" si="7"/>
        <v>2.5825401217435302</v>
      </c>
      <c r="P53" s="6">
        <v>46</v>
      </c>
      <c r="Q53" s="30">
        <v>4.8941833383013602</v>
      </c>
      <c r="R53" s="21">
        <v>3924040</v>
      </c>
      <c r="S53" s="5">
        <v>444.00380000000001</v>
      </c>
      <c r="T53" s="21">
        <v>37436</v>
      </c>
      <c r="U53" s="32">
        <v>2.3632754124080084</v>
      </c>
    </row>
    <row r="54" spans="1:21" x14ac:dyDescent="0.5">
      <c r="A54" s="14" t="s">
        <v>52</v>
      </c>
      <c r="B54" s="9">
        <v>1.6774193548387097</v>
      </c>
      <c r="C54" s="9">
        <v>1.9285714285714286</v>
      </c>
      <c r="D54" s="21">
        <v>382808</v>
      </c>
      <c r="E54" s="15">
        <f t="shared" si="4"/>
        <v>5.5829810051746884</v>
      </c>
      <c r="F54" s="21">
        <v>59827</v>
      </c>
      <c r="G54" s="28">
        <f t="shared" si="5"/>
        <v>4.7768972258721076</v>
      </c>
      <c r="H54" s="3">
        <v>30426</v>
      </c>
      <c r="I54" s="3">
        <v>29638</v>
      </c>
      <c r="J54" s="29">
        <v>60.636169000000002</v>
      </c>
      <c r="K54" s="29">
        <v>67.544399999999996</v>
      </c>
      <c r="L54" s="21">
        <v>28701.180097671717</v>
      </c>
      <c r="M54" s="24">
        <f t="shared" si="6"/>
        <v>4.457899753854913</v>
      </c>
      <c r="N54" s="21">
        <v>3741.3297862463064</v>
      </c>
      <c r="O54" s="9">
        <f t="shared" si="7"/>
        <v>3.5730259915541018</v>
      </c>
      <c r="P54" s="6">
        <v>245</v>
      </c>
      <c r="Q54" s="30">
        <v>3.2214237688045633</v>
      </c>
      <c r="R54" s="21">
        <v>14654085</v>
      </c>
      <c r="S54" s="5">
        <v>83.575490000000002</v>
      </c>
      <c r="T54" s="21">
        <v>165829</v>
      </c>
      <c r="U54" s="31">
        <v>5.5178950756356615</v>
      </c>
    </row>
    <row r="55" spans="1:21" x14ac:dyDescent="0.5">
      <c r="A55" s="14" t="s">
        <v>53</v>
      </c>
      <c r="B55" s="9">
        <v>1.5730337078651686</v>
      </c>
      <c r="C55" s="9">
        <v>1.6513761467889909</v>
      </c>
      <c r="D55" s="21">
        <v>159219</v>
      </c>
      <c r="E55" s="15">
        <f t="shared" si="4"/>
        <v>5.2019948919367938</v>
      </c>
      <c r="F55" s="21">
        <v>11495</v>
      </c>
      <c r="G55" s="28">
        <f t="shared" si="5"/>
        <v>4.0605089756052974</v>
      </c>
      <c r="H55" s="3">
        <v>12343</v>
      </c>
      <c r="I55" s="3">
        <v>8509</v>
      </c>
      <c r="J55" s="29">
        <v>56.010083999999999</v>
      </c>
      <c r="K55" s="29">
        <v>63.013255000000001</v>
      </c>
      <c r="L55" s="21">
        <v>25476.24406678661</v>
      </c>
      <c r="M55" s="24">
        <f t="shared" si="6"/>
        <v>4.4061354008491591</v>
      </c>
      <c r="N55" s="21">
        <v>1523.6224202227172</v>
      </c>
      <c r="O55" s="9">
        <f t="shared" si="7"/>
        <v>3.182877354713094</v>
      </c>
      <c r="P55" s="6">
        <v>67</v>
      </c>
      <c r="Q55" s="30">
        <v>3.2555856126113203</v>
      </c>
      <c r="R55" s="21">
        <v>5702607</v>
      </c>
      <c r="S55" s="5">
        <v>95.146739999999994</v>
      </c>
      <c r="T55" s="21">
        <v>66843</v>
      </c>
      <c r="U55" s="32">
        <v>6.8893072289156629</v>
      </c>
    </row>
    <row r="56" spans="1:21" x14ac:dyDescent="0.5">
      <c r="A56" s="14" t="s">
        <v>54</v>
      </c>
      <c r="B56" s="9">
        <v>1.4791666666666667</v>
      </c>
      <c r="C56" s="9">
        <v>1.6140350877192982</v>
      </c>
      <c r="D56" s="21">
        <v>89158</v>
      </c>
      <c r="E56" s="15">
        <f t="shared" si="4"/>
        <v>4.9501603177859268</v>
      </c>
      <c r="F56" s="21">
        <v>11667</v>
      </c>
      <c r="G56" s="28">
        <f t="shared" si="5"/>
        <v>4.0669591978671225</v>
      </c>
      <c r="H56" s="3">
        <v>5946</v>
      </c>
      <c r="I56" s="3">
        <v>6352</v>
      </c>
      <c r="J56" s="29">
        <v>61.877926000000002</v>
      </c>
      <c r="K56" s="29">
        <v>67.479703000000001</v>
      </c>
      <c r="L56" s="21">
        <v>28396.410882434742</v>
      </c>
      <c r="M56" s="24">
        <f t="shared" si="6"/>
        <v>4.4532634515802716</v>
      </c>
      <c r="N56" s="21">
        <v>481.46070115772403</v>
      </c>
      <c r="O56" s="9">
        <f t="shared" si="7"/>
        <v>2.6825608439696338</v>
      </c>
      <c r="P56" s="6">
        <v>95.7</v>
      </c>
      <c r="Q56" s="30">
        <v>4.3338122101623471</v>
      </c>
      <c r="R56" s="21">
        <v>3801074</v>
      </c>
      <c r="S56" s="5">
        <v>2.4142670000000002</v>
      </c>
      <c r="T56" s="21">
        <v>39710</v>
      </c>
      <c r="U56" s="32">
        <v>3.5803054963339931</v>
      </c>
    </row>
    <row r="57" spans="1:21" x14ac:dyDescent="0.5">
      <c r="A57" s="14" t="s">
        <v>55</v>
      </c>
      <c r="B57" s="9">
        <v>1.8125</v>
      </c>
      <c r="C57" s="9">
        <v>1.825</v>
      </c>
      <c r="D57" s="21">
        <v>99543</v>
      </c>
      <c r="E57" s="15">
        <f t="shared" si="4"/>
        <v>4.9980107252548249</v>
      </c>
      <c r="F57" s="21">
        <v>11840</v>
      </c>
      <c r="G57" s="28">
        <f t="shared" si="5"/>
        <v>4.0733517023869013</v>
      </c>
      <c r="H57" s="3">
        <v>8321</v>
      </c>
      <c r="I57" s="3">
        <v>6044</v>
      </c>
      <c r="J57" s="29">
        <v>64.412897000000001</v>
      </c>
      <c r="K57" s="29">
        <v>67.446321999999995</v>
      </c>
      <c r="L57" s="21">
        <v>24567.783899130496</v>
      </c>
      <c r="M57" s="24">
        <f t="shared" si="6"/>
        <v>4.3903659833508408</v>
      </c>
      <c r="N57" s="21">
        <v>258.75783346625229</v>
      </c>
      <c r="O57" s="9">
        <f t="shared" si="7"/>
        <v>2.4128935062124972</v>
      </c>
      <c r="P57" s="6">
        <v>38.9</v>
      </c>
      <c r="Q57" s="30">
        <v>6.2463880593169669</v>
      </c>
      <c r="R57" s="21">
        <v>4154666</v>
      </c>
      <c r="S57" s="5">
        <v>422.5684</v>
      </c>
      <c r="T57" s="21">
        <v>40620</v>
      </c>
      <c r="U57" s="32">
        <v>2.7206300397370455</v>
      </c>
    </row>
    <row r="58" spans="1:21" x14ac:dyDescent="0.5">
      <c r="A58" s="14" t="s">
        <v>56</v>
      </c>
      <c r="B58" s="9">
        <v>1.7586206896551724</v>
      </c>
      <c r="C58" s="9">
        <v>1.8028169014084507</v>
      </c>
      <c r="D58" s="21">
        <v>53903</v>
      </c>
      <c r="E58" s="15">
        <f t="shared" si="4"/>
        <v>4.7316129367486814</v>
      </c>
      <c r="F58" s="21">
        <v>5074</v>
      </c>
      <c r="G58" s="28">
        <f t="shared" si="5"/>
        <v>3.7053504628857121</v>
      </c>
      <c r="H58" s="3">
        <v>3893</v>
      </c>
      <c r="I58" s="3">
        <v>5516</v>
      </c>
      <c r="J58" s="29">
        <v>61.3645</v>
      </c>
      <c r="K58" s="29">
        <v>67.899743000000001</v>
      </c>
      <c r="L58" s="21">
        <v>28897.695325688339</v>
      </c>
      <c r="M58" s="24">
        <f t="shared" si="6"/>
        <v>4.4608632079036861</v>
      </c>
      <c r="N58" s="21">
        <v>454.75329951979376</v>
      </c>
      <c r="O58" s="9">
        <f t="shared" si="7"/>
        <v>2.6577758588252207</v>
      </c>
      <c r="P58" s="6">
        <v>252.5</v>
      </c>
      <c r="Q58" s="30">
        <v>3.4672798115019701</v>
      </c>
      <c r="R58" s="21">
        <v>2307568</v>
      </c>
      <c r="S58" s="5">
        <v>260.38159999999999</v>
      </c>
      <c r="T58" s="21">
        <v>23548</v>
      </c>
      <c r="U58" s="32">
        <v>3.9760919708129028</v>
      </c>
    </row>
    <row r="59" spans="1:21" x14ac:dyDescent="0.5">
      <c r="A59" s="14" t="s">
        <v>57</v>
      </c>
      <c r="B59" s="9">
        <v>1.4750000000000001</v>
      </c>
      <c r="C59" s="9">
        <v>1.4893617021276595</v>
      </c>
      <c r="D59" s="21">
        <v>82087</v>
      </c>
      <c r="E59" s="15">
        <f t="shared" si="4"/>
        <v>4.914274383973253</v>
      </c>
      <c r="F59" s="21">
        <v>7204</v>
      </c>
      <c r="G59" s="28">
        <f t="shared" si="5"/>
        <v>3.8575737041474958</v>
      </c>
      <c r="H59" s="3">
        <v>7415</v>
      </c>
      <c r="I59" s="3">
        <v>4572</v>
      </c>
      <c r="J59" s="29">
        <v>54.195853999999997</v>
      </c>
      <c r="K59" s="29">
        <v>65.423947999999996</v>
      </c>
      <c r="L59" s="21">
        <v>23516.038159050968</v>
      </c>
      <c r="M59" s="24">
        <f t="shared" si="6"/>
        <v>4.3713641562394381</v>
      </c>
      <c r="N59" s="21">
        <v>173.34272052221377</v>
      </c>
      <c r="O59" s="9">
        <f t="shared" si="7"/>
        <v>2.2389056083032628</v>
      </c>
      <c r="P59" s="6">
        <v>16.899999999999999</v>
      </c>
      <c r="Q59" s="30">
        <v>6.9303431643398579</v>
      </c>
      <c r="R59" s="21">
        <v>3105553</v>
      </c>
      <c r="S59" s="5">
        <v>38.225960000000001</v>
      </c>
      <c r="T59" s="21">
        <v>33892</v>
      </c>
      <c r="U59" s="32">
        <v>4.8078286382076598</v>
      </c>
    </row>
    <row r="60" spans="1:21" x14ac:dyDescent="0.5">
      <c r="A60" s="14" t="s">
        <v>58</v>
      </c>
      <c r="B60" s="9">
        <v>1.382716049382716</v>
      </c>
      <c r="C60" s="9">
        <v>1.5</v>
      </c>
      <c r="D60" s="21">
        <v>191150</v>
      </c>
      <c r="E60" s="15">
        <f t="shared" si="4"/>
        <v>5.2813743023550472</v>
      </c>
      <c r="F60" s="21">
        <v>34794</v>
      </c>
      <c r="G60" s="28">
        <f t="shared" si="5"/>
        <v>4.5415043591318591</v>
      </c>
      <c r="H60" s="3">
        <v>16151</v>
      </c>
      <c r="I60" s="3">
        <v>10098</v>
      </c>
      <c r="J60" s="29">
        <v>56.237682</v>
      </c>
      <c r="K60" s="29">
        <v>64.542050000000003</v>
      </c>
      <c r="L60" s="21">
        <v>22828.567061289017</v>
      </c>
      <c r="M60" s="24">
        <f t="shared" si="6"/>
        <v>4.3584786518798122</v>
      </c>
      <c r="N60" s="21">
        <v>1963.4832182018949</v>
      </c>
      <c r="O60" s="9">
        <f t="shared" si="7"/>
        <v>3.2930271937279243</v>
      </c>
      <c r="P60" s="6">
        <v>38</v>
      </c>
      <c r="Q60" s="30">
        <v>3.1422729456364706</v>
      </c>
      <c r="R60" s="21">
        <v>7115490</v>
      </c>
      <c r="S60" s="5">
        <v>117.43600000000001</v>
      </c>
      <c r="T60" s="21">
        <v>71068</v>
      </c>
      <c r="U60" s="32">
        <v>3.5562931375566009</v>
      </c>
    </row>
    <row r="61" spans="1:21" x14ac:dyDescent="0.5">
      <c r="A61" s="13" t="s">
        <v>59</v>
      </c>
      <c r="B61" s="9">
        <v>2.0517241379310347</v>
      </c>
      <c r="C61" s="9">
        <v>2</v>
      </c>
      <c r="D61" s="21">
        <v>166134</v>
      </c>
      <c r="E61" s="15">
        <f t="shared" si="4"/>
        <v>5.2204585216826969</v>
      </c>
      <c r="F61" s="21">
        <v>20643</v>
      </c>
      <c r="G61" s="28">
        <f t="shared" si="5"/>
        <v>4.3147728125660549</v>
      </c>
      <c r="H61" s="3">
        <v>13298</v>
      </c>
      <c r="I61" s="3">
        <v>10132</v>
      </c>
      <c r="J61" s="29">
        <v>56.597085999999997</v>
      </c>
      <c r="K61" s="29">
        <v>63.773775999999998</v>
      </c>
      <c r="L61" s="21">
        <v>24651.825395928667</v>
      </c>
      <c r="M61" s="24">
        <f t="shared" si="6"/>
        <v>4.3918490830464183</v>
      </c>
      <c r="N61" s="21">
        <v>369.59042367172674</v>
      </c>
      <c r="O61" s="9">
        <f t="shared" si="7"/>
        <v>2.567720709841343</v>
      </c>
      <c r="P61" s="6">
        <v>129.4</v>
      </c>
      <c r="Q61" s="30">
        <v>6.7521060975075065</v>
      </c>
      <c r="R61" s="21">
        <v>6781757</v>
      </c>
      <c r="S61" s="5">
        <v>322.22019999999998</v>
      </c>
      <c r="T61" s="21">
        <v>66062</v>
      </c>
      <c r="U61" s="32">
        <v>3.0551880942538241</v>
      </c>
    </row>
    <row r="62" spans="1:21" x14ac:dyDescent="0.5">
      <c r="A62" s="14" t="s">
        <v>60</v>
      </c>
      <c r="B62" s="9">
        <v>1.6666666666666667</v>
      </c>
      <c r="C62" s="9">
        <v>1.65625</v>
      </c>
      <c r="D62" s="21">
        <v>111501</v>
      </c>
      <c r="E62" s="15">
        <f t="shared" si="4"/>
        <v>5.0472787623844884</v>
      </c>
      <c r="F62" s="21">
        <v>12540</v>
      </c>
      <c r="G62" s="28">
        <f t="shared" si="5"/>
        <v>4.0982975364946981</v>
      </c>
      <c r="H62" s="3">
        <v>8418</v>
      </c>
      <c r="I62" s="3">
        <v>5549</v>
      </c>
      <c r="J62" s="29">
        <v>51.158737000000002</v>
      </c>
      <c r="K62" s="29">
        <v>59.659739000000002</v>
      </c>
      <c r="L62" s="21">
        <v>23895.229287998653</v>
      </c>
      <c r="M62" s="24">
        <f t="shared" si="6"/>
        <v>4.3783112021736077</v>
      </c>
      <c r="N62" s="21">
        <v>524.8728665756895</v>
      </c>
      <c r="O62" s="9">
        <f t="shared" si="7"/>
        <v>2.7200541223946724</v>
      </c>
      <c r="P62" s="6">
        <v>42.1</v>
      </c>
      <c r="Q62" s="30">
        <v>4.641759895380865</v>
      </c>
      <c r="R62" s="21">
        <v>4649028</v>
      </c>
      <c r="S62" s="5">
        <v>407.94690000000003</v>
      </c>
      <c r="T62" s="21">
        <v>47152</v>
      </c>
      <c r="U62" s="32">
        <v>3.5161177222551228</v>
      </c>
    </row>
    <row r="63" spans="1:21" x14ac:dyDescent="0.5">
      <c r="A63" s="13" t="s">
        <v>61</v>
      </c>
      <c r="B63" s="9">
        <v>1.2592592592592593</v>
      </c>
      <c r="C63" s="9">
        <v>1.4137931034482758</v>
      </c>
      <c r="D63" s="21">
        <v>94582</v>
      </c>
      <c r="E63" s="15">
        <f t="shared" si="4"/>
        <v>4.9758084932254034</v>
      </c>
      <c r="F63" s="21">
        <v>7216</v>
      </c>
      <c r="G63" s="28">
        <f t="shared" si="5"/>
        <v>3.8582965245338854</v>
      </c>
      <c r="H63" s="3">
        <v>8105</v>
      </c>
      <c r="I63" s="3">
        <v>6362</v>
      </c>
      <c r="J63" s="29">
        <v>52.506680000000003</v>
      </c>
      <c r="K63" s="29">
        <v>60.581218</v>
      </c>
      <c r="L63" s="21">
        <v>24651.825395928667</v>
      </c>
      <c r="M63" s="24">
        <f t="shared" si="6"/>
        <v>4.3918490830464183</v>
      </c>
      <c r="N63" s="21">
        <v>746.08840384789835</v>
      </c>
      <c r="O63" s="9">
        <f t="shared" si="7"/>
        <v>2.8727902899775275</v>
      </c>
      <c r="P63" s="6">
        <v>28</v>
      </c>
      <c r="Q63" s="30">
        <v>3.5857454297296472</v>
      </c>
      <c r="R63" s="21">
        <v>4008198</v>
      </c>
      <c r="S63" s="5">
        <v>75.700649999999996</v>
      </c>
      <c r="T63" s="21">
        <v>38751</v>
      </c>
      <c r="U63" s="32">
        <v>2.8993886262083524</v>
      </c>
    </row>
    <row r="64" spans="1:21" x14ac:dyDescent="0.5">
      <c r="A64" s="14" t="s">
        <v>62</v>
      </c>
      <c r="B64" s="9">
        <v>1.2592592592592593</v>
      </c>
      <c r="C64" s="9">
        <v>1.4137931034482758</v>
      </c>
      <c r="D64" s="21">
        <v>15019</v>
      </c>
      <c r="E64" s="15">
        <f t="shared" si="4"/>
        <v>4.1766410172926669</v>
      </c>
      <c r="F64" s="21">
        <v>1498</v>
      </c>
      <c r="G64" s="28">
        <f t="shared" si="5"/>
        <v>3.1755118133634475</v>
      </c>
      <c r="H64" s="3">
        <v>1051</v>
      </c>
      <c r="I64" s="3">
        <v>723</v>
      </c>
      <c r="J64" s="29">
        <f>+J63</f>
        <v>52.506680000000003</v>
      </c>
      <c r="K64" s="29">
        <f>+K63</f>
        <v>60.581218</v>
      </c>
      <c r="L64" s="21">
        <v>23108.723900936129</v>
      </c>
      <c r="M64" s="24">
        <f t="shared" si="6"/>
        <v>4.3637759637359901</v>
      </c>
      <c r="N64" s="21">
        <v>66.310221814071767</v>
      </c>
      <c r="O64" s="9">
        <f t="shared" si="7"/>
        <v>1.8215804806712648</v>
      </c>
      <c r="P64" s="6">
        <f>+P63</f>
        <v>28</v>
      </c>
      <c r="Q64" s="30">
        <v>4.792924857199635</v>
      </c>
      <c r="R64" s="21">
        <v>700865</v>
      </c>
      <c r="S64" s="5">
        <v>311.59870000000001</v>
      </c>
      <c r="T64" s="21">
        <v>6529</v>
      </c>
      <c r="U64" s="32">
        <v>2.2052778603701868</v>
      </c>
    </row>
    <row r="65" spans="1:21" x14ac:dyDescent="0.5">
      <c r="A65" s="14" t="s">
        <v>63</v>
      </c>
      <c r="B65" s="9">
        <v>1.5822784810126582</v>
      </c>
      <c r="C65" s="9">
        <v>1.6122448979591837</v>
      </c>
      <c r="D65" s="21">
        <v>100861</v>
      </c>
      <c r="E65" s="15">
        <f t="shared" si="4"/>
        <v>5.0037232697157279</v>
      </c>
      <c r="F65" s="21">
        <v>12876</v>
      </c>
      <c r="G65" s="28">
        <f t="shared" si="5"/>
        <v>4.1097809680135757</v>
      </c>
      <c r="H65" s="3">
        <v>7629</v>
      </c>
      <c r="I65" s="3">
        <v>6286</v>
      </c>
      <c r="J65" s="29">
        <v>56.471935000000002</v>
      </c>
      <c r="K65" s="29">
        <v>64.328751999999994</v>
      </c>
      <c r="L65" s="21">
        <v>26211.029010934482</v>
      </c>
      <c r="M65" s="24">
        <f t="shared" si="6"/>
        <v>4.4184840711182263</v>
      </c>
      <c r="N65" s="21">
        <v>807.9117858149848</v>
      </c>
      <c r="O65" s="9">
        <f t="shared" si="7"/>
        <v>2.9073639436641323</v>
      </c>
      <c r="P65" s="6">
        <v>113.2</v>
      </c>
      <c r="Q65" s="30">
        <v>3.5583610759730213</v>
      </c>
      <c r="R65" s="21">
        <v>4174405</v>
      </c>
      <c r="S65" s="5">
        <v>114.8916</v>
      </c>
      <c r="T65" s="21">
        <v>42861</v>
      </c>
      <c r="U65" s="32">
        <v>5.2267856607130962</v>
      </c>
    </row>
    <row r="66" spans="1:21" x14ac:dyDescent="0.5">
      <c r="A66" s="14" t="s">
        <v>64</v>
      </c>
      <c r="B66" s="9">
        <v>1.7037037037037037</v>
      </c>
      <c r="C66" s="9">
        <v>1.5</v>
      </c>
      <c r="D66" s="21">
        <v>42473</v>
      </c>
      <c r="E66" s="15">
        <f t="shared" ref="E66:E97" si="8">LOG(D66)</f>
        <v>4.62811293764317</v>
      </c>
      <c r="F66" s="21">
        <v>3928</v>
      </c>
      <c r="G66" s="28">
        <f t="shared" ref="G66:G97" si="9">LOG(F66)</f>
        <v>3.594171479114912</v>
      </c>
      <c r="H66" s="3">
        <v>3263</v>
      </c>
      <c r="I66" s="3">
        <v>2892</v>
      </c>
      <c r="J66" s="29">
        <v>54.446264999999997</v>
      </c>
      <c r="K66" s="29">
        <v>62.719875000000002</v>
      </c>
      <c r="L66" s="21">
        <v>24866.216784979209</v>
      </c>
      <c r="M66" s="24">
        <f t="shared" ref="M66:M97" si="10">LOG(L66)</f>
        <v>4.3956097155317551</v>
      </c>
      <c r="N66" s="21">
        <v>459.04201337363941</v>
      </c>
      <c r="O66" s="9">
        <f t="shared" ref="O66:O97" si="11">LOG(N66)</f>
        <v>2.6618524357362383</v>
      </c>
      <c r="P66" s="6">
        <v>40.5</v>
      </c>
      <c r="Q66" s="30">
        <v>3.0633780972231146</v>
      </c>
      <c r="R66" s="21">
        <v>1849188</v>
      </c>
      <c r="S66" s="5">
        <v>161.815</v>
      </c>
      <c r="T66" s="21">
        <v>17693</v>
      </c>
      <c r="U66" s="32">
        <v>3.7700411204417472</v>
      </c>
    </row>
    <row r="67" spans="1:21" x14ac:dyDescent="0.5">
      <c r="A67" s="14" t="s">
        <v>65</v>
      </c>
      <c r="B67" s="9">
        <v>1.6785714285714286</v>
      </c>
      <c r="C67" s="9">
        <v>1.7878787878787878</v>
      </c>
      <c r="D67" s="21">
        <v>49407</v>
      </c>
      <c r="E67" s="15">
        <f t="shared" si="8"/>
        <v>4.6937884842678717</v>
      </c>
      <c r="F67" s="21">
        <v>2791</v>
      </c>
      <c r="G67" s="28">
        <f t="shared" si="9"/>
        <v>3.445759836488631</v>
      </c>
      <c r="H67" s="3">
        <v>3144</v>
      </c>
      <c r="I67" s="3">
        <v>2827</v>
      </c>
      <c r="J67" s="29">
        <v>50.876094000000002</v>
      </c>
      <c r="K67" s="29">
        <v>57.106043999999997</v>
      </c>
      <c r="L67" s="21">
        <v>24018.096264746899</v>
      </c>
      <c r="M67" s="24">
        <f t="shared" si="10"/>
        <v>4.3805385811484454</v>
      </c>
      <c r="N67" s="21">
        <v>312.65919470655655</v>
      </c>
      <c r="O67" s="9">
        <f t="shared" si="11"/>
        <v>2.4950712049712798</v>
      </c>
      <c r="P67" s="6">
        <v>22.8</v>
      </c>
      <c r="Q67" s="30">
        <v>4.0034000621077421</v>
      </c>
      <c r="R67" s="21">
        <v>2098184</v>
      </c>
      <c r="S67" s="5">
        <v>357.23829999999998</v>
      </c>
      <c r="T67" s="21">
        <v>19929</v>
      </c>
      <c r="U67" s="32">
        <v>3.0474321873621704</v>
      </c>
    </row>
    <row r="68" spans="1:21" x14ac:dyDescent="0.5">
      <c r="A68" s="14" t="s">
        <v>66</v>
      </c>
      <c r="B68" s="9">
        <v>2.0454545454545454</v>
      </c>
      <c r="C68" s="9">
        <v>2.064516129032258</v>
      </c>
      <c r="D68" s="21">
        <v>37655</v>
      </c>
      <c r="E68" s="15">
        <f t="shared" si="8"/>
        <v>4.5758226519373624</v>
      </c>
      <c r="F68" s="21">
        <v>3632</v>
      </c>
      <c r="G68" s="28">
        <f t="shared" si="9"/>
        <v>3.5601458398490475</v>
      </c>
      <c r="H68" s="3">
        <v>2581</v>
      </c>
      <c r="I68" s="3">
        <v>1958</v>
      </c>
      <c r="J68" s="29">
        <v>56.992511</v>
      </c>
      <c r="K68" s="29">
        <v>65.211850999999996</v>
      </c>
      <c r="L68" s="21">
        <v>21977.924430373176</v>
      </c>
      <c r="M68" s="24">
        <f t="shared" si="10"/>
        <v>4.3419866757581556</v>
      </c>
      <c r="N68" s="21">
        <v>302.36722501485536</v>
      </c>
      <c r="O68" s="9">
        <f t="shared" si="11"/>
        <v>2.4805347141882654</v>
      </c>
      <c r="P68" s="6">
        <v>20.7</v>
      </c>
      <c r="Q68" s="30">
        <v>3.5539746097568305</v>
      </c>
      <c r="R68" s="21">
        <v>1532906</v>
      </c>
      <c r="S68" s="5">
        <v>101.8456</v>
      </c>
      <c r="T68" s="21">
        <v>14641</v>
      </c>
      <c r="U68" s="32">
        <v>2.5701437535523288</v>
      </c>
    </row>
    <row r="69" spans="1:21" x14ac:dyDescent="0.5">
      <c r="A69" s="13" t="s">
        <v>67</v>
      </c>
      <c r="B69" s="9">
        <v>2.0192307692307692</v>
      </c>
      <c r="C69" s="9">
        <v>1.8125</v>
      </c>
      <c r="D69" s="21">
        <v>67173</v>
      </c>
      <c r="E69" s="15">
        <f t="shared" si="8"/>
        <v>4.8271947446713499</v>
      </c>
      <c r="F69" s="21">
        <v>5831</v>
      </c>
      <c r="G69" s="28">
        <f t="shared" si="9"/>
        <v>3.7657430414210444</v>
      </c>
      <c r="H69" s="3">
        <v>5317</v>
      </c>
      <c r="I69" s="3">
        <v>3688</v>
      </c>
      <c r="J69" s="29">
        <v>44.379519999999999</v>
      </c>
      <c r="K69" s="29">
        <v>55.874138000000002</v>
      </c>
      <c r="L69" s="21">
        <v>24815.990200142114</v>
      </c>
      <c r="M69" s="24">
        <f t="shared" si="10"/>
        <v>4.3947316089662642</v>
      </c>
      <c r="N69" s="21">
        <v>165.3556390598018</v>
      </c>
      <c r="O69" s="9">
        <f t="shared" si="11"/>
        <v>2.2184190100800554</v>
      </c>
      <c r="P69" s="6">
        <v>35.5</v>
      </c>
      <c r="Q69" s="30">
        <v>6.4188646662312188</v>
      </c>
      <c r="R69" s="21">
        <v>2774183</v>
      </c>
      <c r="S69" s="5">
        <v>305.08690000000001</v>
      </c>
      <c r="T69" s="21">
        <v>26734</v>
      </c>
      <c r="U69" s="32">
        <v>2.7819688295345024</v>
      </c>
    </row>
    <row r="70" spans="1:21" x14ac:dyDescent="0.5">
      <c r="A70" s="14" t="s">
        <v>68</v>
      </c>
      <c r="B70" s="9">
        <v>1.7708333333333333</v>
      </c>
      <c r="C70" s="9">
        <v>1.6333333333333333</v>
      </c>
      <c r="D70" s="21">
        <v>47698</v>
      </c>
      <c r="E70" s="15">
        <f t="shared" si="8"/>
        <v>4.6785001692461154</v>
      </c>
      <c r="F70" s="21">
        <v>2933</v>
      </c>
      <c r="G70" s="28">
        <f t="shared" si="9"/>
        <v>3.4673120629805521</v>
      </c>
      <c r="H70" s="3">
        <v>2991</v>
      </c>
      <c r="I70" s="3">
        <v>2842</v>
      </c>
      <c r="J70" s="29">
        <v>48.386060999999998</v>
      </c>
      <c r="K70" s="29">
        <v>54.906235000000002</v>
      </c>
      <c r="L70" s="21">
        <v>24727.749509303605</v>
      </c>
      <c r="M70" s="24">
        <f t="shared" si="10"/>
        <v>4.3931845926991251</v>
      </c>
      <c r="N70" s="21">
        <v>231.02690680264729</v>
      </c>
      <c r="O70" s="9">
        <f t="shared" si="11"/>
        <v>2.3636625634220492</v>
      </c>
      <c r="P70" s="6">
        <v>65.7</v>
      </c>
      <c r="Q70" s="30">
        <v>4.576033075166575</v>
      </c>
      <c r="R70" s="21">
        <v>1877895</v>
      </c>
      <c r="S70" s="5">
        <v>622.57119999999998</v>
      </c>
      <c r="T70" s="21">
        <v>18779</v>
      </c>
      <c r="U70" s="32">
        <v>2.935270671464393</v>
      </c>
    </row>
    <row r="71" spans="1:21" x14ac:dyDescent="0.5">
      <c r="A71" s="14" t="s">
        <v>69</v>
      </c>
      <c r="B71" s="9">
        <v>2.7121212121212119</v>
      </c>
      <c r="C71" s="9">
        <v>2.8571428571428572</v>
      </c>
      <c r="D71" s="21">
        <v>2864731</v>
      </c>
      <c r="E71" s="15">
        <f t="shared" si="8"/>
        <v>6.4570838476994155</v>
      </c>
      <c r="F71" s="21">
        <v>365181</v>
      </c>
      <c r="G71" s="28">
        <f t="shared" si="9"/>
        <v>5.5625081735451376</v>
      </c>
      <c r="H71" s="3">
        <v>181310</v>
      </c>
      <c r="I71" s="3">
        <v>209855</v>
      </c>
      <c r="J71" s="29">
        <v>55.388511000000001</v>
      </c>
      <c r="K71" s="29">
        <v>62.630135000000003</v>
      </c>
      <c r="L71" s="21">
        <v>31401.685234070879</v>
      </c>
      <c r="M71" s="24">
        <f t="shared" si="10"/>
        <v>4.4969529559782542</v>
      </c>
      <c r="N71" s="21">
        <v>2225.2781781237954</v>
      </c>
      <c r="O71" s="9">
        <f t="shared" si="11"/>
        <v>3.3473843091024049</v>
      </c>
      <c r="P71" s="6">
        <v>438.2</v>
      </c>
      <c r="Q71" s="30">
        <v>11.426681471640789</v>
      </c>
      <c r="R71" s="21">
        <v>103499074</v>
      </c>
      <c r="S71" s="5">
        <v>66.209729999999993</v>
      </c>
      <c r="T71" s="21">
        <v>1137391</v>
      </c>
      <c r="U71" s="31">
        <v>9.1828332883280659</v>
      </c>
    </row>
    <row r="72" spans="1:21" x14ac:dyDescent="0.5">
      <c r="A72" s="14" t="s">
        <v>70</v>
      </c>
      <c r="B72" s="9">
        <v>1.8125</v>
      </c>
      <c r="C72" s="9">
        <v>1.6279069767441861</v>
      </c>
      <c r="D72" s="21">
        <v>125985</v>
      </c>
      <c r="E72" s="15">
        <f t="shared" si="8"/>
        <v>5.1003188403157989</v>
      </c>
      <c r="F72" s="21">
        <v>9791</v>
      </c>
      <c r="G72" s="28">
        <f t="shared" si="9"/>
        <v>3.990827050567479</v>
      </c>
      <c r="H72" s="3">
        <v>8654</v>
      </c>
      <c r="I72" s="3">
        <v>7324</v>
      </c>
      <c r="J72" s="29">
        <v>40.146296</v>
      </c>
      <c r="K72" s="29">
        <v>52.258220000000001</v>
      </c>
      <c r="L72" s="21">
        <v>24715.924296950059</v>
      </c>
      <c r="M72" s="24">
        <f t="shared" si="10"/>
        <v>4.3929768563326688</v>
      </c>
      <c r="N72" s="21">
        <v>453.80016439607493</v>
      </c>
      <c r="O72" s="9">
        <f t="shared" si="11"/>
        <v>2.6568646488787877</v>
      </c>
      <c r="P72" s="6">
        <v>7.3</v>
      </c>
      <c r="Q72" s="30">
        <v>5.3063690062516695</v>
      </c>
      <c r="R72" s="21">
        <v>4555969</v>
      </c>
      <c r="S72" s="5">
        <v>16.416440000000001</v>
      </c>
      <c r="T72" s="21">
        <v>45520</v>
      </c>
      <c r="U72" s="32">
        <v>3.6056307461977659</v>
      </c>
    </row>
    <row r="73" spans="1:21" x14ac:dyDescent="0.5">
      <c r="A73" s="14" t="s">
        <v>71</v>
      </c>
      <c r="B73" s="9">
        <v>1.7954545454545454</v>
      </c>
      <c r="C73" s="9">
        <v>1.8035714285714286</v>
      </c>
      <c r="D73" s="21">
        <v>46323</v>
      </c>
      <c r="E73" s="15">
        <f t="shared" si="8"/>
        <v>4.6657966776894941</v>
      </c>
      <c r="F73" s="21">
        <v>3053</v>
      </c>
      <c r="G73" s="28">
        <f t="shared" si="9"/>
        <v>3.4847268042986617</v>
      </c>
      <c r="H73" s="3">
        <v>3215</v>
      </c>
      <c r="I73" s="3">
        <v>2917</v>
      </c>
      <c r="J73" s="29">
        <v>39.479706999999998</v>
      </c>
      <c r="K73" s="29">
        <v>49.220281</v>
      </c>
      <c r="L73" s="21">
        <v>25247.469130177244</v>
      </c>
      <c r="M73" s="24">
        <f t="shared" si="10"/>
        <v>4.402217849865095</v>
      </c>
      <c r="N73" s="21">
        <v>988.85475748797626</v>
      </c>
      <c r="O73" s="9">
        <f t="shared" si="11"/>
        <v>2.9951325073163728</v>
      </c>
      <c r="P73" s="6">
        <v>13.6</v>
      </c>
      <c r="Q73" s="30">
        <v>2.1797286730036647</v>
      </c>
      <c r="R73" s="21">
        <v>1971765</v>
      </c>
      <c r="S73" s="5">
        <v>180.9134</v>
      </c>
      <c r="T73" s="21">
        <v>18968</v>
      </c>
      <c r="U73" s="32">
        <v>2.6942739107567291</v>
      </c>
    </row>
    <row r="74" spans="1:21" x14ac:dyDescent="0.5">
      <c r="A74" s="13" t="s">
        <v>72</v>
      </c>
      <c r="B74" s="9">
        <v>1.7</v>
      </c>
      <c r="C74" s="9">
        <v>1.7297297297297298</v>
      </c>
      <c r="D74" s="21">
        <v>69753</v>
      </c>
      <c r="E74" s="15">
        <f t="shared" si="8"/>
        <v>4.8435628908764956</v>
      </c>
      <c r="F74" s="21">
        <v>4669</v>
      </c>
      <c r="G74" s="28">
        <f t="shared" si="9"/>
        <v>3.6692238739308056</v>
      </c>
      <c r="H74" s="3">
        <v>4071</v>
      </c>
      <c r="I74" s="3">
        <v>4387</v>
      </c>
      <c r="J74" s="29">
        <v>44.928691999999998</v>
      </c>
      <c r="K74" s="29">
        <v>57.219667999999999</v>
      </c>
      <c r="L74" s="21">
        <v>25708.095275824504</v>
      </c>
      <c r="M74" s="24">
        <f t="shared" si="10"/>
        <v>4.4100699007641193</v>
      </c>
      <c r="N74" s="21">
        <v>147.18480805816409</v>
      </c>
      <c r="O74" s="9">
        <f t="shared" si="11"/>
        <v>2.1678629858370941</v>
      </c>
      <c r="P74" s="6">
        <v>45.2</v>
      </c>
      <c r="Q74" s="30">
        <v>6.9329857003842958</v>
      </c>
      <c r="R74" s="21">
        <v>2544379</v>
      </c>
      <c r="S74" s="5">
        <v>1168.2090000000001</v>
      </c>
      <c r="T74" s="21">
        <v>25990</v>
      </c>
      <c r="U74" s="32">
        <v>1.9969582546843612</v>
      </c>
    </row>
    <row r="75" spans="1:21" x14ac:dyDescent="0.5">
      <c r="A75" s="14" t="s">
        <v>73</v>
      </c>
      <c r="B75" s="9">
        <v>1.6363636363636365</v>
      </c>
      <c r="C75" s="9">
        <v>1.84</v>
      </c>
      <c r="D75" s="21">
        <v>54892</v>
      </c>
      <c r="E75" s="15">
        <f t="shared" si="8"/>
        <v>4.7395090546682974</v>
      </c>
      <c r="F75" s="21">
        <v>3589</v>
      </c>
      <c r="G75" s="28">
        <f t="shared" si="9"/>
        <v>3.5549734583332397</v>
      </c>
      <c r="H75" s="3">
        <v>3401</v>
      </c>
      <c r="I75" s="3">
        <v>3436</v>
      </c>
      <c r="J75" s="29">
        <v>45.146013000000004</v>
      </c>
      <c r="K75" s="29">
        <v>55.366413000000001</v>
      </c>
      <c r="L75" s="21">
        <v>23972.951838663048</v>
      </c>
      <c r="M75" s="24">
        <f t="shared" si="10"/>
        <v>4.3797215128953129</v>
      </c>
      <c r="N75" s="21">
        <v>359.1416506697758</v>
      </c>
      <c r="O75" s="9">
        <f t="shared" si="11"/>
        <v>2.5552657744023595</v>
      </c>
      <c r="P75" s="6">
        <v>34.6</v>
      </c>
      <c r="Q75" s="30">
        <v>3.9372409376959161</v>
      </c>
      <c r="R75" s="21">
        <v>2399063</v>
      </c>
      <c r="S75" s="5">
        <v>343.07150000000001</v>
      </c>
      <c r="T75" s="21">
        <v>22110</v>
      </c>
      <c r="U75" s="32">
        <v>3.48255004853312</v>
      </c>
    </row>
    <row r="76" spans="1:21" x14ac:dyDescent="0.5">
      <c r="A76" s="14" t="s">
        <v>74</v>
      </c>
      <c r="B76" s="9">
        <v>2.0576923076923075</v>
      </c>
      <c r="C76" s="9">
        <v>2.0277777777777777</v>
      </c>
      <c r="D76" s="21">
        <v>121014</v>
      </c>
      <c r="E76" s="15">
        <f t="shared" si="8"/>
        <v>5.0828356163580297</v>
      </c>
      <c r="F76" s="21">
        <v>6001</v>
      </c>
      <c r="G76" s="28">
        <f t="shared" si="9"/>
        <v>3.7782236267660965</v>
      </c>
      <c r="H76" s="3">
        <v>8856</v>
      </c>
      <c r="I76" s="3">
        <v>7600</v>
      </c>
      <c r="J76" s="29">
        <v>42.800852999999996</v>
      </c>
      <c r="K76" s="29">
        <v>52.963672000000003</v>
      </c>
      <c r="L76" s="21">
        <v>26380.213920459373</v>
      </c>
      <c r="M76" s="24">
        <f t="shared" si="10"/>
        <v>4.4212783129729845</v>
      </c>
      <c r="N76" s="21">
        <v>3521.6366440648371</v>
      </c>
      <c r="O76" s="9">
        <f t="shared" si="11"/>
        <v>3.5467445442439036</v>
      </c>
      <c r="P76" s="6">
        <v>80.599999999999994</v>
      </c>
      <c r="Q76" s="30">
        <v>1.8668777856730794</v>
      </c>
      <c r="R76" s="21">
        <v>5057731</v>
      </c>
      <c r="S76" s="5">
        <v>40.636380000000003</v>
      </c>
      <c r="T76" s="21">
        <v>48482</v>
      </c>
      <c r="U76" s="32">
        <v>4.5695268014692827</v>
      </c>
    </row>
    <row r="77" spans="1:21" x14ac:dyDescent="0.5">
      <c r="A77" s="14" t="s">
        <v>75</v>
      </c>
      <c r="B77" s="9">
        <v>1.5384615384615385</v>
      </c>
      <c r="C77" s="9">
        <v>1.6666666666666667</v>
      </c>
      <c r="D77" s="21">
        <v>51815</v>
      </c>
      <c r="E77" s="15">
        <f t="shared" si="8"/>
        <v>4.7144555024904733</v>
      </c>
      <c r="F77" s="21">
        <v>2397</v>
      </c>
      <c r="G77" s="28">
        <f t="shared" si="9"/>
        <v>3.3796680340336538</v>
      </c>
      <c r="H77" s="3">
        <v>2936</v>
      </c>
      <c r="I77" s="3">
        <v>2690</v>
      </c>
      <c r="J77" s="29">
        <v>45.255316999999998</v>
      </c>
      <c r="K77" s="29">
        <v>57.149648999999997</v>
      </c>
      <c r="L77" s="21">
        <v>23966.193060101159</v>
      </c>
      <c r="M77" s="24">
        <f t="shared" si="10"/>
        <v>4.3795990534622344</v>
      </c>
      <c r="N77" s="21">
        <v>869.84914668663271</v>
      </c>
      <c r="O77" s="9">
        <f t="shared" si="11"/>
        <v>2.9394439417655356</v>
      </c>
      <c r="P77" s="6">
        <v>73.8</v>
      </c>
      <c r="Q77" s="30">
        <v>2.4579674777895391</v>
      </c>
      <c r="R77" s="21">
        <v>2057195</v>
      </c>
      <c r="S77" s="5">
        <v>128.68639999999999</v>
      </c>
      <c r="T77" s="21">
        <v>20534</v>
      </c>
      <c r="U77" s="32">
        <v>3.6862831283833848</v>
      </c>
    </row>
    <row r="78" spans="1:21" x14ac:dyDescent="0.5">
      <c r="A78" s="13" t="s">
        <v>76</v>
      </c>
      <c r="B78" s="9">
        <v>1.8666666666666667</v>
      </c>
      <c r="C78" s="9">
        <v>1.9333333333333333</v>
      </c>
      <c r="D78" s="21">
        <v>49431</v>
      </c>
      <c r="E78" s="15">
        <f t="shared" si="8"/>
        <v>4.6939993964225195</v>
      </c>
      <c r="F78" s="21">
        <v>1439</v>
      </c>
      <c r="G78" s="28">
        <f t="shared" si="9"/>
        <v>3.1580607939366052</v>
      </c>
      <c r="H78" s="3">
        <v>2964</v>
      </c>
      <c r="I78" s="3">
        <v>2828</v>
      </c>
      <c r="J78" s="29">
        <v>41.934364000000002</v>
      </c>
      <c r="K78" s="29">
        <v>51.65663</v>
      </c>
      <c r="L78" s="21">
        <v>24994.382193905352</v>
      </c>
      <c r="M78" s="24">
        <f t="shared" si="10"/>
        <v>4.397842406417924</v>
      </c>
      <c r="N78" s="21">
        <v>880.92513980817137</v>
      </c>
      <c r="O78" s="9">
        <f t="shared" si="11"/>
        <v>2.9449390040424919</v>
      </c>
      <c r="P78" s="6">
        <v>58</v>
      </c>
      <c r="Q78" s="30">
        <v>2.3856160507806066</v>
      </c>
      <c r="R78" s="21">
        <v>2120954</v>
      </c>
      <c r="S78" s="5">
        <v>657.71029999999996</v>
      </c>
      <c r="T78" s="21">
        <v>20362</v>
      </c>
      <c r="U78" s="32">
        <v>4.6329945556292582</v>
      </c>
    </row>
    <row r="79" spans="1:21" x14ac:dyDescent="0.5">
      <c r="A79" s="14" t="s">
        <v>77</v>
      </c>
      <c r="B79" s="9">
        <v>1.7</v>
      </c>
      <c r="C79" s="9">
        <v>1.8333333333333333</v>
      </c>
      <c r="D79" s="21">
        <v>21842</v>
      </c>
      <c r="E79" s="15">
        <f t="shared" si="8"/>
        <v>4.3392924027687654</v>
      </c>
      <c r="F79" s="21">
        <v>856</v>
      </c>
      <c r="G79" s="28">
        <f t="shared" si="9"/>
        <v>2.932473764677153</v>
      </c>
      <c r="H79" s="3">
        <v>1397</v>
      </c>
      <c r="I79" s="3">
        <v>1162</v>
      </c>
      <c r="J79" s="29">
        <v>42.075423000000001</v>
      </c>
      <c r="K79" s="29">
        <v>52.394396999999998</v>
      </c>
      <c r="L79" s="21">
        <v>24146.462252964426</v>
      </c>
      <c r="M79" s="24">
        <f t="shared" si="10"/>
        <v>4.3828535103851411</v>
      </c>
      <c r="N79" s="21">
        <v>315.8581255883837</v>
      </c>
      <c r="O79" s="9">
        <f t="shared" si="11"/>
        <v>2.4994920537895307</v>
      </c>
      <c r="P79" s="6">
        <v>28.5</v>
      </c>
      <c r="Q79" s="30">
        <v>2.648320403093722</v>
      </c>
      <c r="R79" s="21">
        <v>907833</v>
      </c>
      <c r="S79" s="5">
        <v>507.1848</v>
      </c>
      <c r="T79" s="21">
        <v>8351</v>
      </c>
      <c r="U79" s="32">
        <v>4.0060685480731202</v>
      </c>
    </row>
    <row r="80" spans="1:21" x14ac:dyDescent="0.5">
      <c r="A80" s="13" t="s">
        <v>78</v>
      </c>
      <c r="B80" s="9">
        <v>1.6111111111111112</v>
      </c>
      <c r="C80" s="9">
        <v>1.8095238095238095</v>
      </c>
      <c r="D80" s="21">
        <v>76326</v>
      </c>
      <c r="E80" s="15">
        <f t="shared" si="8"/>
        <v>4.882672503001972</v>
      </c>
      <c r="F80" s="21">
        <v>3605</v>
      </c>
      <c r="G80" s="28">
        <f t="shared" si="9"/>
        <v>3.5569052690554477</v>
      </c>
      <c r="H80" s="3">
        <v>3884</v>
      </c>
      <c r="I80" s="3">
        <v>4577</v>
      </c>
      <c r="J80" s="29">
        <v>26.377509</v>
      </c>
      <c r="K80" s="29">
        <v>38.040470999999997</v>
      </c>
      <c r="L80" s="21">
        <v>28322.619740911479</v>
      </c>
      <c r="M80" s="24">
        <f t="shared" si="10"/>
        <v>4.4521334215601698</v>
      </c>
      <c r="N80" s="21">
        <v>1411.627627405469</v>
      </c>
      <c r="O80" s="9">
        <f t="shared" si="11"/>
        <v>3.1497201494841423</v>
      </c>
      <c r="P80" s="6">
        <v>29.9</v>
      </c>
      <c r="Q80" s="30">
        <v>2.3417823515284892</v>
      </c>
      <c r="R80" s="21">
        <v>3131104</v>
      </c>
      <c r="S80" s="5">
        <v>200.24</v>
      </c>
      <c r="T80" s="21">
        <v>28627</v>
      </c>
      <c r="U80" s="32">
        <v>4.4117637683991653</v>
      </c>
    </row>
    <row r="81" spans="1:21" x14ac:dyDescent="0.5">
      <c r="A81" s="14" t="s">
        <v>79</v>
      </c>
      <c r="B81" s="9">
        <v>1.9545454545454546</v>
      </c>
      <c r="C81" s="9">
        <v>2.1923076923076925</v>
      </c>
      <c r="D81" s="21">
        <v>60091</v>
      </c>
      <c r="E81" s="15">
        <f t="shared" si="8"/>
        <v>4.7788094313533662</v>
      </c>
      <c r="F81" s="21">
        <v>1568</v>
      </c>
      <c r="G81" s="28">
        <f t="shared" si="9"/>
        <v>3.1953460583484197</v>
      </c>
      <c r="H81" s="3">
        <v>3444</v>
      </c>
      <c r="I81" s="3">
        <v>3087</v>
      </c>
      <c r="J81" s="29">
        <v>33.594247000000003</v>
      </c>
      <c r="K81" s="29">
        <v>43.000864999999997</v>
      </c>
      <c r="L81" s="21">
        <v>24804.240675228793</v>
      </c>
      <c r="M81" s="24">
        <f t="shared" si="10"/>
        <v>4.3945259366491385</v>
      </c>
      <c r="N81" s="21">
        <v>459.28420421871016</v>
      </c>
      <c r="O81" s="9">
        <f t="shared" si="11"/>
        <v>2.6620815093442989</v>
      </c>
      <c r="P81" s="6">
        <v>33.6</v>
      </c>
      <c r="Q81" s="30">
        <v>3.6427914865658915</v>
      </c>
      <c r="R81" s="21">
        <v>2346996</v>
      </c>
      <c r="S81" s="5">
        <v>225.26349999999999</v>
      </c>
      <c r="T81" s="21">
        <v>22830</v>
      </c>
      <c r="U81" s="32">
        <v>3.3461956115750238</v>
      </c>
    </row>
    <row r="82" spans="1:21" x14ac:dyDescent="0.5">
      <c r="A82" s="14" t="s">
        <v>80</v>
      </c>
      <c r="B82" s="9">
        <v>4.0277777777777777</v>
      </c>
      <c r="C82" s="9">
        <v>3.3703703703703702</v>
      </c>
      <c r="D82" s="21">
        <v>974074</v>
      </c>
      <c r="E82" s="15">
        <f t="shared" si="8"/>
        <v>5.9885919513045733</v>
      </c>
      <c r="F82" s="21">
        <v>52452</v>
      </c>
      <c r="G82" s="28">
        <f t="shared" si="9"/>
        <v>4.719762052537277</v>
      </c>
      <c r="H82" s="3">
        <v>45931</v>
      </c>
      <c r="I82" s="3">
        <v>41935</v>
      </c>
      <c r="J82" s="29">
        <v>25.471571000000001</v>
      </c>
      <c r="K82" s="29">
        <v>38.566865</v>
      </c>
      <c r="L82" s="21">
        <v>26608.661162095908</v>
      </c>
      <c r="M82" s="24">
        <f t="shared" si="10"/>
        <v>4.4250230231969452</v>
      </c>
      <c r="N82" s="21">
        <v>8183.8934057449251</v>
      </c>
      <c r="O82" s="9">
        <f t="shared" si="11"/>
        <v>3.9129599641060757</v>
      </c>
      <c r="P82" s="6">
        <v>173.2</v>
      </c>
      <c r="Q82" s="30">
        <v>3.4744522344312045</v>
      </c>
      <c r="R82" s="21">
        <v>30126749</v>
      </c>
      <c r="S82" s="5">
        <v>99.810519999999997</v>
      </c>
      <c r="T82" s="21">
        <v>347470</v>
      </c>
      <c r="U82" s="31">
        <v>8.8815114709851546</v>
      </c>
    </row>
    <row r="83" spans="1:21" x14ac:dyDescent="0.5">
      <c r="A83" s="14" t="s">
        <v>81</v>
      </c>
      <c r="B83" s="9">
        <v>2.1818181818181817</v>
      </c>
      <c r="C83" s="9">
        <v>2.2857142857142856</v>
      </c>
      <c r="D83" s="21">
        <v>54857</v>
      </c>
      <c r="E83" s="15">
        <f t="shared" si="8"/>
        <v>4.7392320533765879</v>
      </c>
      <c r="F83" s="21">
        <v>1611</v>
      </c>
      <c r="G83" s="28">
        <f t="shared" si="9"/>
        <v>3.2070955404192181</v>
      </c>
      <c r="H83" s="3">
        <v>2676</v>
      </c>
      <c r="I83" s="3">
        <v>3361</v>
      </c>
      <c r="J83" s="29">
        <v>38.764277999999997</v>
      </c>
      <c r="K83" s="29">
        <v>50.557566000000001</v>
      </c>
      <c r="L83" s="21">
        <v>27149.632984272961</v>
      </c>
      <c r="M83" s="24">
        <f t="shared" si="10"/>
        <v>4.4337639630599535</v>
      </c>
      <c r="N83" s="21">
        <v>1795.6170930099345</v>
      </c>
      <c r="O83" s="9">
        <f t="shared" si="11"/>
        <v>3.2542137309268533</v>
      </c>
      <c r="P83" s="6">
        <v>29.9</v>
      </c>
      <c r="Q83" s="30">
        <v>1.760270914905379</v>
      </c>
      <c r="R83" s="21">
        <v>2232587</v>
      </c>
      <c r="S83" s="5">
        <v>396.83339999999998</v>
      </c>
      <c r="T83" s="21">
        <v>20352</v>
      </c>
      <c r="U83" s="32">
        <v>5.4741095747614326</v>
      </c>
    </row>
    <row r="84" spans="1:21" x14ac:dyDescent="0.5">
      <c r="A84" s="14" t="s">
        <v>82</v>
      </c>
      <c r="B84" s="9">
        <v>2.2380952380952381</v>
      </c>
      <c r="C84" s="9">
        <v>2.3076923076923075</v>
      </c>
      <c r="D84" s="21">
        <v>135261</v>
      </c>
      <c r="E84" s="15">
        <f t="shared" si="8"/>
        <v>5.13117259388983</v>
      </c>
      <c r="F84" s="21">
        <v>5380</v>
      </c>
      <c r="G84" s="28">
        <f t="shared" si="9"/>
        <v>3.7307822756663893</v>
      </c>
      <c r="H84" s="3">
        <v>6419</v>
      </c>
      <c r="I84" s="3">
        <v>8260</v>
      </c>
      <c r="J84" s="29">
        <v>34.860277000000004</v>
      </c>
      <c r="K84" s="29">
        <v>47.146065999999998</v>
      </c>
      <c r="L84" s="21">
        <v>27507.969803882595</v>
      </c>
      <c r="M84" s="24">
        <f t="shared" si="10"/>
        <v>4.4394585389354217</v>
      </c>
      <c r="N84" s="21">
        <v>2259.8942739520958</v>
      </c>
      <c r="O84" s="9">
        <f t="shared" si="11"/>
        <v>3.3540881217521594</v>
      </c>
      <c r="P84" s="6">
        <v>70.5</v>
      </c>
      <c r="Q84" s="30">
        <v>2.4638404899335709</v>
      </c>
      <c r="R84" s="21">
        <v>4923528</v>
      </c>
      <c r="S84" s="5">
        <v>169.07480000000001</v>
      </c>
      <c r="T84" s="21">
        <v>49674</v>
      </c>
      <c r="U84" s="32">
        <v>7.997811156127927</v>
      </c>
    </row>
    <row r="85" spans="1:21" x14ac:dyDescent="0.5">
      <c r="A85" s="14" t="s">
        <v>83</v>
      </c>
      <c r="B85" s="9">
        <v>1.6428571428571428</v>
      </c>
      <c r="C85" s="9">
        <v>1.6470588235294117</v>
      </c>
      <c r="D85" s="21">
        <v>151991</v>
      </c>
      <c r="E85" s="15">
        <f t="shared" si="8"/>
        <v>5.1818178723785993</v>
      </c>
      <c r="F85" s="21">
        <v>5612</v>
      </c>
      <c r="G85" s="28">
        <f t="shared" si="9"/>
        <v>3.7491176623563223</v>
      </c>
      <c r="H85" s="3">
        <v>7663</v>
      </c>
      <c r="I85" s="3">
        <v>6121</v>
      </c>
      <c r="J85" s="29">
        <v>25.575444999999998</v>
      </c>
      <c r="K85" s="29">
        <v>40.690319000000002</v>
      </c>
      <c r="L85" s="21">
        <v>23353.896978900255</v>
      </c>
      <c r="M85" s="24">
        <f t="shared" si="10"/>
        <v>4.3683593600721222</v>
      </c>
      <c r="N85" s="21">
        <v>298.45274506384914</v>
      </c>
      <c r="O85" s="9">
        <f t="shared" si="11"/>
        <v>2.4748755777346445</v>
      </c>
      <c r="P85" s="6">
        <v>50.3</v>
      </c>
      <c r="Q85" s="30">
        <v>7.1868982990253798</v>
      </c>
      <c r="R85" s="21">
        <v>5218161</v>
      </c>
      <c r="S85" s="5">
        <v>67.836359999999999</v>
      </c>
      <c r="T85" s="21">
        <v>54403</v>
      </c>
      <c r="U85" s="32">
        <v>6.1161650804996333</v>
      </c>
    </row>
    <row r="86" spans="1:21" x14ac:dyDescent="0.5">
      <c r="A86" s="14" t="s">
        <v>84</v>
      </c>
      <c r="B86" s="9">
        <v>1.8765432098765431</v>
      </c>
      <c r="C86" s="9">
        <v>1.7884615384615385</v>
      </c>
      <c r="D86" s="21">
        <v>326344</v>
      </c>
      <c r="E86" s="15">
        <f t="shared" si="8"/>
        <v>5.5136756323810214</v>
      </c>
      <c r="F86" s="21">
        <v>12495</v>
      </c>
      <c r="G86" s="28">
        <f t="shared" si="9"/>
        <v>4.0967362604624684</v>
      </c>
      <c r="H86" s="3">
        <v>19497</v>
      </c>
      <c r="I86" s="3">
        <v>17643</v>
      </c>
      <c r="J86" s="29">
        <v>34.989063000000002</v>
      </c>
      <c r="K86" s="29">
        <v>47.045385000000003</v>
      </c>
      <c r="L86" s="21">
        <v>26623.57505827666</v>
      </c>
      <c r="M86" s="24">
        <f t="shared" si="10"/>
        <v>4.4252663728453658</v>
      </c>
      <c r="N86" s="21">
        <v>2780.0101371928495</v>
      </c>
      <c r="O86" s="9">
        <f t="shared" si="11"/>
        <v>3.4440463795579648</v>
      </c>
      <c r="P86" s="6">
        <v>63.4</v>
      </c>
      <c r="Q86" s="30">
        <v>3.4505234109928495</v>
      </c>
      <c r="R86" s="21">
        <v>11896777</v>
      </c>
      <c r="S86" s="5">
        <v>35.760260000000002</v>
      </c>
      <c r="T86" s="21">
        <v>122599</v>
      </c>
      <c r="U86" s="32">
        <v>6.0632203681403753</v>
      </c>
    </row>
    <row r="87" spans="1:21" x14ac:dyDescent="0.5">
      <c r="A87" s="14" t="s">
        <v>85</v>
      </c>
      <c r="B87" s="9">
        <v>1.8596491228070176</v>
      </c>
      <c r="C87" s="9">
        <v>1.8805970149253732</v>
      </c>
      <c r="D87" s="21">
        <v>201100</v>
      </c>
      <c r="E87" s="15">
        <f t="shared" si="8"/>
        <v>5.3034120705967416</v>
      </c>
      <c r="F87" s="21">
        <v>3128</v>
      </c>
      <c r="G87" s="28">
        <f t="shared" si="9"/>
        <v>3.4952667443878105</v>
      </c>
      <c r="H87" s="3">
        <v>9448</v>
      </c>
      <c r="I87" s="3">
        <v>7775</v>
      </c>
      <c r="J87" s="29">
        <v>32.489524000000003</v>
      </c>
      <c r="K87" s="29">
        <v>44.222425000000001</v>
      </c>
      <c r="L87" s="21">
        <v>24343.527407079335</v>
      </c>
      <c r="M87" s="24">
        <f t="shared" si="10"/>
        <v>4.3863835082586764</v>
      </c>
      <c r="N87" s="21">
        <v>804.85909162586336</v>
      </c>
      <c r="O87" s="9">
        <f t="shared" si="11"/>
        <v>2.9057198541742517</v>
      </c>
      <c r="P87" s="6">
        <v>61</v>
      </c>
      <c r="Q87" s="30">
        <v>5.034037659131676</v>
      </c>
      <c r="R87" s="21">
        <v>7982898</v>
      </c>
      <c r="S87" s="5">
        <v>30.985009999999999</v>
      </c>
      <c r="T87" s="21">
        <v>78547</v>
      </c>
      <c r="U87" s="32">
        <v>5.9353996737357262</v>
      </c>
    </row>
    <row r="88" spans="1:21" x14ac:dyDescent="0.5">
      <c r="A88" s="14" t="s">
        <v>86</v>
      </c>
      <c r="B88" s="9">
        <v>1.6190476190476191</v>
      </c>
      <c r="C88" s="9">
        <v>1.5555555555555556</v>
      </c>
      <c r="D88" s="21">
        <v>88302</v>
      </c>
      <c r="E88" s="15">
        <f t="shared" si="8"/>
        <v>4.9459705402607756</v>
      </c>
      <c r="F88" s="21">
        <v>2246</v>
      </c>
      <c r="G88" s="28">
        <f t="shared" si="9"/>
        <v>3.3514097519254391</v>
      </c>
      <c r="H88" s="3">
        <v>4546</v>
      </c>
      <c r="I88" s="3">
        <v>3558</v>
      </c>
      <c r="J88" s="29">
        <v>32.064470999999998</v>
      </c>
      <c r="K88" s="29">
        <v>45.605431000000003</v>
      </c>
      <c r="L88" s="21">
        <v>24008.894633400665</v>
      </c>
      <c r="M88" s="24">
        <f t="shared" si="10"/>
        <v>4.3803721656519778</v>
      </c>
      <c r="N88" s="21">
        <v>265.18454985116364</v>
      </c>
      <c r="O88" s="9">
        <f t="shared" si="11"/>
        <v>2.4235482176594076</v>
      </c>
      <c r="P88" s="6">
        <v>14.8</v>
      </c>
      <c r="Q88" s="30">
        <v>5.8114099579376601</v>
      </c>
      <c r="R88" s="21">
        <v>3501096</v>
      </c>
      <c r="S88" s="5">
        <v>33.906500000000001</v>
      </c>
      <c r="T88" s="21">
        <v>34549</v>
      </c>
      <c r="U88" s="32">
        <v>4.2884767951163081</v>
      </c>
    </row>
    <row r="89" spans="1:21" x14ac:dyDescent="0.5">
      <c r="A89" s="14" t="s">
        <v>87</v>
      </c>
      <c r="B89" s="9">
        <v>1.9523809523809523</v>
      </c>
      <c r="C89" s="9">
        <v>1.9074074074074074</v>
      </c>
      <c r="D89" s="21">
        <v>94773</v>
      </c>
      <c r="E89" s="15">
        <f t="shared" si="8"/>
        <v>4.9766846282540653</v>
      </c>
      <c r="F89" s="21">
        <v>6689</v>
      </c>
      <c r="G89" s="28">
        <f t="shared" si="9"/>
        <v>3.8253611959526332</v>
      </c>
      <c r="H89" s="3">
        <v>5605</v>
      </c>
      <c r="I89" s="3">
        <v>6407</v>
      </c>
      <c r="J89" s="29">
        <v>32.649003</v>
      </c>
      <c r="K89" s="29">
        <v>43.714010999999999</v>
      </c>
      <c r="L89" s="21">
        <v>27280.861555065676</v>
      </c>
      <c r="M89" s="24">
        <f t="shared" si="10"/>
        <v>4.4358580816260291</v>
      </c>
      <c r="N89" s="21">
        <v>393.24520969301955</v>
      </c>
      <c r="O89" s="9">
        <f t="shared" si="11"/>
        <v>2.5946634409798524</v>
      </c>
      <c r="P89" s="6">
        <v>20.399999999999999</v>
      </c>
      <c r="Q89" s="30">
        <v>4.9440282720048776</v>
      </c>
      <c r="R89" s="21">
        <v>4428235</v>
      </c>
      <c r="S89" s="5">
        <v>26.11561</v>
      </c>
      <c r="T89" s="21">
        <v>39123</v>
      </c>
      <c r="U89" s="32">
        <v>2.4780747284866336</v>
      </c>
    </row>
    <row r="90" spans="1:21" x14ac:dyDescent="0.5">
      <c r="A90" s="14" t="s">
        <v>88</v>
      </c>
      <c r="B90" s="9">
        <v>1.7886792452830189</v>
      </c>
      <c r="C90" s="9">
        <v>1.7058823529411764</v>
      </c>
      <c r="D90" s="21">
        <v>94814</v>
      </c>
      <c r="E90" s="15">
        <f t="shared" si="8"/>
        <v>4.9768724689186215</v>
      </c>
      <c r="F90" s="21">
        <v>2233</v>
      </c>
      <c r="G90" s="28">
        <f t="shared" si="9"/>
        <v>3.3488887230714379</v>
      </c>
      <c r="H90" s="3">
        <v>5153</v>
      </c>
      <c r="I90" s="3">
        <v>3060</v>
      </c>
      <c r="J90" s="29">
        <v>24.135691999999999</v>
      </c>
      <c r="K90" s="29">
        <v>40.970148999999999</v>
      </c>
      <c r="L90" s="21">
        <v>20670.977937452521</v>
      </c>
      <c r="M90" s="24">
        <f t="shared" si="10"/>
        <v>4.3153610234484105</v>
      </c>
      <c r="N90" s="21">
        <v>634.82817310306132</v>
      </c>
      <c r="O90" s="9">
        <f t="shared" si="11"/>
        <v>2.8026561921087954</v>
      </c>
      <c r="P90" s="6">
        <v>5.6</v>
      </c>
      <c r="Q90" s="30">
        <v>3.8920507119996093</v>
      </c>
      <c r="R90" s="21">
        <v>3031353</v>
      </c>
      <c r="S90" s="5">
        <v>47.186160000000001</v>
      </c>
      <c r="T90" s="21">
        <v>31836</v>
      </c>
      <c r="U90" s="32">
        <v>5.2537246427433004</v>
      </c>
    </row>
    <row r="91" spans="1:21" x14ac:dyDescent="0.5">
      <c r="A91" s="14" t="s">
        <v>89</v>
      </c>
      <c r="B91" s="9">
        <v>1.8920493670215583</v>
      </c>
      <c r="C91" s="9">
        <v>1.8076923076923077</v>
      </c>
      <c r="D91" s="21">
        <v>100440</v>
      </c>
      <c r="E91" s="15">
        <f t="shared" si="8"/>
        <v>5.0019067040408851</v>
      </c>
      <c r="F91" s="21">
        <v>1884</v>
      </c>
      <c r="G91" s="28">
        <f t="shared" si="9"/>
        <v>3.2750808984568587</v>
      </c>
      <c r="H91" s="3">
        <v>7080</v>
      </c>
      <c r="I91" s="3">
        <v>2720</v>
      </c>
      <c r="J91" s="29">
        <f>+J90</f>
        <v>24.135691999999999</v>
      </c>
      <c r="K91" s="29">
        <f>+K90</f>
        <v>40.970148999999999</v>
      </c>
      <c r="L91" s="21">
        <v>18331.480933998682</v>
      </c>
      <c r="M91" s="24">
        <f t="shared" si="10"/>
        <v>4.2631975514588696</v>
      </c>
      <c r="N91" s="21">
        <v>249.29943483192642</v>
      </c>
      <c r="O91" s="9">
        <f t="shared" si="11"/>
        <v>2.3967212939484028</v>
      </c>
      <c r="P91" s="6">
        <v>10.4</v>
      </c>
      <c r="Q91" s="30">
        <v>6.3923869610085546</v>
      </c>
      <c r="R91" s="21">
        <v>3328480</v>
      </c>
      <c r="S91" s="5">
        <v>286.51670000000001</v>
      </c>
      <c r="T91" s="21">
        <v>33853</v>
      </c>
      <c r="U91" s="32">
        <v>1.9023883103460182</v>
      </c>
    </row>
    <row r="92" spans="1:21" x14ac:dyDescent="0.5">
      <c r="A92" s="14" t="s">
        <v>90</v>
      </c>
      <c r="B92" s="9">
        <v>2.0255491223233157</v>
      </c>
      <c r="C92" s="9">
        <v>1.9333333333333333</v>
      </c>
      <c r="D92" s="21">
        <v>56217</v>
      </c>
      <c r="E92" s="15">
        <f t="shared" si="8"/>
        <v>4.7498676659208519</v>
      </c>
      <c r="F92" s="21">
        <v>1981</v>
      </c>
      <c r="G92" s="28">
        <f t="shared" si="9"/>
        <v>3.2968844755385471</v>
      </c>
      <c r="H92" s="3">
        <v>3589</v>
      </c>
      <c r="I92" s="3">
        <v>2023</v>
      </c>
      <c r="J92" s="29">
        <f>+J91</f>
        <v>24.135691999999999</v>
      </c>
      <c r="K92" s="29">
        <f>+K90</f>
        <v>40.970148999999999</v>
      </c>
      <c r="L92" s="21">
        <v>22406.419802797998</v>
      </c>
      <c r="M92" s="24">
        <f t="shared" si="10"/>
        <v>4.3503724685786338</v>
      </c>
      <c r="N92" s="21">
        <v>543.61374482055055</v>
      </c>
      <c r="O92" s="9">
        <f t="shared" si="11"/>
        <v>2.7352904289733613</v>
      </c>
      <c r="P92" s="6">
        <v>12.4</v>
      </c>
      <c r="Q92" s="30">
        <v>3.2386123703836258</v>
      </c>
      <c r="R92" s="21">
        <v>1852748</v>
      </c>
      <c r="S92" s="5">
        <v>81.694370000000006</v>
      </c>
      <c r="T92" s="21">
        <v>19513</v>
      </c>
      <c r="U92" s="32">
        <v>6.0728469419177902</v>
      </c>
    </row>
    <row r="93" spans="1:21" x14ac:dyDescent="0.5">
      <c r="A93" s="13" t="s">
        <v>91</v>
      </c>
      <c r="B93" s="9">
        <v>1.4666666666666666</v>
      </c>
      <c r="C93" s="9">
        <v>1.4594594594594594</v>
      </c>
      <c r="D93" s="21">
        <v>67122</v>
      </c>
      <c r="E93" s="15">
        <f t="shared" si="8"/>
        <v>4.8268648884646135</v>
      </c>
      <c r="F93" s="21">
        <v>1189</v>
      </c>
      <c r="G93" s="28">
        <f t="shared" si="9"/>
        <v>3.0751818546186915</v>
      </c>
      <c r="H93" s="3">
        <v>3813</v>
      </c>
      <c r="I93" s="3">
        <v>3641</v>
      </c>
      <c r="J93" s="29">
        <v>38.712045000000003</v>
      </c>
      <c r="K93" s="29">
        <v>50.248950000000001</v>
      </c>
      <c r="L93" s="21">
        <v>25538.768941233608</v>
      </c>
      <c r="M93" s="24">
        <f t="shared" si="10"/>
        <v>4.4071999589056752</v>
      </c>
      <c r="N93" s="21">
        <v>382.60346145493287</v>
      </c>
      <c r="O93" s="9">
        <f t="shared" si="11"/>
        <v>2.5827488948182413</v>
      </c>
      <c r="P93" s="6">
        <v>11.1</v>
      </c>
      <c r="Q93" s="30">
        <v>4.2182114746597419</v>
      </c>
      <c r="R93" s="21">
        <v>2425724</v>
      </c>
      <c r="S93" s="5">
        <v>859.98239999999998</v>
      </c>
      <c r="T93" s="21">
        <v>24691</v>
      </c>
      <c r="U93" s="32">
        <v>3.6837073001297544</v>
      </c>
    </row>
    <row r="94" spans="1:21" x14ac:dyDescent="0.5">
      <c r="A94" s="14" t="s">
        <v>92</v>
      </c>
      <c r="B94" s="9">
        <v>1.8269230769230769</v>
      </c>
      <c r="C94" s="9">
        <v>1.9375</v>
      </c>
      <c r="D94" s="21">
        <v>60436</v>
      </c>
      <c r="E94" s="15">
        <f t="shared" si="8"/>
        <v>4.7812957125264433</v>
      </c>
      <c r="F94" s="21">
        <v>2322</v>
      </c>
      <c r="G94" s="28">
        <f t="shared" si="9"/>
        <v>3.3658622154025548</v>
      </c>
      <c r="H94" s="3">
        <v>4003</v>
      </c>
      <c r="I94" s="3">
        <v>3214</v>
      </c>
      <c r="J94" s="29">
        <v>39.471632</v>
      </c>
      <c r="K94" s="29">
        <v>50.470021000000003</v>
      </c>
      <c r="L94" s="21">
        <v>23637.396527322311</v>
      </c>
      <c r="M94" s="24">
        <f t="shared" si="10"/>
        <v>4.3735996407336328</v>
      </c>
      <c r="N94" s="21">
        <v>154.13973166077426</v>
      </c>
      <c r="O94" s="9">
        <f t="shared" si="11"/>
        <v>2.1879145985948032</v>
      </c>
      <c r="P94" s="6">
        <v>21.4</v>
      </c>
      <c r="Q94" s="30">
        <v>6.3061008063310977</v>
      </c>
      <c r="R94" s="21">
        <v>2288387</v>
      </c>
      <c r="S94" s="5">
        <v>286.8347</v>
      </c>
      <c r="T94" s="21">
        <v>22076</v>
      </c>
      <c r="U94" s="32">
        <v>4.8051689631211563</v>
      </c>
    </row>
    <row r="95" spans="1:21" x14ac:dyDescent="0.5">
      <c r="A95" s="13" t="s">
        <v>93</v>
      </c>
      <c r="B95" s="9">
        <v>1.6666666666666667</v>
      </c>
      <c r="C95" s="9">
        <v>1.9672131147540983</v>
      </c>
      <c r="D95" s="21">
        <v>67546</v>
      </c>
      <c r="E95" s="15">
        <f t="shared" si="8"/>
        <v>4.8295996356768729</v>
      </c>
      <c r="F95" s="21">
        <v>3625</v>
      </c>
      <c r="G95" s="28">
        <f t="shared" si="9"/>
        <v>3.5593080109070123</v>
      </c>
      <c r="H95" s="3">
        <v>3922</v>
      </c>
      <c r="I95" s="3">
        <v>3926</v>
      </c>
      <c r="J95" s="29">
        <v>27.864913000000001</v>
      </c>
      <c r="K95" s="29">
        <v>40.075597999999999</v>
      </c>
      <c r="L95" s="21">
        <v>25876.510380870561</v>
      </c>
      <c r="M95" s="24">
        <f t="shared" si="10"/>
        <v>4.4129057084527528</v>
      </c>
      <c r="N95" s="21">
        <v>1784.0427667374518</v>
      </c>
      <c r="O95" s="9">
        <f t="shared" si="11"/>
        <v>3.2514052609904764</v>
      </c>
      <c r="P95" s="6">
        <v>62.9</v>
      </c>
      <c r="Q95" s="30">
        <v>1.959600489503307</v>
      </c>
      <c r="R95" s="21">
        <v>2978060</v>
      </c>
      <c r="S95" s="5">
        <v>360.37860000000001</v>
      </c>
      <c r="T95" s="21">
        <v>28738</v>
      </c>
      <c r="U95" s="32">
        <v>5.6380349760638344</v>
      </c>
    </row>
    <row r="96" spans="1:21" x14ac:dyDescent="0.5">
      <c r="A96" s="14" t="s">
        <v>94</v>
      </c>
      <c r="B96" s="9">
        <v>1.7727272727272727</v>
      </c>
      <c r="C96" s="9">
        <v>1.6785714285714286</v>
      </c>
      <c r="D96" s="21">
        <v>90612</v>
      </c>
      <c r="E96" s="15">
        <f t="shared" si="8"/>
        <v>4.9571857163156503</v>
      </c>
      <c r="F96" s="21">
        <v>2857</v>
      </c>
      <c r="G96" s="28">
        <f t="shared" si="9"/>
        <v>3.4559102403827429</v>
      </c>
      <c r="H96" s="3">
        <v>4902</v>
      </c>
      <c r="I96" s="3">
        <v>4374</v>
      </c>
      <c r="J96" s="29">
        <v>31.887611</v>
      </c>
      <c r="K96" s="29">
        <v>43.196092</v>
      </c>
      <c r="L96" s="21">
        <v>25406.667088107468</v>
      </c>
      <c r="M96" s="24">
        <f t="shared" si="10"/>
        <v>4.4049476969204777</v>
      </c>
      <c r="N96" s="21">
        <v>803.83661390080579</v>
      </c>
      <c r="O96" s="9">
        <f t="shared" si="11"/>
        <v>2.9051677839572028</v>
      </c>
      <c r="P96" s="6">
        <v>53</v>
      </c>
      <c r="Q96" s="30">
        <v>3.3812658488678031</v>
      </c>
      <c r="R96" s="21">
        <v>3419799</v>
      </c>
      <c r="S96" s="5">
        <v>182.43979999999999</v>
      </c>
      <c r="T96" s="21">
        <v>33963</v>
      </c>
      <c r="U96" s="32">
        <v>4.0433546532058369</v>
      </c>
    </row>
    <row r="97" spans="1:21" ht="12.75" customHeight="1" x14ac:dyDescent="0.5">
      <c r="A97" s="14" t="s">
        <v>95</v>
      </c>
      <c r="B97" s="9">
        <v>2.2083333333333335</v>
      </c>
      <c r="C97" s="9">
        <v>2</v>
      </c>
      <c r="D97" s="21">
        <v>183035</v>
      </c>
      <c r="E97" s="15">
        <f t="shared" si="8"/>
        <v>5.2625341435745314</v>
      </c>
      <c r="F97" s="21">
        <v>11153</v>
      </c>
      <c r="G97" s="28">
        <f t="shared" si="9"/>
        <v>4.0473917022004438</v>
      </c>
      <c r="H97" s="3">
        <v>9627</v>
      </c>
      <c r="I97" s="3">
        <v>7295</v>
      </c>
      <c r="J97" s="29">
        <v>29.790749000000002</v>
      </c>
      <c r="K97" s="29">
        <v>37.051921</v>
      </c>
      <c r="L97" s="21">
        <v>23548.198670079426</v>
      </c>
      <c r="M97" s="24">
        <f t="shared" si="10"/>
        <v>4.3719576911861333</v>
      </c>
      <c r="N97" s="21">
        <v>765.70642572582835</v>
      </c>
      <c r="O97" s="9">
        <f t="shared" si="11"/>
        <v>2.8840622916617327</v>
      </c>
      <c r="P97" s="6">
        <v>40.200000000000003</v>
      </c>
      <c r="Q97" s="30">
        <v>4.9238665954704599</v>
      </c>
      <c r="R97" s="21">
        <v>7291795</v>
      </c>
      <c r="S97" s="5">
        <v>494.9359</v>
      </c>
      <c r="T97" s="21">
        <v>69727</v>
      </c>
      <c r="U97" s="32">
        <v>3.0533486121721416</v>
      </c>
    </row>
    <row r="98" spans="1:21" x14ac:dyDescent="0.5">
      <c r="A98" s="14" t="s">
        <v>96</v>
      </c>
      <c r="B98" s="9">
        <v>1.7</v>
      </c>
      <c r="C98" s="9">
        <v>1.7692307692307692</v>
      </c>
      <c r="D98" s="21">
        <v>62178</v>
      </c>
      <c r="E98" s="15">
        <f t="shared" ref="E98:E129" si="12">LOG(D98)</f>
        <v>4.7936367485380984</v>
      </c>
      <c r="F98" s="21">
        <v>3555</v>
      </c>
      <c r="G98" s="28">
        <f t="shared" ref="G98:G129" si="13">LOG(F98)</f>
        <v>3.5508396050657849</v>
      </c>
      <c r="H98" s="3">
        <v>3423</v>
      </c>
      <c r="I98" s="3">
        <v>2385</v>
      </c>
      <c r="J98" s="29">
        <v>26.033754999999999</v>
      </c>
      <c r="K98" s="29">
        <v>38.665512999999997</v>
      </c>
      <c r="L98" s="21">
        <v>22191.047817534658</v>
      </c>
      <c r="M98" s="24">
        <f t="shared" ref="M98:M129" si="14">LOG(L98)</f>
        <v>4.3461778092455106</v>
      </c>
      <c r="N98" s="21">
        <v>341.64092921849186</v>
      </c>
      <c r="O98" s="9">
        <f t="shared" ref="O98:O129" si="15">LOG(N98)</f>
        <v>2.5335698944201819</v>
      </c>
      <c r="P98" s="6">
        <v>13.7</v>
      </c>
      <c r="Q98" s="30">
        <v>4.2963908103067423</v>
      </c>
      <c r="R98" s="21">
        <v>2113820</v>
      </c>
      <c r="S98" s="5">
        <v>57.546280000000003</v>
      </c>
      <c r="T98" s="21">
        <v>21226</v>
      </c>
      <c r="U98" s="32">
        <v>4.1108463836701805</v>
      </c>
    </row>
    <row r="99" spans="1:21" x14ac:dyDescent="0.5">
      <c r="A99" s="14" t="s">
        <v>97</v>
      </c>
      <c r="B99" s="9">
        <v>1.5555555555555556</v>
      </c>
      <c r="C99" s="9">
        <v>1.5</v>
      </c>
      <c r="D99" s="21">
        <v>33941</v>
      </c>
      <c r="E99" s="15">
        <f t="shared" si="12"/>
        <v>4.530724633741352</v>
      </c>
      <c r="F99" s="21">
        <v>1555</v>
      </c>
      <c r="G99" s="28">
        <f t="shared" si="13"/>
        <v>3.1917303933628562</v>
      </c>
      <c r="H99" s="3">
        <v>1756</v>
      </c>
      <c r="I99" s="3">
        <v>1399</v>
      </c>
      <c r="J99" s="29">
        <v>30.738178999999999</v>
      </c>
      <c r="K99" s="29">
        <v>39.421939999999999</v>
      </c>
      <c r="L99" s="21">
        <v>23630.144822644215</v>
      </c>
      <c r="M99" s="24">
        <f t="shared" si="14"/>
        <v>4.3734663833116958</v>
      </c>
      <c r="N99" s="21">
        <v>728.78866610266289</v>
      </c>
      <c r="O99" s="9">
        <f t="shared" si="15"/>
        <v>2.8626016100031602</v>
      </c>
      <c r="P99" s="6">
        <v>4.8</v>
      </c>
      <c r="Q99" s="30">
        <v>2.1733609710919506</v>
      </c>
      <c r="R99" s="21">
        <v>1311580</v>
      </c>
      <c r="S99" s="5">
        <v>290.35520000000002</v>
      </c>
      <c r="T99" s="21">
        <v>12116</v>
      </c>
      <c r="U99" s="32">
        <v>2.7539054100983731</v>
      </c>
    </row>
    <row r="100" spans="1:21" x14ac:dyDescent="0.5">
      <c r="A100" s="13" t="s">
        <v>98</v>
      </c>
      <c r="B100" s="9">
        <v>1.7749999999999999</v>
      </c>
      <c r="C100" s="9">
        <v>2.0454545454545454</v>
      </c>
      <c r="D100" s="21">
        <v>68759</v>
      </c>
      <c r="E100" s="15">
        <f t="shared" si="12"/>
        <v>4.8373295518771444</v>
      </c>
      <c r="F100" s="21">
        <v>2382</v>
      </c>
      <c r="G100" s="28">
        <f t="shared" si="13"/>
        <v>3.3769417571467586</v>
      </c>
      <c r="H100" s="3">
        <v>4382</v>
      </c>
      <c r="I100" s="3">
        <v>2319</v>
      </c>
      <c r="J100" s="29">
        <v>27.835346000000001</v>
      </c>
      <c r="K100" s="29">
        <v>39.831873000000002</v>
      </c>
      <c r="L100" s="21">
        <v>22662.784479533038</v>
      </c>
      <c r="M100" s="24">
        <f t="shared" si="14"/>
        <v>4.3553132687137568</v>
      </c>
      <c r="N100" s="21">
        <v>251.7419175793176</v>
      </c>
      <c r="O100" s="9">
        <f t="shared" si="15"/>
        <v>2.4009555360000325</v>
      </c>
      <c r="P100" s="6">
        <v>35.200000000000003</v>
      </c>
      <c r="Q100" s="30">
        <v>5.2632907291316391</v>
      </c>
      <c r="R100" s="21">
        <v>2885642</v>
      </c>
      <c r="S100" s="5">
        <v>121.3081</v>
      </c>
      <c r="T100" s="21">
        <v>27221</v>
      </c>
      <c r="U100" s="32">
        <v>2.7736404779077835</v>
      </c>
    </row>
    <row r="101" spans="1:21" x14ac:dyDescent="0.5">
      <c r="A101" s="14" t="s">
        <v>99</v>
      </c>
      <c r="B101" s="9">
        <v>1.838235294117647</v>
      </c>
      <c r="C101" s="9">
        <v>1.875</v>
      </c>
      <c r="D101" s="21">
        <v>674435</v>
      </c>
      <c r="E101" s="15">
        <f t="shared" si="12"/>
        <v>5.8289401000396506</v>
      </c>
      <c r="F101" s="21">
        <v>26587</v>
      </c>
      <c r="G101" s="28">
        <f t="shared" si="13"/>
        <v>4.4246693355658753</v>
      </c>
      <c r="H101" s="3">
        <v>33968</v>
      </c>
      <c r="I101" s="3">
        <v>26628</v>
      </c>
      <c r="J101" s="29">
        <v>26.328655000000001</v>
      </c>
      <c r="K101" s="29">
        <v>37.386386000000002</v>
      </c>
      <c r="L101" s="21">
        <v>25883.619873187603</v>
      </c>
      <c r="M101" s="24">
        <f t="shared" si="14"/>
        <v>4.4130250131487294</v>
      </c>
      <c r="N101" s="21">
        <v>4199.6694737733542</v>
      </c>
      <c r="O101" s="9">
        <f t="shared" si="15"/>
        <v>3.6232151115014859</v>
      </c>
      <c r="P101" s="6">
        <v>42.9</v>
      </c>
      <c r="Q101" s="30">
        <v>4.0358298317607817</v>
      </c>
      <c r="R101" s="21">
        <v>24920851</v>
      </c>
      <c r="S101" s="5">
        <v>183.01490000000001</v>
      </c>
      <c r="T101" s="21">
        <v>244053</v>
      </c>
      <c r="U101" s="31">
        <v>6.1715810165683793</v>
      </c>
    </row>
    <row r="102" spans="1:21" x14ac:dyDescent="0.5">
      <c r="A102" s="14" t="s">
        <v>100</v>
      </c>
      <c r="B102" s="9">
        <v>2.0961538461538463</v>
      </c>
      <c r="C102" s="9">
        <v>2.125</v>
      </c>
      <c r="D102" s="21">
        <v>238439</v>
      </c>
      <c r="E102" s="15">
        <f t="shared" si="12"/>
        <v>5.3773772917541827</v>
      </c>
      <c r="F102" s="21">
        <v>11830</v>
      </c>
      <c r="G102" s="28">
        <f t="shared" si="13"/>
        <v>4.0729847446279308</v>
      </c>
      <c r="H102" s="3">
        <v>12575</v>
      </c>
      <c r="I102" s="3">
        <v>9941</v>
      </c>
      <c r="J102" s="29">
        <v>31.797810999999999</v>
      </c>
      <c r="K102" s="29">
        <v>42.074100000000001</v>
      </c>
      <c r="L102" s="21">
        <v>25210.759139337872</v>
      </c>
      <c r="M102" s="24">
        <f t="shared" si="14"/>
        <v>4.4015859232274819</v>
      </c>
      <c r="N102" s="21">
        <v>1115.4847845908632</v>
      </c>
      <c r="O102" s="9">
        <f t="shared" si="15"/>
        <v>3.0474636508069524</v>
      </c>
      <c r="P102" s="6">
        <v>47.5</v>
      </c>
      <c r="Q102" s="30">
        <v>4.6561522464955267</v>
      </c>
      <c r="R102" s="21">
        <v>8576550</v>
      </c>
      <c r="S102" s="5">
        <v>277.49349999999998</v>
      </c>
      <c r="T102" s="21">
        <v>97852</v>
      </c>
      <c r="U102" s="32">
        <v>3.2188596854876601</v>
      </c>
    </row>
    <row r="103" spans="1:21" x14ac:dyDescent="0.5">
      <c r="A103" s="14" t="s">
        <v>101</v>
      </c>
      <c r="B103" s="9">
        <v>1.925</v>
      </c>
      <c r="C103" s="9">
        <v>2.1538461538461537</v>
      </c>
      <c r="D103" s="21">
        <v>59770</v>
      </c>
      <c r="E103" s="15">
        <f t="shared" si="12"/>
        <v>4.7764832558336821</v>
      </c>
      <c r="F103" s="21">
        <v>2721</v>
      </c>
      <c r="G103" s="28">
        <f t="shared" si="13"/>
        <v>3.4347285417797577</v>
      </c>
      <c r="H103" s="3">
        <v>3456</v>
      </c>
      <c r="I103" s="3">
        <v>2458</v>
      </c>
      <c r="J103" s="29">
        <v>25.898477</v>
      </c>
      <c r="K103" s="29">
        <v>39.129995999999998</v>
      </c>
      <c r="L103" s="21">
        <v>24582.764929901652</v>
      </c>
      <c r="M103" s="24">
        <f t="shared" si="14"/>
        <v>4.3906307282765287</v>
      </c>
      <c r="N103" s="21">
        <v>243.6403628557895</v>
      </c>
      <c r="O103" s="9">
        <f t="shared" si="15"/>
        <v>2.3867492376285537</v>
      </c>
      <c r="P103" s="6">
        <v>7.8</v>
      </c>
      <c r="Q103" s="30">
        <v>4.9881253776092889</v>
      </c>
      <c r="R103" s="21">
        <v>2314532</v>
      </c>
      <c r="S103" s="5">
        <v>202.51580000000001</v>
      </c>
      <c r="T103" s="21">
        <v>22402</v>
      </c>
      <c r="U103" s="32">
        <v>2.7735354066642133</v>
      </c>
    </row>
    <row r="104" spans="1:21" x14ac:dyDescent="0.5">
      <c r="A104" s="14" t="s">
        <v>102</v>
      </c>
      <c r="B104" s="9">
        <v>1.1785714285714286</v>
      </c>
      <c r="C104" s="9">
        <v>1.1142857142857143</v>
      </c>
      <c r="D104" s="21">
        <v>63360</v>
      </c>
      <c r="E104" s="15">
        <f t="shared" si="12"/>
        <v>4.8018151685814372</v>
      </c>
      <c r="F104" s="21">
        <v>3355</v>
      </c>
      <c r="G104" s="28">
        <f t="shared" si="13"/>
        <v>3.5256925245050108</v>
      </c>
      <c r="H104" s="3">
        <v>3863</v>
      </c>
      <c r="I104" s="3">
        <v>2310</v>
      </c>
      <c r="J104" s="29">
        <v>27.377493000000001</v>
      </c>
      <c r="K104" s="29">
        <v>40.290227999999999</v>
      </c>
      <c r="L104" s="21">
        <v>24136.144560970595</v>
      </c>
      <c r="M104" s="24">
        <f t="shared" si="14"/>
        <v>4.3826678983371261</v>
      </c>
      <c r="N104" s="21">
        <v>150.40849580109617</v>
      </c>
      <c r="O104" s="9">
        <f t="shared" si="15"/>
        <v>2.1772723680064741</v>
      </c>
      <c r="P104" s="6">
        <v>7.4</v>
      </c>
      <c r="Q104" s="30">
        <v>6.5364471220495668</v>
      </c>
      <c r="R104" s="21">
        <v>2389739</v>
      </c>
      <c r="S104" s="5">
        <v>439.09870000000001</v>
      </c>
      <c r="T104" s="21">
        <v>24053</v>
      </c>
      <c r="U104" s="32">
        <v>2.0586903879281406</v>
      </c>
    </row>
    <row r="105" spans="1:21" x14ac:dyDescent="0.5">
      <c r="A105" s="14" t="s">
        <v>103</v>
      </c>
      <c r="B105" s="9">
        <v>1.7</v>
      </c>
      <c r="C105" s="9">
        <v>1.6346153846153846</v>
      </c>
      <c r="D105" s="21">
        <v>28019</v>
      </c>
      <c r="E105" s="15">
        <f t="shared" si="12"/>
        <v>4.4474526312269935</v>
      </c>
      <c r="F105" s="21">
        <v>993</v>
      </c>
      <c r="G105" s="28">
        <f t="shared" si="13"/>
        <v>2.996949248495381</v>
      </c>
      <c r="H105" s="3">
        <v>1667</v>
      </c>
      <c r="I105" s="3">
        <v>1061</v>
      </c>
      <c r="J105" s="29">
        <v>28.227878</v>
      </c>
      <c r="K105" s="29">
        <v>41.126821999999997</v>
      </c>
      <c r="L105" s="21">
        <v>24132.870271580989</v>
      </c>
      <c r="M105" s="24">
        <f t="shared" si="14"/>
        <v>4.3826089783106381</v>
      </c>
      <c r="N105" s="21">
        <v>78.101938095454457</v>
      </c>
      <c r="O105" s="9">
        <f t="shared" si="15"/>
        <v>1.8926618110055689</v>
      </c>
      <c r="P105" s="6">
        <v>38.799999999999997</v>
      </c>
      <c r="Q105" s="30">
        <v>6.032061517992175</v>
      </c>
      <c r="R105" s="21">
        <v>1061618</v>
      </c>
      <c r="S105" s="5">
        <v>542.5453</v>
      </c>
      <c r="T105" s="21">
        <v>10790</v>
      </c>
      <c r="U105" s="32">
        <v>2.2250249310683312</v>
      </c>
    </row>
    <row r="106" spans="1:21" x14ac:dyDescent="0.5">
      <c r="A106" s="14" t="s">
        <v>104</v>
      </c>
      <c r="B106" s="9">
        <v>1.8</v>
      </c>
      <c r="C106" s="9">
        <v>1.9523809523809523</v>
      </c>
      <c r="D106" s="21">
        <v>314555</v>
      </c>
      <c r="E106" s="15">
        <f t="shared" si="12"/>
        <v>5.4976965928913994</v>
      </c>
      <c r="F106" s="21">
        <v>12699</v>
      </c>
      <c r="G106" s="28">
        <f t="shared" si="13"/>
        <v>4.1037695231936731</v>
      </c>
      <c r="H106" s="3">
        <v>15993</v>
      </c>
      <c r="I106" s="3">
        <v>11473</v>
      </c>
      <c r="J106" s="29">
        <v>27.880230999999998</v>
      </c>
      <c r="K106" s="29">
        <v>39.602992999999998</v>
      </c>
      <c r="L106" s="21">
        <v>24536.4375447858</v>
      </c>
      <c r="M106" s="24">
        <f t="shared" si="14"/>
        <v>4.3898115075779405</v>
      </c>
      <c r="N106" s="21">
        <v>1719.8186332320211</v>
      </c>
      <c r="O106" s="9">
        <f t="shared" si="15"/>
        <v>3.2354826499659044</v>
      </c>
      <c r="P106" s="6">
        <v>57.7</v>
      </c>
      <c r="Q106" s="30">
        <v>4.3070243134265827</v>
      </c>
      <c r="R106" s="21">
        <v>10824546</v>
      </c>
      <c r="S106" s="5">
        <v>34.49091</v>
      </c>
      <c r="T106" s="21">
        <v>116213</v>
      </c>
      <c r="U106" s="31">
        <v>4.9874775769283843</v>
      </c>
    </row>
    <row r="107" spans="1:21" x14ac:dyDescent="0.5">
      <c r="A107" s="14" t="s">
        <v>105</v>
      </c>
      <c r="B107" s="9">
        <v>2.1052631578947367</v>
      </c>
      <c r="C107" s="9">
        <v>2.4545454545454546</v>
      </c>
      <c r="D107" s="21">
        <v>73313</v>
      </c>
      <c r="E107" s="15">
        <f t="shared" si="12"/>
        <v>4.8651809913897051</v>
      </c>
      <c r="F107" s="21">
        <v>4493</v>
      </c>
      <c r="G107" s="28">
        <f t="shared" si="13"/>
        <v>3.6525364185930256</v>
      </c>
      <c r="H107" s="3">
        <v>5382</v>
      </c>
      <c r="I107" s="3">
        <v>3528</v>
      </c>
      <c r="J107" s="29">
        <v>35.445638000000002</v>
      </c>
      <c r="K107" s="29">
        <v>47.464509</v>
      </c>
      <c r="L107" s="21">
        <v>22010.42785028318</v>
      </c>
      <c r="M107" s="24">
        <f t="shared" si="14"/>
        <v>4.3426284846801577</v>
      </c>
      <c r="N107" s="21">
        <v>164.87191296666444</v>
      </c>
      <c r="O107" s="9">
        <f t="shared" si="15"/>
        <v>2.2171466769753807</v>
      </c>
      <c r="P107" s="6">
        <v>5.2</v>
      </c>
      <c r="Q107" s="30">
        <v>6.7156415760946579</v>
      </c>
      <c r="R107" s="21">
        <v>2952219</v>
      </c>
      <c r="S107" s="5">
        <v>398.0043</v>
      </c>
      <c r="T107" s="21">
        <v>28028</v>
      </c>
      <c r="U107" s="32">
        <v>2.179222556958242</v>
      </c>
    </row>
    <row r="108" spans="1:21" x14ac:dyDescent="0.5">
      <c r="A108" s="14" t="s">
        <v>106</v>
      </c>
      <c r="B108" s="9">
        <v>1.7916666666666667</v>
      </c>
      <c r="C108" s="9">
        <v>1.9464285714285714</v>
      </c>
      <c r="D108" s="21">
        <v>122291</v>
      </c>
      <c r="E108" s="15">
        <f t="shared" si="12"/>
        <v>5.0873944963317719</v>
      </c>
      <c r="F108" s="21">
        <v>5440</v>
      </c>
      <c r="G108" s="28">
        <f t="shared" si="13"/>
        <v>3.7355988996981799</v>
      </c>
      <c r="H108" s="3">
        <v>7731</v>
      </c>
      <c r="I108" s="3">
        <v>5502</v>
      </c>
      <c r="J108" s="29">
        <v>28.782972999999998</v>
      </c>
      <c r="K108" s="29">
        <v>41.878025000000001</v>
      </c>
      <c r="L108" s="21">
        <v>24420.606823121248</v>
      </c>
      <c r="M108" s="24">
        <f t="shared" si="14"/>
        <v>4.3877564514458287</v>
      </c>
      <c r="N108" s="21">
        <v>588.56398108371116</v>
      </c>
      <c r="O108" s="9">
        <f t="shared" si="15"/>
        <v>2.7697936806395131</v>
      </c>
      <c r="P108" s="6">
        <v>8.6999999999999993</v>
      </c>
      <c r="Q108" s="30">
        <v>4.5906138198294393</v>
      </c>
      <c r="R108" s="21">
        <v>4782221</v>
      </c>
      <c r="S108" s="5">
        <v>56.712530000000001</v>
      </c>
      <c r="T108" s="21">
        <v>46329</v>
      </c>
      <c r="U108" s="32">
        <v>2.7835943004870023</v>
      </c>
    </row>
    <row r="109" spans="1:21" x14ac:dyDescent="0.5">
      <c r="A109" s="13" t="s">
        <v>107</v>
      </c>
      <c r="B109" s="9">
        <v>1.6153846153846154</v>
      </c>
      <c r="C109" s="9">
        <v>1.625</v>
      </c>
      <c r="D109" s="21">
        <v>127525</v>
      </c>
      <c r="E109" s="15">
        <f t="shared" si="12"/>
        <v>5.1055953322032241</v>
      </c>
      <c r="F109" s="21">
        <v>3784</v>
      </c>
      <c r="G109" s="28">
        <f t="shared" si="13"/>
        <v>3.5779511277297553</v>
      </c>
      <c r="H109" s="3">
        <v>9603</v>
      </c>
      <c r="I109" s="3">
        <v>6979</v>
      </c>
      <c r="J109" s="29">
        <v>41.342905000000002</v>
      </c>
      <c r="K109" s="29">
        <v>46.779083999999997</v>
      </c>
      <c r="L109" s="21">
        <v>24928.195687678373</v>
      </c>
      <c r="M109" s="24">
        <f t="shared" si="14"/>
        <v>4.3966908452409186</v>
      </c>
      <c r="N109" s="21">
        <v>233.11746926834476</v>
      </c>
      <c r="O109" s="9">
        <f t="shared" si="15"/>
        <v>2.3675748197349451</v>
      </c>
      <c r="P109" s="6">
        <v>82.8</v>
      </c>
      <c r="Q109" s="30">
        <v>7.4487021431377745</v>
      </c>
      <c r="R109" s="21">
        <v>5134838</v>
      </c>
      <c r="S109" s="5">
        <v>108.43340000000001</v>
      </c>
      <c r="T109" s="21">
        <v>51531</v>
      </c>
      <c r="U109" s="32">
        <v>3.1704962052554722</v>
      </c>
    </row>
    <row r="110" spans="1:21" x14ac:dyDescent="0.5">
      <c r="A110" s="14" t="s">
        <v>108</v>
      </c>
      <c r="B110" s="9">
        <v>1.6</v>
      </c>
      <c r="C110" s="9">
        <v>1.6666666666666667</v>
      </c>
      <c r="D110" s="21">
        <v>37091</v>
      </c>
      <c r="E110" s="15">
        <f t="shared" si="12"/>
        <v>4.5692685423776096</v>
      </c>
      <c r="F110" s="21">
        <v>1189</v>
      </c>
      <c r="G110" s="28">
        <f t="shared" si="13"/>
        <v>3.0751818546186915</v>
      </c>
      <c r="H110" s="3">
        <v>2551</v>
      </c>
      <c r="I110" s="3">
        <v>1790</v>
      </c>
      <c r="J110" s="29">
        <v>45.230854999999998</v>
      </c>
      <c r="K110" s="29">
        <v>52.218086999999997</v>
      </c>
      <c r="L110" s="21">
        <v>24211.172808626536</v>
      </c>
      <c r="M110" s="24">
        <f t="shared" si="14"/>
        <v>4.3840158275242649</v>
      </c>
      <c r="N110" s="21">
        <v>193.11993002259686</v>
      </c>
      <c r="O110" s="9">
        <f t="shared" si="15"/>
        <v>2.2858270953858053</v>
      </c>
      <c r="P110" s="6">
        <v>34.1</v>
      </c>
      <c r="Q110" s="30">
        <v>4.4135807363896129</v>
      </c>
      <c r="R110" s="21">
        <v>1539705</v>
      </c>
      <c r="S110" s="5">
        <v>529.31669999999997</v>
      </c>
      <c r="T110" s="21">
        <v>14339</v>
      </c>
      <c r="U110" s="32">
        <v>3.2924330282485896</v>
      </c>
    </row>
    <row r="111" spans="1:21" x14ac:dyDescent="0.5">
      <c r="A111" s="14" t="s">
        <v>109</v>
      </c>
      <c r="B111" s="9">
        <v>2.0277777777777777</v>
      </c>
      <c r="C111" s="9">
        <v>1.9148936170212767</v>
      </c>
      <c r="D111" s="21">
        <v>154460</v>
      </c>
      <c r="E111" s="15">
        <f t="shared" si="12"/>
        <v>5.1888160305023527</v>
      </c>
      <c r="F111" s="21">
        <v>7754</v>
      </c>
      <c r="G111" s="28">
        <f t="shared" si="13"/>
        <v>3.8895257966711911</v>
      </c>
      <c r="H111" s="3">
        <v>9683</v>
      </c>
      <c r="I111" s="3">
        <v>10092</v>
      </c>
      <c r="J111" s="29">
        <v>44.383448000000001</v>
      </c>
      <c r="K111" s="29">
        <v>53.621338000000002</v>
      </c>
      <c r="L111" s="21">
        <v>28934.29991225871</v>
      </c>
      <c r="M111" s="24">
        <f t="shared" si="14"/>
        <v>4.4614129787361598</v>
      </c>
      <c r="N111" s="21">
        <v>1816.8814945338286</v>
      </c>
      <c r="O111" s="9">
        <f t="shared" si="15"/>
        <v>3.2593266015246374</v>
      </c>
      <c r="P111" s="6">
        <v>234</v>
      </c>
      <c r="Q111" s="30">
        <v>2.9363989926745804</v>
      </c>
      <c r="R111" s="21">
        <v>6308975</v>
      </c>
      <c r="S111" s="5">
        <v>10.06683</v>
      </c>
      <c r="T111" s="21">
        <v>65415</v>
      </c>
      <c r="U111" s="32">
        <v>4.8917501029245614</v>
      </c>
    </row>
    <row r="112" spans="1:21" x14ac:dyDescent="0.5">
      <c r="A112" s="14" t="s">
        <v>110</v>
      </c>
      <c r="B112" s="9">
        <v>1.85</v>
      </c>
      <c r="C112" s="9">
        <v>1.8461538461538463</v>
      </c>
      <c r="D112" s="21">
        <v>31630</v>
      </c>
      <c r="E112" s="15">
        <f t="shared" si="12"/>
        <v>4.5000991919157229</v>
      </c>
      <c r="F112" s="21">
        <v>779</v>
      </c>
      <c r="G112" s="28">
        <f t="shared" si="13"/>
        <v>2.8915374576725643</v>
      </c>
      <c r="H112" s="3">
        <v>2697</v>
      </c>
      <c r="I112" s="3">
        <v>1581</v>
      </c>
      <c r="J112" s="29">
        <v>45.149639999999998</v>
      </c>
      <c r="K112" s="29">
        <v>51.97813</v>
      </c>
      <c r="L112" s="21">
        <v>24773.621996659385</v>
      </c>
      <c r="M112" s="24">
        <f t="shared" si="14"/>
        <v>4.3939895067136856</v>
      </c>
      <c r="N112" s="21">
        <v>374.00881161449303</v>
      </c>
      <c r="O112" s="9">
        <f t="shared" si="15"/>
        <v>2.5728818342605622</v>
      </c>
      <c r="P112" s="6">
        <v>4.7</v>
      </c>
      <c r="Q112" s="30">
        <v>2.9287279424602937</v>
      </c>
      <c r="R112" s="21">
        <v>1342926</v>
      </c>
      <c r="S112" s="5">
        <v>11.21739</v>
      </c>
      <c r="T112" s="21">
        <v>12467</v>
      </c>
      <c r="U112" s="32">
        <v>2.3830004070693227</v>
      </c>
    </row>
    <row r="113" spans="1:21" x14ac:dyDescent="0.5">
      <c r="A113" s="14" t="s">
        <v>111</v>
      </c>
      <c r="B113" s="34">
        <v>1.88</v>
      </c>
      <c r="C113" s="34">
        <v>1.875</v>
      </c>
      <c r="D113" s="21">
        <v>59368</v>
      </c>
      <c r="E113" s="15">
        <f t="shared" si="12"/>
        <v>4.7735524185808638</v>
      </c>
      <c r="F113" s="21">
        <v>5869</v>
      </c>
      <c r="G113" s="28">
        <f t="shared" si="13"/>
        <v>3.7685641095135733</v>
      </c>
      <c r="H113" s="3">
        <v>5823</v>
      </c>
      <c r="I113" s="3">
        <v>2604</v>
      </c>
      <c r="J113" s="29">
        <v>42.485261000000001</v>
      </c>
      <c r="K113" s="29">
        <v>51.933784000000003</v>
      </c>
      <c r="L113" s="21">
        <v>21374.716231431372</v>
      </c>
      <c r="M113" s="24">
        <f t="shared" si="14"/>
        <v>4.3299003577889099</v>
      </c>
      <c r="N113" s="21">
        <v>154.74843734523333</v>
      </c>
      <c r="O113" s="9">
        <f t="shared" si="15"/>
        <v>2.1896262721944573</v>
      </c>
      <c r="P113" s="6">
        <v>53.9</v>
      </c>
      <c r="Q113" s="30">
        <v>6.2378284257184049</v>
      </c>
      <c r="R113" s="21">
        <v>2076455</v>
      </c>
      <c r="S113" s="5">
        <v>144.8382</v>
      </c>
      <c r="T113" s="21">
        <v>21967</v>
      </c>
      <c r="U113" s="32">
        <v>2.392881804195846</v>
      </c>
    </row>
    <row r="114" spans="1:21" s="15" customFormat="1" x14ac:dyDescent="0.5">
      <c r="B114" s="16"/>
      <c r="C114" s="16"/>
      <c r="D114" s="35"/>
      <c r="E114" s="36"/>
      <c r="F114" s="22"/>
      <c r="G114" s="18"/>
      <c r="H114" s="16"/>
      <c r="I114" s="16"/>
      <c r="J114" s="16"/>
      <c r="L114" s="16"/>
      <c r="M114" s="16"/>
      <c r="N114" s="16"/>
      <c r="O114" s="16"/>
      <c r="P114" s="16"/>
      <c r="Q114" s="16"/>
      <c r="R114" s="18"/>
      <c r="S114" s="16"/>
      <c r="T114" s="16"/>
      <c r="U114" s="16"/>
    </row>
    <row r="115" spans="1:21" s="18" customFormat="1" x14ac:dyDescent="0.5">
      <c r="A115" s="17"/>
      <c r="D115" s="35"/>
      <c r="E115" s="36"/>
      <c r="F115" s="22"/>
      <c r="Q115" s="37"/>
    </row>
    <row r="116" spans="1:21" x14ac:dyDescent="0.5">
      <c r="B116" s="18"/>
      <c r="C116" s="18"/>
      <c r="F116" s="22"/>
      <c r="G116" s="18"/>
      <c r="H116" s="18"/>
      <c r="I116" s="18"/>
      <c r="J116" s="18"/>
      <c r="L116" s="18"/>
      <c r="M116" s="18"/>
      <c r="N116" s="18"/>
      <c r="O116" s="18"/>
      <c r="P116" s="18"/>
      <c r="Q116" s="18"/>
      <c r="R116" s="18"/>
      <c r="T116" s="18"/>
      <c r="U116" s="18"/>
    </row>
    <row r="117" spans="1:21" x14ac:dyDescent="0.5">
      <c r="B117" s="19"/>
      <c r="C117" s="19"/>
      <c r="F117" s="23"/>
      <c r="G117" s="18"/>
      <c r="H117" s="19"/>
      <c r="I117" s="19"/>
      <c r="J117" s="19"/>
      <c r="L117" s="19"/>
      <c r="M117" s="19"/>
      <c r="N117" s="19"/>
      <c r="O117" s="19"/>
      <c r="P117" s="19"/>
      <c r="Q117" s="19"/>
      <c r="R117" s="18"/>
      <c r="S117" s="19"/>
      <c r="T117" s="19"/>
      <c r="U117" s="19"/>
    </row>
    <row r="118" spans="1:21" x14ac:dyDescent="0.5">
      <c r="B118" s="19"/>
      <c r="C118" s="19"/>
      <c r="F118" s="23"/>
      <c r="G118" s="18"/>
      <c r="H118" s="19"/>
      <c r="I118" s="19"/>
      <c r="J118" s="19"/>
      <c r="L118" s="19"/>
      <c r="M118" s="19"/>
      <c r="N118" s="19"/>
      <c r="O118" s="19"/>
      <c r="P118" s="19"/>
      <c r="Q118" s="19"/>
      <c r="R118" s="18"/>
      <c r="S118" s="19"/>
      <c r="T118" s="19"/>
      <c r="U118" s="19"/>
    </row>
    <row r="119" spans="1:21" x14ac:dyDescent="0.5">
      <c r="G119" s="38"/>
      <c r="R119" s="38"/>
    </row>
    <row r="120" spans="1:21" x14ac:dyDescent="0.5">
      <c r="F120" s="23"/>
      <c r="G120" s="39"/>
      <c r="J120" s="39"/>
      <c r="L120" s="39"/>
      <c r="M120" s="39"/>
      <c r="P120" s="39"/>
      <c r="R120" s="39"/>
      <c r="T120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</dc:creator>
  <cp:lastModifiedBy>Antonio Paez</cp:lastModifiedBy>
  <dcterms:created xsi:type="dcterms:W3CDTF">2017-01-20T09:55:51Z</dcterms:created>
  <dcterms:modified xsi:type="dcterms:W3CDTF">2022-05-26T00:20:15Z</dcterms:modified>
</cp:coreProperties>
</file>