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<sst xmlns="http://schemas.openxmlformats.org/spreadsheetml/2006/main" count="350" uniqueCount="205">
  <si>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</si>
  <si>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</si>
  <si>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</si>
  <si>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</si>
  <si>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</si>
  <si>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</si>
  <si>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</si>
  <si>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</si>
  <si>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</si>
  <si>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</si>
  <si>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</si>
  <si>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</si>
  <si>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</si>
  <si>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</si>
  <si>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</si>
  <si>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</si>
  <si>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</si>
  <si>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</si>
  <si>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</si>
  <si>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</si>
  <si>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</si>
  <si>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</si>
  <si>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</si>
  <si>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</si>
  <si>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</si>
  <si>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</si>
  <si>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</si>
  <si>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</si>
  <si>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</si>
  <si>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</si>
  <si>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</si>
  <si>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</si>
  <si>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</si>
  <si>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</si>
  <si>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</si>
  <si>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</si>
  <si>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</si>
  <si>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</si>
  <si>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</si>
  <si>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</si>
  <si>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</si>
  <si>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</si>
  <si>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</si>
  <si>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</si>
  <si>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</si>
  <si>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</si>
  <si>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</si>
  <si>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</si>
  <si>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</si>
  <si>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</si>
  <si>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</si>
  <si>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</si>
  <si>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</si>
  <si>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</si>
  <si>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</si>
  <si>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</si>
  <si>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</si>
  <si>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</si>
  <si>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</si>
  <si>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</si>
  <si>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</si>
  <si>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</si>
  <si>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</si>
  <si>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</si>
  <si>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</si>
  <si>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</si>
  <si>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</si>
  <si>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</si>
  <si>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</si>
  <si>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</si>
  <si>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</si>
  <si>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</si>
  <si>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</si>
  <si>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</si>
  <si>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</si>
  <si>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</si>
  <si>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</si>
  <si>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</si>
  <si>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</si>
  <si>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</si>
  <si>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</si>
  <si>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</si>
  <si>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</si>
  <si>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</si>
  <si>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</si>
  <si>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</si>
  <si>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</si>
  <si>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</si>
  <si>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</si>
  <si>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</si>
  <si>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</si>
  <si>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</si>
  <si>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</si>
  <si>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</si>
  <si>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</si>
  <si>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</si>
  <si>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</si>
  <si>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</si>
  <si>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</si>
  <si>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</si>
  <si>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</si>
  <si>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</si>
  <si>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</si>
  <si>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</si>
  <si>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</si>
  <si>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</si>
  <si>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</si>
  <si>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</si>
  <si>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</si>
  <si>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</si>
  <si>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</si>
  <si>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</si>
  <si>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</si>
  <si>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</si>
  <si>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</si>
  <si>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</si>
  <si>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</si>
  <si>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</si>
  <si>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</si>
  <si>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</si>
  <si>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</si>
  <si>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</si>
  <si>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</si>
  <si>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</si>
  <si>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</si>
  <si>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</si>
  <si>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</si>
  <si>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</si>
  <si>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</si>
  <si>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</si>
  <si>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</si>
  <si>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</si>
  <si>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</si>
  <si>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</si>
  <si>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</si>
  <si>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</si>
  <si>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</si>
  <si>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</si>
  <si>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</si>
  <si>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</si>
  <si>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</si>
  <si>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</si>
  <si>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</si>
  <si>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</si>
  <si>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</si>
  <si>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</si>
  <si>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</si>
  <si>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</si>
  <si>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</si>
  <si>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</si>
  <si>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</si>
  <si>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</si>
  <si>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</si>
  <si>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</si>
  <si>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</si>
  <si>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</si>
  <si>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</si>
  <si>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</si>
  <si>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</si>
  <si>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</si>
  <si>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</si>
  <si>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</si>
  <si>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</si>
  <si>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</si>
  <si>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</si>
  <si>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</si>
  <si>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</si>
  <si>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</si>
  <si>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</si>
  <si>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</si>
  <si>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</si>
  <si>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</si>
  <si>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</si>
  <si>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</si>
  <si>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</si>
  <si>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</si>
  <si>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</si>
  <si>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</si>
  <si>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</si>
  <si>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</si>
  <si>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</si>
  <si>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</si>
  <si>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</si>
  <si>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</si>
  <si>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</si>
  <si>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</si>
  <si>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</si>
  <si>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</si>
  <si>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</si>
  <si>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</si>
  <si>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</si>
  <si>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</si>
  <si>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</si>
  <si>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</si>
  <si>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</si>
  <si>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</si>
  <si>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</si>
  <si>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</si>
  <si>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</si>
  <si>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</si>
  <si>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</si>
  <si>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</si>
  <si>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</si>
  <si>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MS1 SP1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</si>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</sst>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SP1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0.2101844634970122</c:v>
                </c:pt>
                <c:pt idx="2">
                  <c:v>0.42140815796310732</c:v>
                </c:pt>
                <c:pt idx="3">
                  <c:v>0.22369446609508964</c:v>
                </c:pt>
                <c:pt idx="4">
                  <c:v>6.8329436217199266E-2</c:v>
                </c:pt>
                <c:pt idx="5">
                  <c:v>3.1696544557027799E-2</c:v>
                </c:pt>
                <c:pt idx="6">
                  <c:v>1.4549233567160301E-2</c:v>
                </c:pt>
                <c:pt idx="7">
                  <c:v>5.4559625876851132E-3</c:v>
                </c:pt>
                <c:pt idx="8">
                  <c:v>1.558846453624318E-3</c:v>
                </c:pt>
                <c:pt idx="9">
                  <c:v>9.093270979475189E-3</c:v>
                </c:pt>
                <c:pt idx="10">
                  <c:v>8.0540400103923104E-3</c:v>
                </c:pt>
                <c:pt idx="11">
                  <c:v>2.8578851649779164E-3</c:v>
                </c:pt>
                <c:pt idx="12">
                  <c:v>3.1176929072486361E-3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SP1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0.78981553650298775</c:v>
                </c:pt>
                <c:pt idx="3">
                  <c:v>0.36840737853988048</c:v>
                </c:pt>
                <c:pt idx="4">
                  <c:v>0.14471291244479084</c:v>
                </c:pt>
                <c:pt idx="5">
                  <c:v>7.638347622759159E-2</c:v>
                </c:pt>
                <c:pt idx="6">
                  <c:v>4.4686931670563784E-2</c:v>
                </c:pt>
                <c:pt idx="7">
                  <c:v>3.0137698103403485E-2</c:v>
                </c:pt>
                <c:pt idx="8">
                  <c:v>2.4681735515718371E-2</c:v>
                </c:pt>
                <c:pt idx="9">
                  <c:v>2.3122889062094053E-2</c:v>
                </c:pt>
                <c:pt idx="10">
                  <c:v>1.4029618082618864E-2</c:v>
                </c:pt>
                <c:pt idx="11">
                  <c:v>5.9755780722265525E-3</c:v>
                </c:pt>
                <c:pt idx="12">
                  <c:v>3.1176929072486361E-3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0.2101844634970122</c:v>
                </c:pt>
                <c:pt idx="2">
                  <c:v>0.42140815796310732</c:v>
                </c:pt>
                <c:pt idx="3">
                  <c:v>0.22369446609508964</c:v>
                </c:pt>
                <c:pt idx="4">
                  <c:v>6.8329436217199266E-2</c:v>
                </c:pt>
                <c:pt idx="5">
                  <c:v>3.1696544557027799E-2</c:v>
                </c:pt>
                <c:pt idx="6">
                  <c:v>1.4549233567160301E-2</c:v>
                </c:pt>
                <c:pt idx="7">
                  <c:v>5.4559625876851132E-3</c:v>
                </c:pt>
                <c:pt idx="8">
                  <c:v>1.558846453624318E-3</c:v>
                </c:pt>
                <c:pt idx="9">
                  <c:v>9.093270979475189E-3</c:v>
                </c:pt>
                <c:pt idx="10">
                  <c:v>8.0540400103923104E-3</c:v>
                </c:pt>
                <c:pt idx="11">
                  <c:v>2.8578851649779164E-3</c:v>
                </c:pt>
                <c:pt idx="12">
                  <c:v>3.1176929072486361E-3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0.2101844634970122</c:v>
                </c:pt>
                <c:pt idx="2">
                  <c:v>0.42140815796310732</c:v>
                </c:pt>
                <c:pt idx="3">
                  <c:v>0.22369446609508964</c:v>
                </c:pt>
                <c:pt idx="4">
                  <c:v>6.8329436217199266E-2</c:v>
                </c:pt>
                <c:pt idx="5">
                  <c:v>3.1696544557027799E-2</c:v>
                </c:pt>
                <c:pt idx="6">
                  <c:v>1.4549233567160301E-2</c:v>
                </c:pt>
                <c:pt idx="7">
                  <c:v>5.4559625876851132E-3</c:v>
                </c:pt>
                <c:pt idx="8">
                  <c:v>1.558846453624318E-3</c:v>
                </c:pt>
                <c:pt idx="9">
                  <c:v>9.093270979475189E-3</c:v>
                </c:pt>
                <c:pt idx="10">
                  <c:v>8.0540400103923104E-3</c:v>
                </c:pt>
                <c:pt idx="11">
                  <c:v>2.8578851649779164E-3</c:v>
                </c:pt>
                <c:pt idx="12">
                  <c:v>3.1176929072486361E-3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0.2101844634970122</c:v>
                </c:pt>
                <c:pt idx="2">
                  <c:v>0.42140815796310732</c:v>
                </c:pt>
                <c:pt idx="3">
                  <c:v>0.22369446609508964</c:v>
                </c:pt>
                <c:pt idx="4">
                  <c:v>6.8329436217199266E-2</c:v>
                </c:pt>
                <c:pt idx="5">
                  <c:v>3.1696544557027799E-2</c:v>
                </c:pt>
                <c:pt idx="6">
                  <c:v>1.4549233567160301E-2</c:v>
                </c:pt>
                <c:pt idx="7">
                  <c:v>5.4559625876851132E-3</c:v>
                </c:pt>
                <c:pt idx="8">
                  <c:v>1.558846453624318E-3</c:v>
                </c:pt>
                <c:pt idx="9">
                  <c:v>9.093270979475189E-3</c:v>
                </c:pt>
                <c:pt idx="10">
                  <c:v>8.0540400103923104E-3</c:v>
                </c:pt>
                <c:pt idx="11">
                  <c:v>2.8578851649779164E-3</c:v>
                </c:pt>
                <c:pt idx="12">
                  <c:v>3.1176929072486361E-3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1.9321024642546175E-2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="115" zoomScaleNormal="115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44393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19220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4045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8110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4305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1315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610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280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105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30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175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155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55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60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5590</v>
      </c>
      <c r="I33" s="288">
        <f>H33</f>
        <v>5590</v>
      </c>
      <c r="J33" s="288">
        <f>I33</f>
        <v>5590</v>
      </c>
      <c r="K33" s="289">
        <f t="shared" si="1"/>
        <v>4045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9825</v>
      </c>
      <c r="I34" s="288">
        <f t="shared" ref="I34:J44" si="3">H34</f>
        <v>9825</v>
      </c>
      <c r="J34" s="288">
        <f t="shared" si="3"/>
        <v>9825</v>
      </c>
      <c r="K34" s="289">
        <f>AVERAGE(H34:J34)-AVERAGE(E34:G34)</f>
        <v>8110</v>
      </c>
    </row>
    <row r="35" spans="2:11" ht="10.8" thickBot="1" x14ac:dyDescent="0.25">
      <c r="B35" s="254" t="s">
        <v>27</v>
      </c>
      <c r="C35" s="293">
        <f>D47-D45</f>
        <v>19220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6060</v>
      </c>
      <c r="I35" s="288">
        <f t="shared" si="3"/>
        <v>6060</v>
      </c>
      <c r="J35" s="288">
        <f t="shared" si="3"/>
        <v>6060</v>
      </c>
      <c r="K35" s="289">
        <f t="shared" ref="K35:K44" si="4">AVERAGE(H35:J35)-AVERAGE(E35:G35)</f>
        <v>4305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2810</v>
      </c>
      <c r="I36" s="288">
        <f t="shared" si="3"/>
        <v>2810</v>
      </c>
      <c r="J36" s="288">
        <f t="shared" si="3"/>
        <v>2810</v>
      </c>
      <c r="K36" s="289">
        <f t="shared" si="4"/>
        <v>1315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2170</v>
      </c>
      <c r="I37" s="288">
        <f t="shared" si="3"/>
        <v>2170</v>
      </c>
      <c r="J37" s="288">
        <f t="shared" si="3"/>
        <v>2170</v>
      </c>
      <c r="K37" s="289">
        <f t="shared" si="4"/>
        <v>610</v>
      </c>
    </row>
    <row r="38" spans="2:11" x14ac:dyDescent="0.2">
      <c r="B38" s="254"/>
      <c r="C38" s="251"/>
      <c r="D38" s="286">
        <v>2</v>
      </c>
      <c r="E38" s="287">
        <v>1385</v>
      </c>
      <c r="F38" s="287">
        <f t="shared" si="2"/>
        <v>1385</v>
      </c>
      <c r="G38" s="287">
        <f t="shared" si="2"/>
        <v>1385</v>
      </c>
      <c r="H38" s="288">
        <v>1665</v>
      </c>
      <c r="I38" s="288">
        <f t="shared" si="3"/>
        <v>1665</v>
      </c>
      <c r="J38" s="288">
        <f t="shared" si="3"/>
        <v>1665</v>
      </c>
      <c r="K38" s="289">
        <f t="shared" si="4"/>
        <v>280</v>
      </c>
    </row>
    <row r="39" spans="2:11" x14ac:dyDescent="0.2">
      <c r="C39" s="251"/>
      <c r="D39" s="286">
        <v>1</v>
      </c>
      <c r="E39" s="287">
        <v>1205</v>
      </c>
      <c r="F39" s="287">
        <f t="shared" si="2"/>
        <v>1205</v>
      </c>
      <c r="G39" s="287">
        <f t="shared" si="2"/>
        <v>1205</v>
      </c>
      <c r="H39" s="288">
        <v>1310</v>
      </c>
      <c r="I39" s="288">
        <f t="shared" si="3"/>
        <v>1310</v>
      </c>
      <c r="J39" s="288">
        <f t="shared" si="3"/>
        <v>1310</v>
      </c>
      <c r="K39" s="289">
        <f t="shared" si="4"/>
        <v>105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1075</v>
      </c>
      <c r="I40" s="288">
        <f t="shared" si="3"/>
        <v>1075</v>
      </c>
      <c r="J40" s="288">
        <f t="shared" si="3"/>
        <v>1075</v>
      </c>
      <c r="K40" s="289">
        <f t="shared" si="4"/>
        <v>30</v>
      </c>
    </row>
    <row r="41" spans="2:11" x14ac:dyDescent="0.2">
      <c r="C41" s="251"/>
      <c r="D41" s="286">
        <v>0.25</v>
      </c>
      <c r="E41" s="287">
        <v>980</v>
      </c>
      <c r="F41" s="287">
        <f t="shared" si="2"/>
        <v>980</v>
      </c>
      <c r="G41" s="287">
        <f t="shared" si="2"/>
        <v>980</v>
      </c>
      <c r="H41" s="288">
        <v>1155</v>
      </c>
      <c r="I41" s="288">
        <f t="shared" si="3"/>
        <v>1155</v>
      </c>
      <c r="J41" s="288">
        <f t="shared" si="3"/>
        <v>1155</v>
      </c>
      <c r="K41" s="289">
        <f t="shared" si="4"/>
        <v>175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1100</v>
      </c>
      <c r="I42" s="288">
        <f t="shared" si="3"/>
        <v>1100</v>
      </c>
      <c r="J42" s="288">
        <f t="shared" si="3"/>
        <v>1100</v>
      </c>
      <c r="K42" s="289">
        <f t="shared" si="4"/>
        <v>155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965</v>
      </c>
      <c r="I43" s="288">
        <f t="shared" si="3"/>
        <v>965</v>
      </c>
      <c r="J43" s="288">
        <f t="shared" si="3"/>
        <v>965</v>
      </c>
      <c r="K43" s="289">
        <f t="shared" si="4"/>
        <v>55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1745</v>
      </c>
      <c r="I44" s="288">
        <f t="shared" si="3"/>
        <v>1745</v>
      </c>
      <c r="J44" s="288">
        <f t="shared" si="3"/>
        <v>1745</v>
      </c>
      <c r="K44" s="289">
        <f t="shared" si="4"/>
        <v>60</v>
      </c>
    </row>
    <row r="45" spans="2:11" ht="10.8" thickBot="1" x14ac:dyDescent="0.25">
      <c r="C45" s="295" t="s">
        <v>30</v>
      </c>
      <c r="D45" s="296">
        <f>3315+3320</f>
        <v>6635</v>
      </c>
      <c r="I45" s="275"/>
      <c r="J45" s="251" t="s">
        <v>31</v>
      </c>
      <c r="K45" s="276">
        <f>SUM(K31:K44)</f>
        <v>19245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-1.3007284079084287E-3</v>
      </c>
    </row>
    <row r="47" spans="2:11" ht="10.8" thickBot="1" x14ac:dyDescent="0.25">
      <c r="B47" s="295" t="s">
        <v>33</v>
      </c>
      <c r="C47" s="295"/>
      <c r="D47" s="300">
        <f>12790+13065</f>
        <v>25855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44393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MS1 SP1 OS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OS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-1.2990387113535984E-3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19220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19245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4045</v>
      </c>
      <c r="D12" s="243">
        <f t="shared" si="0"/>
        <v>19245</v>
      </c>
      <c r="E12" s="244">
        <f t="shared" ref="E12:E26" si="2">C12/$D$11</f>
        <v>0.2101844634970122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8110</v>
      </c>
      <c r="D13" s="243">
        <f t="shared" si="0"/>
        <v>15200</v>
      </c>
      <c r="E13" s="244">
        <f t="shared" si="2"/>
        <v>0.42140815796310732</v>
      </c>
      <c r="F13" s="245">
        <f t="shared" si="1"/>
        <v>0.78981553650298775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4305</v>
      </c>
      <c r="D14" s="243">
        <f t="shared" si="0"/>
        <v>7090</v>
      </c>
      <c r="E14" s="244">
        <f t="shared" si="2"/>
        <v>0.22369446609508964</v>
      </c>
      <c r="F14" s="245">
        <f t="shared" si="1"/>
        <v>0.36840737853988048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1315</v>
      </c>
      <c r="D15" s="243">
        <f t="shared" si="0"/>
        <v>2785</v>
      </c>
      <c r="E15" s="244">
        <f t="shared" si="2"/>
        <v>6.8329436217199266E-2</v>
      </c>
      <c r="F15" s="245">
        <f t="shared" si="1"/>
        <v>0.14471291244479084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610</v>
      </c>
      <c r="D16" s="243">
        <f t="shared" si="0"/>
        <v>1470</v>
      </c>
      <c r="E16" s="244">
        <f t="shared" si="2"/>
        <v>3.1696544557027799E-2</v>
      </c>
      <c r="F16" s="245">
        <f t="shared" si="1"/>
        <v>7.638347622759159E-2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280</v>
      </c>
      <c r="D17" s="243">
        <f t="shared" si="0"/>
        <v>860</v>
      </c>
      <c r="E17" s="244">
        <f t="shared" si="2"/>
        <v>1.4549233567160301E-2</v>
      </c>
      <c r="F17" s="245">
        <f t="shared" si="1"/>
        <v>4.4686931670563784E-2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105</v>
      </c>
      <c r="D18" s="243">
        <f t="shared" si="0"/>
        <v>580</v>
      </c>
      <c r="E18" s="244">
        <f t="shared" si="2"/>
        <v>5.4559625876851132E-3</v>
      </c>
      <c r="F18" s="245">
        <f t="shared" si="1"/>
        <v>3.0137698103403485E-2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30</v>
      </c>
      <c r="D19" s="243">
        <f t="shared" si="0"/>
        <v>475</v>
      </c>
      <c r="E19" s="244">
        <f t="shared" si="2"/>
        <v>1.558846453624318E-3</v>
      </c>
      <c r="F19" s="245">
        <f t="shared" si="1"/>
        <v>2.4681735515718371E-2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175</v>
      </c>
      <c r="D20" s="243">
        <f t="shared" si="0"/>
        <v>445</v>
      </c>
      <c r="E20" s="244">
        <f t="shared" si="2"/>
        <v>9.093270979475189E-3</v>
      </c>
      <c r="F20" s="245">
        <f t="shared" si="1"/>
        <v>2.3122889062094053E-2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155</v>
      </c>
      <c r="D21" s="243">
        <f t="shared" si="0"/>
        <v>270</v>
      </c>
      <c r="E21" s="244">
        <f t="shared" si="2"/>
        <v>8.0540400103923104E-3</v>
      </c>
      <c r="F21" s="245">
        <f t="shared" si="1"/>
        <v>1.4029618082618864E-2</v>
      </c>
    </row>
    <row r="22" spans="1:8" ht="17.25" customHeight="1" x14ac:dyDescent="0.25">
      <c r="A22" s="335"/>
      <c r="B22" s="233">
        <v>0.125</v>
      </c>
      <c r="C22" s="242">
        <f>'Input-data'!C21</f>
        <v>55</v>
      </c>
      <c r="D22" s="243">
        <f t="shared" si="0"/>
        <v>115</v>
      </c>
      <c r="E22" s="244">
        <f t="shared" si="2"/>
        <v>2.8578851649779164E-3</v>
      </c>
      <c r="F22" s="245">
        <f t="shared" si="1"/>
        <v>5.9755780722265525E-3</v>
      </c>
    </row>
    <row r="23" spans="1:8" ht="17.25" customHeight="1" x14ac:dyDescent="0.25">
      <c r="A23" s="336"/>
      <c r="B23" s="233">
        <v>6.3E-2</v>
      </c>
      <c r="C23" s="242">
        <f>'Input-data'!C22</f>
        <v>60</v>
      </c>
      <c r="D23" s="243">
        <f t="shared" si="0"/>
        <v>60</v>
      </c>
      <c r="E23" s="244">
        <f t="shared" si="2"/>
        <v>3.1176929072486361E-3</v>
      </c>
      <c r="F23" s="245">
        <f t="shared" si="1"/>
        <v>3.1176929072486361E-3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46.520510638275226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36.609474835142045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22.636838128357201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1.6172521368733606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30.702551742437954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1.6187280428579618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0.74520406094274716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-9.352225452894336E-2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10.765019011406842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17.059256678281066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23.295441347270618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26.759988385598145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41.648736128236749</v>
      </c>
      <c r="D42" s="370"/>
      <c r="E42" s="303">
        <f ca="1">17.5*(C42/1000)^(-1/6)</f>
        <v>29.723805505087942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49.360974106041922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60.92933107274969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78.564598269468462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95.977873918417799</v>
      </c>
      <c r="D46" s="372"/>
      <c r="E46" s="304">
        <f ca="1">23.5*(2*C46/1000)^(-1/6)</f>
        <v>30.94099973688321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4.5853123021648159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1.3476382170580601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0.1798745056072337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0.22596183225845717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0.29635923977798717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0.27390367765281903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0.24630243488872428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124.27444684796041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124.27444684796041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123.54889369592087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122.82334054388133</v>
      </c>
    </row>
    <row r="7" spans="1:5" x14ac:dyDescent="0.25">
      <c r="A7" s="16">
        <f>Statistik!F23*100</f>
        <v>0.31176929072486359</v>
      </c>
      <c r="B7" s="18">
        <f>'Input-data'!B22</f>
        <v>6.3E-2</v>
      </c>
      <c r="D7" s="2">
        <v>99</v>
      </c>
      <c r="E7" s="6">
        <f t="shared" ca="1" si="0"/>
        <v>122.09778739184173</v>
      </c>
    </row>
    <row r="8" spans="1:5" x14ac:dyDescent="0.25">
      <c r="A8" s="16">
        <f>Statistik!F22*100</f>
        <v>0.59755780722265528</v>
      </c>
      <c r="B8" s="18">
        <v>0.125</v>
      </c>
      <c r="D8" s="2">
        <v>98.75</v>
      </c>
      <c r="E8" s="6">
        <f t="shared" ca="1" si="0"/>
        <v>121.3722342398022</v>
      </c>
    </row>
    <row r="9" spans="1:5" x14ac:dyDescent="0.25">
      <c r="A9" s="16">
        <f>Statistik!F21*100</f>
        <v>1.4029618082618864</v>
      </c>
      <c r="B9" s="18">
        <f>'Input-data'!B20</f>
        <v>0.25</v>
      </c>
      <c r="D9" s="2">
        <v>98.5</v>
      </c>
      <c r="E9" s="6">
        <f t="shared" ca="1" si="0"/>
        <v>120.64668108776266</v>
      </c>
    </row>
    <row r="10" spans="1:5" x14ac:dyDescent="0.25">
      <c r="A10" s="16">
        <f>Statistik!F20*100</f>
        <v>2.3122889062094054</v>
      </c>
      <c r="B10" s="18">
        <f>'Input-data'!B19</f>
        <v>0.5</v>
      </c>
      <c r="D10" s="2">
        <v>98.25</v>
      </c>
      <c r="E10" s="6">
        <f t="shared" ca="1" si="0"/>
        <v>119.92112793572306</v>
      </c>
    </row>
    <row r="11" spans="1:5" x14ac:dyDescent="0.25">
      <c r="A11" s="16">
        <f>Statistik!F19*100</f>
        <v>2.4681735515718373</v>
      </c>
      <c r="B11" s="18">
        <f>'Input-data'!B18</f>
        <v>1</v>
      </c>
      <c r="D11" s="2">
        <v>98</v>
      </c>
      <c r="E11" s="6">
        <f t="shared" ca="1" si="0"/>
        <v>119.19557478368353</v>
      </c>
    </row>
    <row r="12" spans="1:5" x14ac:dyDescent="0.25">
      <c r="A12" s="16">
        <f>Statistik!F18*100</f>
        <v>3.0137698103403485</v>
      </c>
      <c r="B12" s="18">
        <f>'Input-data'!B17</f>
        <v>2</v>
      </c>
      <c r="D12" s="2">
        <v>97.75</v>
      </c>
      <c r="E12" s="6">
        <f t="shared" ca="1" si="0"/>
        <v>118.47002163164399</v>
      </c>
    </row>
    <row r="13" spans="1:5" x14ac:dyDescent="0.25">
      <c r="A13" s="16">
        <f>Statistik!F17*100</f>
        <v>4.4686931670563785</v>
      </c>
      <c r="B13" s="18">
        <f>'Input-data'!B16</f>
        <v>4</v>
      </c>
      <c r="D13" s="2">
        <v>97.5</v>
      </c>
      <c r="E13" s="6">
        <f t="shared" ca="1" si="0"/>
        <v>117.74446847960445</v>
      </c>
    </row>
    <row r="14" spans="1:5" x14ac:dyDescent="0.25">
      <c r="A14" s="16">
        <f>Statistik!F16*100</f>
        <v>7.6383476227591593</v>
      </c>
      <c r="B14" s="18">
        <f>'Input-data'!B15</f>
        <v>8</v>
      </c>
      <c r="D14" s="2">
        <v>97.25</v>
      </c>
      <c r="E14" s="6">
        <f t="shared" ca="1" si="0"/>
        <v>117.01891532756486</v>
      </c>
    </row>
    <row r="15" spans="1:5" x14ac:dyDescent="0.25">
      <c r="A15" s="16">
        <f>Statistik!F15*100</f>
        <v>14.471291244479085</v>
      </c>
      <c r="B15" s="18">
        <f>'Input-data'!B14</f>
        <v>16</v>
      </c>
      <c r="D15" s="2">
        <v>97</v>
      </c>
      <c r="E15" s="6">
        <f t="shared" ca="1" si="0"/>
        <v>116.29336217552532</v>
      </c>
    </row>
    <row r="16" spans="1:5" x14ac:dyDescent="0.25">
      <c r="A16" s="16">
        <f>Statistik!F14*100</f>
        <v>36.840737853988045</v>
      </c>
      <c r="B16" s="18">
        <f>'Input-data'!B13</f>
        <v>31.5</v>
      </c>
      <c r="D16" s="2">
        <v>96.75</v>
      </c>
      <c r="E16" s="6">
        <f t="shared" ca="1" si="0"/>
        <v>115.56780902348578</v>
      </c>
    </row>
    <row r="17" spans="1:5" x14ac:dyDescent="0.25">
      <c r="A17" s="16">
        <f>Statistik!F13*100</f>
        <v>78.981553650298778</v>
      </c>
      <c r="B17" s="18">
        <v>64</v>
      </c>
      <c r="D17" s="2">
        <v>96.5</v>
      </c>
      <c r="E17" s="6">
        <f t="shared" ca="1" si="0"/>
        <v>114.84225587144618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114.11670271940665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113.39114956736711</v>
      </c>
    </row>
    <row r="20" spans="1:5" x14ac:dyDescent="0.25">
      <c r="D20" s="2">
        <v>95.75</v>
      </c>
      <c r="E20" s="6">
        <f t="shared" ca="1" si="0"/>
        <v>112.66559641532751</v>
      </c>
    </row>
    <row r="21" spans="1:5" x14ac:dyDescent="0.25">
      <c r="D21" s="2">
        <v>95.5</v>
      </c>
      <c r="E21" s="6">
        <f t="shared" ca="1" si="0"/>
        <v>111.94004326328798</v>
      </c>
    </row>
    <row r="22" spans="1:5" x14ac:dyDescent="0.25">
      <c r="D22" s="2">
        <v>95.25</v>
      </c>
      <c r="E22" s="6">
        <f t="shared" ca="1" si="0"/>
        <v>111.21449011124844</v>
      </c>
    </row>
    <row r="23" spans="1:5" x14ac:dyDescent="0.25">
      <c r="D23" s="2">
        <v>95</v>
      </c>
      <c r="E23" s="6">
        <f t="shared" ca="1" si="0"/>
        <v>110.4889369592089</v>
      </c>
    </row>
    <row r="24" spans="1:5" x14ac:dyDescent="0.25">
      <c r="D24" s="2">
        <v>94.75</v>
      </c>
      <c r="E24" s="6">
        <f t="shared" ca="1" si="0"/>
        <v>109.7633838071693</v>
      </c>
    </row>
    <row r="25" spans="1:5" x14ac:dyDescent="0.25">
      <c r="D25" s="2">
        <v>94.5</v>
      </c>
      <c r="E25" s="6">
        <f t="shared" ca="1" si="0"/>
        <v>109.03783065512977</v>
      </c>
    </row>
    <row r="26" spans="1:5" x14ac:dyDescent="0.25">
      <c r="D26" s="2">
        <v>94.25</v>
      </c>
      <c r="E26" s="6">
        <f t="shared" ca="1" si="0"/>
        <v>108.31227750309023</v>
      </c>
    </row>
    <row r="27" spans="1:5" x14ac:dyDescent="0.25">
      <c r="D27" s="2">
        <v>94</v>
      </c>
      <c r="E27" s="6">
        <f t="shared" ca="1" si="0"/>
        <v>107.58672435105063</v>
      </c>
    </row>
    <row r="28" spans="1:5" x14ac:dyDescent="0.25">
      <c r="D28" s="2">
        <v>93.75</v>
      </c>
      <c r="E28" s="6">
        <f t="shared" ca="1" si="0"/>
        <v>106.8611711990111</v>
      </c>
    </row>
    <row r="29" spans="1:5" x14ac:dyDescent="0.25">
      <c r="D29" s="2">
        <v>93.5</v>
      </c>
      <c r="E29" s="6">
        <f t="shared" ca="1" si="0"/>
        <v>106.13561804697156</v>
      </c>
    </row>
    <row r="30" spans="1:5" x14ac:dyDescent="0.25">
      <c r="D30" s="2">
        <v>93.25</v>
      </c>
      <c r="E30" s="6">
        <f t="shared" ca="1" si="0"/>
        <v>105.41006489493196</v>
      </c>
    </row>
    <row r="31" spans="1:5" x14ac:dyDescent="0.25">
      <c r="D31" s="2">
        <v>93</v>
      </c>
      <c r="E31" s="6">
        <f t="shared" ca="1" si="0"/>
        <v>104.68451174289243</v>
      </c>
    </row>
    <row r="32" spans="1:5" x14ac:dyDescent="0.25">
      <c r="D32" s="2">
        <v>92.75</v>
      </c>
      <c r="E32" s="6">
        <f t="shared" ca="1" si="0"/>
        <v>103.95895859085289</v>
      </c>
    </row>
    <row r="33" spans="4:5" x14ac:dyDescent="0.25">
      <c r="D33" s="2">
        <v>92.5</v>
      </c>
      <c r="E33" s="6">
        <f t="shared" ca="1" si="0"/>
        <v>103.23340543881335</v>
      </c>
    </row>
    <row r="34" spans="4:5" x14ac:dyDescent="0.25">
      <c r="D34" s="2">
        <v>92.25</v>
      </c>
      <c r="E34" s="6">
        <f t="shared" ca="1" si="0"/>
        <v>102.50785228677375</v>
      </c>
    </row>
    <row r="35" spans="4:5" x14ac:dyDescent="0.25">
      <c r="D35" s="2">
        <v>92</v>
      </c>
      <c r="E35" s="6">
        <f t="shared" ca="1" si="0"/>
        <v>101.78229913473422</v>
      </c>
    </row>
    <row r="36" spans="4:5" x14ac:dyDescent="0.25">
      <c r="D36" s="2">
        <v>91.75</v>
      </c>
      <c r="E36" s="6">
        <f t="shared" ca="1" si="0"/>
        <v>101.05674598269468</v>
      </c>
    </row>
    <row r="37" spans="4:5" x14ac:dyDescent="0.25">
      <c r="D37" s="2">
        <v>91.5</v>
      </c>
      <c r="E37" s="6">
        <f t="shared" ca="1" si="0"/>
        <v>100.33119283065508</v>
      </c>
    </row>
    <row r="38" spans="4:5" x14ac:dyDescent="0.25">
      <c r="D38" s="2">
        <v>91.25</v>
      </c>
      <c r="E38" s="6">
        <f t="shared" ca="1" si="0"/>
        <v>99.605639678615546</v>
      </c>
    </row>
    <row r="39" spans="4:5" x14ac:dyDescent="0.25">
      <c r="D39" s="2">
        <v>91</v>
      </c>
      <c r="E39" s="6">
        <f t="shared" ca="1" si="0"/>
        <v>98.880086526576008</v>
      </c>
    </row>
    <row r="40" spans="4:5" x14ac:dyDescent="0.25">
      <c r="D40" s="2">
        <v>90.75</v>
      </c>
      <c r="E40" s="6">
        <f t="shared" ca="1" si="0"/>
        <v>98.154533374536413</v>
      </c>
    </row>
    <row r="41" spans="4:5" x14ac:dyDescent="0.25">
      <c r="D41" s="2">
        <v>90.5</v>
      </c>
      <c r="E41" s="6">
        <f t="shared" ca="1" si="0"/>
        <v>97.428980222496875</v>
      </c>
    </row>
    <row r="42" spans="4:5" x14ac:dyDescent="0.25">
      <c r="D42" s="2">
        <v>90.25</v>
      </c>
      <c r="E42" s="6">
        <f t="shared" ca="1" si="0"/>
        <v>96.703427070457337</v>
      </c>
    </row>
    <row r="43" spans="4:5" x14ac:dyDescent="0.25">
      <c r="D43" s="2">
        <v>90</v>
      </c>
      <c r="E43" s="6">
        <f t="shared" ca="1" si="0"/>
        <v>95.977873918417799</v>
      </c>
    </row>
    <row r="44" spans="4:5" x14ac:dyDescent="0.25">
      <c r="D44" s="2">
        <v>89.75</v>
      </c>
      <c r="E44" s="6">
        <f t="shared" ca="1" si="0"/>
        <v>95.252320766378205</v>
      </c>
    </row>
    <row r="45" spans="4:5" x14ac:dyDescent="0.25">
      <c r="D45" s="2">
        <v>89.5</v>
      </c>
      <c r="E45" s="6">
        <f t="shared" ca="1" si="0"/>
        <v>94.526767614338667</v>
      </c>
    </row>
    <row r="46" spans="4:5" x14ac:dyDescent="0.25">
      <c r="D46" s="2">
        <v>89.25</v>
      </c>
      <c r="E46" s="6">
        <f t="shared" ca="1" si="0"/>
        <v>93.801214462299129</v>
      </c>
    </row>
    <row r="47" spans="4:5" x14ac:dyDescent="0.25">
      <c r="D47" s="2">
        <v>89</v>
      </c>
      <c r="E47" s="6">
        <f t="shared" ca="1" si="0"/>
        <v>93.075661310259534</v>
      </c>
    </row>
    <row r="48" spans="4:5" x14ac:dyDescent="0.25">
      <c r="D48" s="2">
        <v>88.75</v>
      </c>
      <c r="E48" s="6">
        <f t="shared" ca="1" si="0"/>
        <v>92.350108158219996</v>
      </c>
    </row>
    <row r="49" spans="4:5" x14ac:dyDescent="0.25">
      <c r="D49" s="2">
        <v>88.5</v>
      </c>
      <c r="E49" s="6">
        <f t="shared" ca="1" si="0"/>
        <v>91.624555006180458</v>
      </c>
    </row>
    <row r="50" spans="4:5" x14ac:dyDescent="0.25">
      <c r="D50" s="2">
        <v>88.25</v>
      </c>
      <c r="E50" s="6">
        <f t="shared" ca="1" si="0"/>
        <v>90.899001854140863</v>
      </c>
    </row>
    <row r="51" spans="4:5" x14ac:dyDescent="0.25">
      <c r="D51" s="2">
        <v>88</v>
      </c>
      <c r="E51" s="6">
        <f t="shared" ca="1" si="0"/>
        <v>90.173448702101325</v>
      </c>
    </row>
    <row r="52" spans="4:5" x14ac:dyDescent="0.25">
      <c r="D52" s="2">
        <v>87.75</v>
      </c>
      <c r="E52" s="6">
        <f t="shared" ca="1" si="0"/>
        <v>89.447895550061787</v>
      </c>
    </row>
    <row r="53" spans="4:5" x14ac:dyDescent="0.25">
      <c r="D53" s="2">
        <v>87.5</v>
      </c>
      <c r="E53" s="6">
        <f t="shared" ca="1" si="0"/>
        <v>88.722342398022221</v>
      </c>
    </row>
    <row r="54" spans="4:5" x14ac:dyDescent="0.25">
      <c r="D54" s="2">
        <v>87.25</v>
      </c>
      <c r="E54" s="6">
        <f t="shared" ca="1" si="0"/>
        <v>87.996789245982683</v>
      </c>
    </row>
    <row r="55" spans="4:5" x14ac:dyDescent="0.25">
      <c r="D55" s="2">
        <v>87</v>
      </c>
      <c r="E55" s="6">
        <f t="shared" ca="1" si="0"/>
        <v>87.271236093943116</v>
      </c>
    </row>
    <row r="56" spans="4:5" x14ac:dyDescent="0.25">
      <c r="D56" s="2">
        <v>86.75</v>
      </c>
      <c r="E56" s="6">
        <f t="shared" ca="1" si="0"/>
        <v>86.54568294190355</v>
      </c>
    </row>
    <row r="57" spans="4:5" x14ac:dyDescent="0.25">
      <c r="D57" s="2">
        <v>86.5</v>
      </c>
      <c r="E57" s="6">
        <f t="shared" ca="1" si="0"/>
        <v>85.820129789864012</v>
      </c>
    </row>
    <row r="58" spans="4:5" x14ac:dyDescent="0.25">
      <c r="D58" s="2">
        <v>86.25</v>
      </c>
      <c r="E58" s="6">
        <f t="shared" ca="1" si="0"/>
        <v>85.094576637824446</v>
      </c>
    </row>
    <row r="59" spans="4:5" x14ac:dyDescent="0.25">
      <c r="D59" s="2">
        <v>86</v>
      </c>
      <c r="E59" s="6">
        <f t="shared" ca="1" si="0"/>
        <v>84.369023485784908</v>
      </c>
    </row>
    <row r="60" spans="4:5" x14ac:dyDescent="0.25">
      <c r="D60" s="2">
        <v>85.75</v>
      </c>
      <c r="E60" s="6">
        <f t="shared" ca="1" si="0"/>
        <v>83.643470333745341</v>
      </c>
    </row>
    <row r="61" spans="4:5" x14ac:dyDescent="0.25">
      <c r="D61" s="2">
        <v>85.5</v>
      </c>
      <c r="E61" s="6">
        <f t="shared" ca="1" si="0"/>
        <v>82.917917181705775</v>
      </c>
    </row>
    <row r="62" spans="4:5" x14ac:dyDescent="0.25">
      <c r="D62" s="2">
        <v>85.25</v>
      </c>
      <c r="E62" s="6">
        <f t="shared" ca="1" si="0"/>
        <v>82.192364029666237</v>
      </c>
    </row>
    <row r="63" spans="4:5" x14ac:dyDescent="0.25">
      <c r="D63" s="2">
        <v>85</v>
      </c>
      <c r="E63" s="6">
        <f t="shared" ca="1" si="0"/>
        <v>81.466810877626671</v>
      </c>
    </row>
    <row r="64" spans="4:5" x14ac:dyDescent="0.25">
      <c r="D64" s="2">
        <v>84.75</v>
      </c>
      <c r="E64" s="6">
        <f t="shared" ca="1" si="0"/>
        <v>80.741257725587133</v>
      </c>
    </row>
    <row r="65" spans="4:5" x14ac:dyDescent="0.25">
      <c r="D65" s="2">
        <v>84.5</v>
      </c>
      <c r="E65" s="6">
        <f t="shared" ca="1" si="0"/>
        <v>80.015704573547566</v>
      </c>
    </row>
    <row r="66" spans="4:5" x14ac:dyDescent="0.25">
      <c r="D66" s="2">
        <v>84.25</v>
      </c>
      <c r="E66" s="6">
        <f t="shared" ca="1" si="0"/>
        <v>79.290151421508</v>
      </c>
    </row>
    <row r="67" spans="4:5" x14ac:dyDescent="0.25">
      <c r="D67" s="2">
        <v>84</v>
      </c>
      <c r="E67" s="6">
        <f t="shared" ca="1" si="0"/>
        <v>78.564598269468462</v>
      </c>
    </row>
    <row r="68" spans="4:5" x14ac:dyDescent="0.25">
      <c r="D68" s="2">
        <v>83.75</v>
      </c>
      <c r="E68" s="6">
        <f t="shared" ca="1" si="0"/>
        <v>77.839045117428896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77.113491965389358</v>
      </c>
    </row>
    <row r="70" spans="4:5" x14ac:dyDescent="0.25">
      <c r="D70" s="2">
        <v>83.25</v>
      </c>
      <c r="E70" s="6">
        <f t="shared" ca="1" si="1"/>
        <v>76.387938813349791</v>
      </c>
    </row>
    <row r="71" spans="4:5" x14ac:dyDescent="0.25">
      <c r="D71" s="2">
        <v>83</v>
      </c>
      <c r="E71" s="6">
        <f t="shared" ca="1" si="1"/>
        <v>75.662385661310225</v>
      </c>
    </row>
    <row r="72" spans="4:5" x14ac:dyDescent="0.25">
      <c r="D72" s="2">
        <v>82.75</v>
      </c>
      <c r="E72" s="6">
        <f t="shared" ca="1" si="1"/>
        <v>74.936832509270687</v>
      </c>
    </row>
    <row r="73" spans="4:5" x14ac:dyDescent="0.25">
      <c r="D73" s="2">
        <v>82.5</v>
      </c>
      <c r="E73" s="6">
        <f t="shared" ca="1" si="1"/>
        <v>74.21127935723112</v>
      </c>
    </row>
    <row r="74" spans="4:5" x14ac:dyDescent="0.25">
      <c r="D74" s="2">
        <v>82.25</v>
      </c>
      <c r="E74" s="6">
        <f t="shared" ca="1" si="1"/>
        <v>73.485726205191582</v>
      </c>
    </row>
    <row r="75" spans="4:5" x14ac:dyDescent="0.25">
      <c r="D75" s="2">
        <v>82</v>
      </c>
      <c r="E75" s="6">
        <f t="shared" ca="1" si="1"/>
        <v>72.760173053152016</v>
      </c>
    </row>
    <row r="76" spans="4:5" x14ac:dyDescent="0.25">
      <c r="D76" s="2">
        <v>81.75</v>
      </c>
      <c r="E76" s="6">
        <f t="shared" ca="1" si="1"/>
        <v>72.03461990111245</v>
      </c>
    </row>
    <row r="77" spans="4:5" x14ac:dyDescent="0.25">
      <c r="D77" s="2">
        <v>81.5</v>
      </c>
      <c r="E77" s="6">
        <f t="shared" ca="1" si="1"/>
        <v>71.309066749072912</v>
      </c>
    </row>
    <row r="78" spans="4:5" x14ac:dyDescent="0.25">
      <c r="D78" s="2">
        <v>81.25</v>
      </c>
      <c r="E78" s="6">
        <f t="shared" ca="1" si="1"/>
        <v>70.583513597033345</v>
      </c>
    </row>
    <row r="79" spans="4:5" x14ac:dyDescent="0.25">
      <c r="D79" s="2">
        <v>81</v>
      </c>
      <c r="E79" s="6">
        <f t="shared" ca="1" si="1"/>
        <v>69.857960444993807</v>
      </c>
    </row>
    <row r="80" spans="4:5" x14ac:dyDescent="0.25">
      <c r="D80" s="2">
        <v>80.75</v>
      </c>
      <c r="E80" s="6">
        <f t="shared" ca="1" si="1"/>
        <v>69.132407292954241</v>
      </c>
    </row>
    <row r="81" spans="4:5" x14ac:dyDescent="0.25">
      <c r="D81" s="2">
        <v>80.5</v>
      </c>
      <c r="E81" s="6">
        <f t="shared" ca="1" si="1"/>
        <v>68.406854140914675</v>
      </c>
    </row>
    <row r="82" spans="4:5" x14ac:dyDescent="0.25">
      <c r="D82" s="2">
        <v>80.25</v>
      </c>
      <c r="E82" s="6">
        <f t="shared" ca="1" si="1"/>
        <v>67.681300988875137</v>
      </c>
    </row>
    <row r="83" spans="4:5" x14ac:dyDescent="0.25">
      <c r="D83" s="2">
        <v>80</v>
      </c>
      <c r="E83" s="6">
        <f t="shared" ca="1" si="1"/>
        <v>66.95574783683557</v>
      </c>
    </row>
    <row r="84" spans="4:5" x14ac:dyDescent="0.25">
      <c r="D84" s="2">
        <v>79.75</v>
      </c>
      <c r="E84" s="6">
        <f t="shared" ca="1" si="1"/>
        <v>66.230194684796032</v>
      </c>
    </row>
    <row r="85" spans="4:5" x14ac:dyDescent="0.25">
      <c r="D85" s="2">
        <v>79.5</v>
      </c>
      <c r="E85" s="6">
        <f t="shared" ca="1" si="1"/>
        <v>65.504641532756466</v>
      </c>
    </row>
    <row r="86" spans="4:5" x14ac:dyDescent="0.25">
      <c r="D86" s="2">
        <v>79.25</v>
      </c>
      <c r="E86" s="6">
        <f t="shared" ca="1" si="1"/>
        <v>64.7790883807169</v>
      </c>
    </row>
    <row r="87" spans="4:5" x14ac:dyDescent="0.25">
      <c r="D87" s="2">
        <v>79</v>
      </c>
      <c r="E87" s="6">
        <f t="shared" ca="1" si="1"/>
        <v>64.053535228677362</v>
      </c>
    </row>
    <row r="88" spans="4:5" x14ac:dyDescent="0.25">
      <c r="D88" s="2">
        <v>78.75</v>
      </c>
      <c r="E88" s="6">
        <f t="shared" ca="1" si="1"/>
        <v>63.821420314426632</v>
      </c>
    </row>
    <row r="89" spans="4:5" x14ac:dyDescent="0.25">
      <c r="D89" s="2">
        <v>78.5</v>
      </c>
      <c r="E89" s="6">
        <f t="shared" ca="1" si="1"/>
        <v>63.628614364981502</v>
      </c>
    </row>
    <row r="90" spans="4:5" x14ac:dyDescent="0.25">
      <c r="D90" s="2">
        <v>78.25</v>
      </c>
      <c r="E90" s="6">
        <f t="shared" ca="1" si="1"/>
        <v>63.435808415536371</v>
      </c>
    </row>
    <row r="91" spans="4:5" x14ac:dyDescent="0.25">
      <c r="D91" s="2">
        <v>78</v>
      </c>
      <c r="E91" s="6">
        <f t="shared" ca="1" si="1"/>
        <v>63.243002466091241</v>
      </c>
    </row>
    <row r="92" spans="4:5" x14ac:dyDescent="0.25">
      <c r="D92" s="2">
        <v>77.75</v>
      </c>
      <c r="E92" s="6">
        <f t="shared" ca="1" si="1"/>
        <v>63.05019651664611</v>
      </c>
    </row>
    <row r="93" spans="4:5" x14ac:dyDescent="0.25">
      <c r="D93" s="2">
        <v>77.5</v>
      </c>
      <c r="E93" s="6">
        <f t="shared" ca="1" si="1"/>
        <v>62.857390567200987</v>
      </c>
    </row>
    <row r="94" spans="4:5" x14ac:dyDescent="0.25">
      <c r="D94" s="2">
        <v>77.25</v>
      </c>
      <c r="E94" s="6">
        <f t="shared" ca="1" si="1"/>
        <v>62.664584617755857</v>
      </c>
    </row>
    <row r="95" spans="4:5" x14ac:dyDescent="0.25">
      <c r="D95" s="2">
        <v>77</v>
      </c>
      <c r="E95" s="6">
        <f t="shared" ca="1" si="1"/>
        <v>62.471778668310726</v>
      </c>
    </row>
    <row r="96" spans="4:5" x14ac:dyDescent="0.25">
      <c r="D96" s="2">
        <v>76.75</v>
      </c>
      <c r="E96" s="6">
        <f t="shared" ca="1" si="1"/>
        <v>62.278972718865596</v>
      </c>
    </row>
    <row r="97" spans="4:5" x14ac:dyDescent="0.25">
      <c r="D97" s="2">
        <v>76.5</v>
      </c>
      <c r="E97" s="6">
        <f t="shared" ca="1" si="1"/>
        <v>62.086166769420466</v>
      </c>
    </row>
    <row r="98" spans="4:5" x14ac:dyDescent="0.25">
      <c r="D98" s="2">
        <v>76.25</v>
      </c>
      <c r="E98" s="6">
        <f t="shared" ca="1" si="1"/>
        <v>61.893360819975335</v>
      </c>
    </row>
    <row r="99" spans="4:5" x14ac:dyDescent="0.25">
      <c r="D99" s="2">
        <v>76</v>
      </c>
      <c r="E99" s="6">
        <f t="shared" ca="1" si="1"/>
        <v>61.700554870530205</v>
      </c>
    </row>
    <row r="100" spans="4:5" x14ac:dyDescent="0.25">
      <c r="D100" s="2">
        <v>75.75</v>
      </c>
      <c r="E100" s="6">
        <f t="shared" ca="1" si="1"/>
        <v>61.507748921085081</v>
      </c>
    </row>
    <row r="101" spans="4:5" x14ac:dyDescent="0.25">
      <c r="D101" s="2">
        <v>75.5</v>
      </c>
      <c r="E101" s="6">
        <f t="shared" ca="1" si="1"/>
        <v>61.314942971639951</v>
      </c>
    </row>
    <row r="102" spans="4:5" x14ac:dyDescent="0.25">
      <c r="D102" s="2">
        <v>75.25</v>
      </c>
      <c r="E102" s="6">
        <f t="shared" ca="1" si="1"/>
        <v>61.122137022194821</v>
      </c>
    </row>
    <row r="103" spans="4:5" x14ac:dyDescent="0.25">
      <c r="D103" s="2">
        <v>75</v>
      </c>
      <c r="E103" s="6">
        <f t="shared" ca="1" si="1"/>
        <v>60.92933107274969</v>
      </c>
    </row>
    <row r="104" spans="4:5" x14ac:dyDescent="0.25">
      <c r="D104" s="2">
        <v>74.75</v>
      </c>
      <c r="E104" s="6">
        <f t="shared" ca="1" si="1"/>
        <v>60.73652512330456</v>
      </c>
    </row>
    <row r="105" spans="4:5" x14ac:dyDescent="0.25">
      <c r="D105" s="2">
        <v>74.5</v>
      </c>
      <c r="E105" s="6">
        <f t="shared" ca="1" si="1"/>
        <v>60.543719173859429</v>
      </c>
    </row>
    <row r="106" spans="4:5" x14ac:dyDescent="0.25">
      <c r="D106" s="2">
        <v>74.25</v>
      </c>
      <c r="E106" s="6">
        <f t="shared" ca="1" si="1"/>
        <v>60.350913224414299</v>
      </c>
    </row>
    <row r="107" spans="4:5" x14ac:dyDescent="0.25">
      <c r="D107" s="2">
        <v>74</v>
      </c>
      <c r="E107" s="6">
        <f t="shared" ca="1" si="1"/>
        <v>60.158107274969176</v>
      </c>
    </row>
    <row r="108" spans="4:5" x14ac:dyDescent="0.25">
      <c r="D108" s="2">
        <v>73.75</v>
      </c>
      <c r="E108" s="6">
        <f t="shared" ca="1" si="1"/>
        <v>59.965301325524045</v>
      </c>
    </row>
    <row r="109" spans="4:5" x14ac:dyDescent="0.25">
      <c r="D109" s="2">
        <v>73.5</v>
      </c>
      <c r="E109" s="6">
        <f t="shared" ca="1" si="1"/>
        <v>59.772495376078915</v>
      </c>
    </row>
    <row r="110" spans="4:5" x14ac:dyDescent="0.25">
      <c r="D110" s="2">
        <v>73.25</v>
      </c>
      <c r="E110" s="6">
        <f t="shared" ca="1" si="1"/>
        <v>59.579689426633784</v>
      </c>
    </row>
    <row r="111" spans="4:5" x14ac:dyDescent="0.25">
      <c r="D111" s="2">
        <v>73</v>
      </c>
      <c r="E111" s="6">
        <f t="shared" ca="1" si="1"/>
        <v>59.386883477188654</v>
      </c>
    </row>
    <row r="112" spans="4:5" x14ac:dyDescent="0.25">
      <c r="D112" s="2">
        <v>72.75</v>
      </c>
      <c r="E112" s="6">
        <f t="shared" ca="1" si="1"/>
        <v>59.194077527743524</v>
      </c>
    </row>
    <row r="113" spans="4:5" x14ac:dyDescent="0.25">
      <c r="D113" s="2">
        <v>72.5</v>
      </c>
      <c r="E113" s="6">
        <f t="shared" ca="1" si="1"/>
        <v>59.001271578298393</v>
      </c>
    </row>
    <row r="114" spans="4:5" x14ac:dyDescent="0.25">
      <c r="D114" s="2">
        <v>72.25</v>
      </c>
      <c r="E114" s="6">
        <f t="shared" ca="1" si="1"/>
        <v>58.808465628853263</v>
      </c>
    </row>
    <row r="115" spans="4:5" x14ac:dyDescent="0.25">
      <c r="D115" s="2">
        <v>72</v>
      </c>
      <c r="E115" s="6">
        <f t="shared" ca="1" si="1"/>
        <v>58.615659679408139</v>
      </c>
    </row>
    <row r="116" spans="4:5" x14ac:dyDescent="0.25">
      <c r="D116" s="2">
        <v>71.75</v>
      </c>
      <c r="E116" s="6">
        <f t="shared" ca="1" si="1"/>
        <v>58.422853729963009</v>
      </c>
    </row>
    <row r="117" spans="4:5" x14ac:dyDescent="0.25">
      <c r="D117" s="2">
        <v>71.5</v>
      </c>
      <c r="E117" s="6">
        <f t="shared" ca="1" si="1"/>
        <v>58.230047780517879</v>
      </c>
    </row>
    <row r="118" spans="4:5" x14ac:dyDescent="0.25">
      <c r="D118" s="2">
        <v>71.25</v>
      </c>
      <c r="E118" s="6">
        <f t="shared" ca="1" si="1"/>
        <v>58.037241831072748</v>
      </c>
    </row>
    <row r="119" spans="4:5" x14ac:dyDescent="0.25">
      <c r="D119" s="2">
        <v>71</v>
      </c>
      <c r="E119" s="6">
        <f t="shared" ca="1" si="1"/>
        <v>57.844435881627618</v>
      </c>
    </row>
    <row r="120" spans="4:5" x14ac:dyDescent="0.25">
      <c r="D120" s="2">
        <v>70.75</v>
      </c>
      <c r="E120" s="6">
        <f t="shared" ca="1" si="1"/>
        <v>57.651629932182487</v>
      </c>
    </row>
    <row r="121" spans="4:5" x14ac:dyDescent="0.25">
      <c r="D121" s="2">
        <v>70.5</v>
      </c>
      <c r="E121" s="6">
        <f t="shared" ca="1" si="1"/>
        <v>57.458823982737357</v>
      </c>
    </row>
    <row r="122" spans="4:5" x14ac:dyDescent="0.25">
      <c r="D122" s="2">
        <v>70.25</v>
      </c>
      <c r="E122" s="6">
        <f t="shared" ca="1" si="1"/>
        <v>57.266018033292234</v>
      </c>
    </row>
    <row r="123" spans="4:5" x14ac:dyDescent="0.25">
      <c r="D123" s="2">
        <v>70</v>
      </c>
      <c r="E123" s="6">
        <f t="shared" ca="1" si="1"/>
        <v>57.073212083847103</v>
      </c>
    </row>
    <row r="124" spans="4:5" x14ac:dyDescent="0.25">
      <c r="D124" s="2">
        <v>69.75</v>
      </c>
      <c r="E124" s="6">
        <f t="shared" ca="1" si="1"/>
        <v>56.880406134401973</v>
      </c>
    </row>
    <row r="125" spans="4:5" x14ac:dyDescent="0.25">
      <c r="D125" s="2">
        <v>69.5</v>
      </c>
      <c r="E125" s="6">
        <f t="shared" ca="1" si="1"/>
        <v>56.687600184956842</v>
      </c>
    </row>
    <row r="126" spans="4:5" x14ac:dyDescent="0.25">
      <c r="D126" s="2">
        <v>69.25</v>
      </c>
      <c r="E126" s="6">
        <f t="shared" ca="1" si="1"/>
        <v>56.494794235511712</v>
      </c>
    </row>
    <row r="127" spans="4:5" x14ac:dyDescent="0.25">
      <c r="D127" s="2">
        <v>69</v>
      </c>
      <c r="E127" s="6">
        <f t="shared" ca="1" si="1"/>
        <v>56.301988286066582</v>
      </c>
    </row>
    <row r="128" spans="4:5" x14ac:dyDescent="0.25">
      <c r="D128" s="2">
        <v>68.75</v>
      </c>
      <c r="E128" s="6">
        <f t="shared" ca="1" si="1"/>
        <v>56.109182336621451</v>
      </c>
    </row>
    <row r="129" spans="4:5" x14ac:dyDescent="0.25">
      <c r="D129" s="2">
        <v>68.5</v>
      </c>
      <c r="E129" s="6">
        <f t="shared" ca="1" si="1"/>
        <v>55.916376387176328</v>
      </c>
    </row>
    <row r="130" spans="4:5" x14ac:dyDescent="0.25">
      <c r="D130" s="2">
        <v>68.25</v>
      </c>
      <c r="E130" s="6">
        <f t="shared" ca="1" si="1"/>
        <v>55.723570437731198</v>
      </c>
    </row>
    <row r="131" spans="4:5" x14ac:dyDescent="0.25">
      <c r="D131" s="2">
        <v>68</v>
      </c>
      <c r="E131" s="6">
        <f t="shared" ca="1" si="1"/>
        <v>55.530764488286067</v>
      </c>
    </row>
    <row r="132" spans="4:5" x14ac:dyDescent="0.25">
      <c r="D132" s="2">
        <v>67.75</v>
      </c>
      <c r="E132" s="6">
        <f t="shared" ca="1" si="1"/>
        <v>55.337958538840937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55.145152589395806</v>
      </c>
    </row>
    <row r="134" spans="4:5" x14ac:dyDescent="0.25">
      <c r="D134" s="2">
        <v>67.25</v>
      </c>
      <c r="E134" s="6">
        <f t="shared" ca="1" si="2"/>
        <v>54.952346639950676</v>
      </c>
    </row>
    <row r="135" spans="4:5" x14ac:dyDescent="0.25">
      <c r="D135" s="2">
        <v>67</v>
      </c>
      <c r="E135" s="6">
        <f t="shared" ca="1" si="2"/>
        <v>54.759540690505546</v>
      </c>
    </row>
    <row r="136" spans="4:5" x14ac:dyDescent="0.25">
      <c r="D136" s="2">
        <v>66.75</v>
      </c>
      <c r="E136" s="6">
        <f t="shared" ca="1" si="2"/>
        <v>54.566734741060415</v>
      </c>
    </row>
    <row r="137" spans="4:5" x14ac:dyDescent="0.25">
      <c r="D137" s="2">
        <v>66.5</v>
      </c>
      <c r="E137" s="6">
        <f t="shared" ca="1" si="2"/>
        <v>54.373928791615292</v>
      </c>
    </row>
    <row r="138" spans="4:5" x14ac:dyDescent="0.25">
      <c r="D138" s="2">
        <v>66.25</v>
      </c>
      <c r="E138" s="6">
        <f t="shared" ca="1" si="2"/>
        <v>54.181122842170161</v>
      </c>
    </row>
    <row r="139" spans="4:5" x14ac:dyDescent="0.25">
      <c r="D139" s="2">
        <v>66</v>
      </c>
      <c r="E139" s="6">
        <f t="shared" ca="1" si="2"/>
        <v>53.988316892725031</v>
      </c>
    </row>
    <row r="140" spans="4:5" x14ac:dyDescent="0.25">
      <c r="D140" s="2">
        <v>65.75</v>
      </c>
      <c r="E140" s="6">
        <f t="shared" ca="1" si="2"/>
        <v>53.795510943279901</v>
      </c>
    </row>
    <row r="141" spans="4:5" x14ac:dyDescent="0.25">
      <c r="D141" s="2">
        <v>65.5</v>
      </c>
      <c r="E141" s="6">
        <f t="shared" ca="1" si="2"/>
        <v>53.60270499383477</v>
      </c>
    </row>
    <row r="142" spans="4:5" x14ac:dyDescent="0.25">
      <c r="D142" s="2">
        <v>65.25</v>
      </c>
      <c r="E142" s="6">
        <f t="shared" ca="1" si="2"/>
        <v>53.40989904438964</v>
      </c>
    </row>
    <row r="143" spans="4:5" x14ac:dyDescent="0.25">
      <c r="D143" s="2">
        <v>65</v>
      </c>
      <c r="E143" s="6">
        <f t="shared" ca="1" si="2"/>
        <v>53.217093094944509</v>
      </c>
    </row>
    <row r="144" spans="4:5" x14ac:dyDescent="0.25">
      <c r="D144" s="2">
        <v>64.75</v>
      </c>
      <c r="E144" s="6">
        <f t="shared" ca="1" si="2"/>
        <v>53.024287145499386</v>
      </c>
    </row>
    <row r="145" spans="4:5" x14ac:dyDescent="0.25">
      <c r="D145" s="2">
        <v>64.5</v>
      </c>
      <c r="E145" s="6">
        <f t="shared" ca="1" si="2"/>
        <v>52.831481196054256</v>
      </c>
    </row>
    <row r="146" spans="4:5" x14ac:dyDescent="0.25">
      <c r="D146" s="2">
        <v>64.25</v>
      </c>
      <c r="E146" s="6">
        <f t="shared" ca="1" si="2"/>
        <v>52.638675246609125</v>
      </c>
    </row>
    <row r="147" spans="4:5" x14ac:dyDescent="0.25">
      <c r="D147" s="2">
        <v>64</v>
      </c>
      <c r="E147" s="6">
        <f t="shared" ca="1" si="2"/>
        <v>52.445869297163995</v>
      </c>
    </row>
    <row r="148" spans="4:5" x14ac:dyDescent="0.25">
      <c r="D148" s="2">
        <v>63.75</v>
      </c>
      <c r="E148" s="6">
        <f t="shared" ca="1" si="2"/>
        <v>52.253063347718864</v>
      </c>
    </row>
    <row r="149" spans="4:5" x14ac:dyDescent="0.25">
      <c r="D149" s="2">
        <v>63.5</v>
      </c>
      <c r="E149" s="6">
        <f t="shared" ca="1" si="2"/>
        <v>52.060257398273734</v>
      </c>
    </row>
    <row r="150" spans="4:5" x14ac:dyDescent="0.25">
      <c r="D150" s="2">
        <v>63.25</v>
      </c>
      <c r="E150" s="6">
        <f t="shared" ca="1" si="2"/>
        <v>51.867451448828604</v>
      </c>
    </row>
    <row r="151" spans="4:5" x14ac:dyDescent="0.25">
      <c r="D151" s="2">
        <v>63</v>
      </c>
      <c r="E151" s="6">
        <f t="shared" ca="1" si="2"/>
        <v>51.67464549938348</v>
      </c>
    </row>
    <row r="152" spans="4:5" x14ac:dyDescent="0.25">
      <c r="D152" s="2">
        <v>62.75</v>
      </c>
      <c r="E152" s="6">
        <f t="shared" ca="1" si="2"/>
        <v>51.48183954993835</v>
      </c>
    </row>
    <row r="153" spans="4:5" x14ac:dyDescent="0.25">
      <c r="D153" s="2">
        <v>62.5</v>
      </c>
      <c r="E153" s="6">
        <f t="shared" ca="1" si="2"/>
        <v>51.289033600493219</v>
      </c>
    </row>
    <row r="154" spans="4:5" x14ac:dyDescent="0.25">
      <c r="D154" s="2">
        <v>62.25</v>
      </c>
      <c r="E154" s="6">
        <f t="shared" ca="1" si="2"/>
        <v>51.096227651048089</v>
      </c>
    </row>
    <row r="155" spans="4:5" x14ac:dyDescent="0.25">
      <c r="D155" s="2">
        <v>62</v>
      </c>
      <c r="E155" s="6">
        <f t="shared" ca="1" si="2"/>
        <v>50.903421701602959</v>
      </c>
    </row>
    <row r="156" spans="4:5" x14ac:dyDescent="0.25">
      <c r="D156" s="2">
        <v>61.75</v>
      </c>
      <c r="E156" s="6">
        <f t="shared" ca="1" si="2"/>
        <v>50.710615752157828</v>
      </c>
    </row>
    <row r="157" spans="4:5" x14ac:dyDescent="0.25">
      <c r="D157" s="2">
        <v>61.5</v>
      </c>
      <c r="E157" s="6">
        <f t="shared" ca="1" si="2"/>
        <v>50.517809802712698</v>
      </c>
    </row>
    <row r="158" spans="4:5" x14ac:dyDescent="0.25">
      <c r="D158" s="2">
        <v>61.25</v>
      </c>
      <c r="E158" s="6">
        <f t="shared" ca="1" si="2"/>
        <v>50.325003853267575</v>
      </c>
    </row>
    <row r="159" spans="4:5" x14ac:dyDescent="0.25">
      <c r="D159" s="2">
        <v>61</v>
      </c>
      <c r="E159" s="6">
        <f t="shared" ca="1" si="2"/>
        <v>50.132197903822444</v>
      </c>
    </row>
    <row r="160" spans="4:5" x14ac:dyDescent="0.25">
      <c r="D160" s="2">
        <v>60.75</v>
      </c>
      <c r="E160" s="6">
        <f t="shared" ca="1" si="2"/>
        <v>49.939391954377314</v>
      </c>
    </row>
    <row r="161" spans="4:5" x14ac:dyDescent="0.25">
      <c r="D161" s="2">
        <v>60.5</v>
      </c>
      <c r="E161" s="6">
        <f t="shared" ca="1" si="2"/>
        <v>49.746586004932183</v>
      </c>
    </row>
    <row r="162" spans="4:5" x14ac:dyDescent="0.25">
      <c r="D162" s="2">
        <v>60.25</v>
      </c>
      <c r="E162" s="6">
        <f t="shared" ca="1" si="2"/>
        <v>49.553780055487053</v>
      </c>
    </row>
    <row r="163" spans="4:5" x14ac:dyDescent="0.25">
      <c r="D163" s="2">
        <v>60</v>
      </c>
      <c r="E163" s="6">
        <f t="shared" ca="1" si="2"/>
        <v>49.360974106041922</v>
      </c>
    </row>
    <row r="164" spans="4:5" x14ac:dyDescent="0.25">
      <c r="D164" s="2">
        <v>59.75</v>
      </c>
      <c r="E164" s="6">
        <f t="shared" ca="1" si="2"/>
        <v>49.168168156596792</v>
      </c>
    </row>
    <row r="165" spans="4:5" x14ac:dyDescent="0.25">
      <c r="D165" s="2">
        <v>59.5</v>
      </c>
      <c r="E165" s="6">
        <f t="shared" ca="1" si="2"/>
        <v>48.975362207151662</v>
      </c>
    </row>
    <row r="166" spans="4:5" x14ac:dyDescent="0.25">
      <c r="D166" s="2">
        <v>59.25</v>
      </c>
      <c r="E166" s="6">
        <f t="shared" ca="1" si="2"/>
        <v>48.782556257706538</v>
      </c>
    </row>
    <row r="167" spans="4:5" x14ac:dyDescent="0.25">
      <c r="D167" s="2">
        <v>59</v>
      </c>
      <c r="E167" s="6">
        <f t="shared" ca="1" si="2"/>
        <v>48.589750308261408</v>
      </c>
    </row>
    <row r="168" spans="4:5" x14ac:dyDescent="0.25">
      <c r="D168" s="2">
        <v>58.75</v>
      </c>
      <c r="E168" s="6">
        <f t="shared" ca="1" si="2"/>
        <v>48.396944358816278</v>
      </c>
    </row>
    <row r="169" spans="4:5" x14ac:dyDescent="0.25">
      <c r="D169" s="2">
        <v>58.5</v>
      </c>
      <c r="E169" s="6">
        <f t="shared" ca="1" si="2"/>
        <v>48.204138409371147</v>
      </c>
    </row>
    <row r="170" spans="4:5" x14ac:dyDescent="0.25">
      <c r="D170" s="2">
        <v>58.25</v>
      </c>
      <c r="E170" s="6">
        <f t="shared" ca="1" si="2"/>
        <v>48.011332459926017</v>
      </c>
    </row>
    <row r="171" spans="4:5" x14ac:dyDescent="0.25">
      <c r="D171" s="2">
        <v>58</v>
      </c>
      <c r="E171" s="6">
        <f t="shared" ca="1" si="2"/>
        <v>47.818526510480886</v>
      </c>
    </row>
    <row r="172" spans="4:5" x14ac:dyDescent="0.25">
      <c r="D172" s="2">
        <v>57.75</v>
      </c>
      <c r="E172" s="6">
        <f t="shared" ca="1" si="2"/>
        <v>47.625720561035756</v>
      </c>
    </row>
    <row r="173" spans="4:5" x14ac:dyDescent="0.25">
      <c r="D173" s="2">
        <v>57.5</v>
      </c>
      <c r="E173" s="6">
        <f t="shared" ca="1" si="2"/>
        <v>47.432914611590633</v>
      </c>
    </row>
    <row r="174" spans="4:5" x14ac:dyDescent="0.25">
      <c r="D174" s="2">
        <v>57.25</v>
      </c>
      <c r="E174" s="6">
        <f t="shared" ca="1" si="2"/>
        <v>47.240108662145502</v>
      </c>
    </row>
    <row r="175" spans="4:5" x14ac:dyDescent="0.25">
      <c r="D175" s="2">
        <v>57</v>
      </c>
      <c r="E175" s="6">
        <f t="shared" ca="1" si="2"/>
        <v>47.047302712700372</v>
      </c>
    </row>
    <row r="176" spans="4:5" x14ac:dyDescent="0.25">
      <c r="D176" s="2">
        <v>56.75</v>
      </c>
      <c r="E176" s="6">
        <f t="shared" ca="1" si="2"/>
        <v>46.854496763255241</v>
      </c>
    </row>
    <row r="177" spans="4:5" x14ac:dyDescent="0.25">
      <c r="D177" s="2">
        <v>56.5</v>
      </c>
      <c r="E177" s="6">
        <f t="shared" ca="1" si="2"/>
        <v>46.661690813810111</v>
      </c>
    </row>
    <row r="178" spans="4:5" x14ac:dyDescent="0.25">
      <c r="D178" s="2">
        <v>56.25</v>
      </c>
      <c r="E178" s="6">
        <f t="shared" ca="1" si="2"/>
        <v>46.468884864364981</v>
      </c>
    </row>
    <row r="179" spans="4:5" x14ac:dyDescent="0.25">
      <c r="D179" s="2">
        <v>56</v>
      </c>
      <c r="E179" s="6">
        <f t="shared" ca="1" si="2"/>
        <v>46.27607891491985</v>
      </c>
    </row>
    <row r="180" spans="4:5" x14ac:dyDescent="0.25">
      <c r="D180" s="2">
        <v>55.75</v>
      </c>
      <c r="E180" s="6">
        <f t="shared" ca="1" si="2"/>
        <v>46.083272965474727</v>
      </c>
    </row>
    <row r="181" spans="4:5" x14ac:dyDescent="0.25">
      <c r="D181" s="2">
        <v>55.5</v>
      </c>
      <c r="E181" s="6">
        <f t="shared" ca="1" si="2"/>
        <v>45.890467016029596</v>
      </c>
    </row>
    <row r="182" spans="4:5" x14ac:dyDescent="0.25">
      <c r="D182" s="2">
        <v>55.25</v>
      </c>
      <c r="E182" s="6">
        <f t="shared" ca="1" si="2"/>
        <v>45.697661066584466</v>
      </c>
    </row>
    <row r="183" spans="4:5" x14ac:dyDescent="0.25">
      <c r="D183" s="2">
        <v>55</v>
      </c>
      <c r="E183" s="6">
        <f t="shared" ca="1" si="2"/>
        <v>45.504855117139336</v>
      </c>
    </row>
    <row r="184" spans="4:5" x14ac:dyDescent="0.25">
      <c r="D184" s="2">
        <v>54.75</v>
      </c>
      <c r="E184" s="6">
        <f t="shared" ca="1" si="2"/>
        <v>45.312049167694205</v>
      </c>
    </row>
    <row r="185" spans="4:5" x14ac:dyDescent="0.25">
      <c r="D185" s="2">
        <v>54.5</v>
      </c>
      <c r="E185" s="6">
        <f t="shared" ca="1" si="2"/>
        <v>45.119243218249075</v>
      </c>
    </row>
    <row r="186" spans="4:5" x14ac:dyDescent="0.25">
      <c r="D186" s="2">
        <v>54.25</v>
      </c>
      <c r="E186" s="6">
        <f t="shared" ca="1" si="2"/>
        <v>44.926437268803944</v>
      </c>
    </row>
    <row r="187" spans="4:5" x14ac:dyDescent="0.25">
      <c r="D187" s="2">
        <v>54</v>
      </c>
      <c r="E187" s="6">
        <f t="shared" ca="1" si="2"/>
        <v>44.733631319358814</v>
      </c>
    </row>
    <row r="188" spans="4:5" x14ac:dyDescent="0.25">
      <c r="D188" s="2">
        <v>53.75</v>
      </c>
      <c r="E188" s="6">
        <f t="shared" ca="1" si="2"/>
        <v>44.540825369913691</v>
      </c>
    </row>
    <row r="189" spans="4:5" x14ac:dyDescent="0.25">
      <c r="D189" s="2">
        <v>53.5</v>
      </c>
      <c r="E189" s="6">
        <f t="shared" ca="1" si="2"/>
        <v>44.34801942046856</v>
      </c>
    </row>
    <row r="190" spans="4:5" x14ac:dyDescent="0.25">
      <c r="D190" s="2">
        <v>53.25</v>
      </c>
      <c r="E190" s="6">
        <f t="shared" ca="1" si="2"/>
        <v>44.15521347102343</v>
      </c>
    </row>
    <row r="191" spans="4:5" x14ac:dyDescent="0.25">
      <c r="D191" s="2">
        <v>53</v>
      </c>
      <c r="E191" s="6">
        <f t="shared" ca="1" si="2"/>
        <v>43.962407521578299</v>
      </c>
    </row>
    <row r="192" spans="4:5" x14ac:dyDescent="0.25">
      <c r="D192" s="2">
        <v>52.75</v>
      </c>
      <c r="E192" s="6">
        <f t="shared" ca="1" si="2"/>
        <v>43.769601572133169</v>
      </c>
    </row>
    <row r="193" spans="4:5" x14ac:dyDescent="0.25">
      <c r="D193" s="2">
        <v>52.5</v>
      </c>
      <c r="E193" s="6">
        <f t="shared" ca="1" si="2"/>
        <v>43.576795622688039</v>
      </c>
    </row>
    <row r="194" spans="4:5" x14ac:dyDescent="0.25">
      <c r="D194" s="2">
        <v>52.25</v>
      </c>
      <c r="E194" s="6">
        <f t="shared" ca="1" si="2"/>
        <v>43.383989673242908</v>
      </c>
    </row>
    <row r="195" spans="4:5" x14ac:dyDescent="0.25">
      <c r="D195" s="2">
        <v>52</v>
      </c>
      <c r="E195" s="6">
        <f t="shared" ca="1" si="2"/>
        <v>43.191183723797785</v>
      </c>
    </row>
    <row r="196" spans="4:5" x14ac:dyDescent="0.25">
      <c r="D196" s="2">
        <v>51.75</v>
      </c>
      <c r="E196" s="6">
        <f t="shared" ca="1" si="2"/>
        <v>42.998377774352655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42.805571824907524</v>
      </c>
    </row>
    <row r="198" spans="4:5" x14ac:dyDescent="0.25">
      <c r="D198" s="2">
        <v>51.25</v>
      </c>
      <c r="E198" s="6">
        <f t="shared" ca="1" si="3"/>
        <v>42.612765875462394</v>
      </c>
    </row>
    <row r="199" spans="4:5" x14ac:dyDescent="0.25">
      <c r="D199" s="2">
        <v>51</v>
      </c>
      <c r="E199" s="6">
        <f t="shared" ca="1" si="3"/>
        <v>42.419959926017263</v>
      </c>
    </row>
    <row r="200" spans="4:5" x14ac:dyDescent="0.25">
      <c r="D200" s="2">
        <v>50.75</v>
      </c>
      <c r="E200" s="6">
        <f t="shared" ca="1" si="3"/>
        <v>42.227153976572133</v>
      </c>
    </row>
    <row r="201" spans="4:5" x14ac:dyDescent="0.25">
      <c r="D201" s="2">
        <v>50.5</v>
      </c>
      <c r="E201" s="6">
        <f t="shared" ca="1" si="3"/>
        <v>42.034348027127002</v>
      </c>
    </row>
    <row r="202" spans="4:5" x14ac:dyDescent="0.25">
      <c r="D202" s="2">
        <v>50.25</v>
      </c>
      <c r="E202" s="6">
        <f t="shared" ca="1" si="3"/>
        <v>41.841542077681879</v>
      </c>
    </row>
    <row r="203" spans="4:5" x14ac:dyDescent="0.25">
      <c r="D203" s="2">
        <v>50</v>
      </c>
      <c r="E203" s="6">
        <f t="shared" ca="1" si="3"/>
        <v>41.648736128236749</v>
      </c>
    </row>
    <row r="204" spans="4:5" x14ac:dyDescent="0.25">
      <c r="D204" s="2">
        <v>49.75</v>
      </c>
      <c r="E204" s="6">
        <f t="shared" ca="1" si="3"/>
        <v>41.455930178791618</v>
      </c>
    </row>
    <row r="205" spans="4:5" x14ac:dyDescent="0.25">
      <c r="D205" s="2">
        <v>49.5</v>
      </c>
      <c r="E205" s="6">
        <f t="shared" ca="1" si="3"/>
        <v>41.263124229346488</v>
      </c>
    </row>
    <row r="206" spans="4:5" x14ac:dyDescent="0.25">
      <c r="D206" s="2">
        <v>49.25</v>
      </c>
      <c r="E206" s="6">
        <f t="shared" ca="1" si="3"/>
        <v>41.070318279901358</v>
      </c>
    </row>
    <row r="207" spans="4:5" x14ac:dyDescent="0.25">
      <c r="D207" s="2">
        <v>49</v>
      </c>
      <c r="E207" s="6">
        <f t="shared" ca="1" si="3"/>
        <v>40.877512330456227</v>
      </c>
    </row>
    <row r="208" spans="4:5" x14ac:dyDescent="0.25">
      <c r="D208" s="2">
        <v>48.75</v>
      </c>
      <c r="E208" s="6">
        <f t="shared" ca="1" si="3"/>
        <v>40.684706381011097</v>
      </c>
    </row>
    <row r="209" spans="4:5" x14ac:dyDescent="0.25">
      <c r="D209" s="2">
        <v>48.5</v>
      </c>
      <c r="E209" s="6">
        <f t="shared" ca="1" si="3"/>
        <v>40.491900431565966</v>
      </c>
    </row>
    <row r="210" spans="4:5" x14ac:dyDescent="0.25">
      <c r="D210" s="2">
        <v>48.25</v>
      </c>
      <c r="E210" s="6">
        <f t="shared" ca="1" si="3"/>
        <v>40.299094482120843</v>
      </c>
    </row>
    <row r="211" spans="4:5" x14ac:dyDescent="0.25">
      <c r="D211" s="2">
        <v>48</v>
      </c>
      <c r="E211" s="6">
        <f t="shared" ca="1" si="3"/>
        <v>40.106288532675713</v>
      </c>
    </row>
    <row r="212" spans="4:5" x14ac:dyDescent="0.25">
      <c r="D212" s="2">
        <v>47.75</v>
      </c>
      <c r="E212" s="6">
        <f t="shared" ca="1" si="3"/>
        <v>39.913482583230582</v>
      </c>
    </row>
    <row r="213" spans="4:5" x14ac:dyDescent="0.25">
      <c r="D213" s="2">
        <v>47.5</v>
      </c>
      <c r="E213" s="6">
        <f t="shared" ca="1" si="3"/>
        <v>39.720676633785452</v>
      </c>
    </row>
    <row r="214" spans="4:5" x14ac:dyDescent="0.25">
      <c r="D214" s="2">
        <v>47.25</v>
      </c>
      <c r="E214" s="6">
        <f t="shared" ca="1" si="3"/>
        <v>39.527870684340321</v>
      </c>
    </row>
    <row r="215" spans="4:5" x14ac:dyDescent="0.25">
      <c r="D215" s="2">
        <v>47</v>
      </c>
      <c r="E215" s="6">
        <f t="shared" ca="1" si="3"/>
        <v>39.335064734895191</v>
      </c>
    </row>
    <row r="216" spans="4:5" x14ac:dyDescent="0.25">
      <c r="D216" s="2">
        <v>46.75</v>
      </c>
      <c r="E216" s="6">
        <f t="shared" ca="1" si="3"/>
        <v>39.142258785450061</v>
      </c>
    </row>
    <row r="217" spans="4:5" x14ac:dyDescent="0.25">
      <c r="D217" s="2">
        <v>46.5</v>
      </c>
      <c r="E217" s="6">
        <f t="shared" ca="1" si="3"/>
        <v>38.949452836004937</v>
      </c>
    </row>
    <row r="218" spans="4:5" x14ac:dyDescent="0.25">
      <c r="D218" s="2">
        <v>46.25</v>
      </c>
      <c r="E218" s="6">
        <f t="shared" ca="1" si="3"/>
        <v>38.756646886559807</v>
      </c>
    </row>
    <row r="219" spans="4:5" x14ac:dyDescent="0.25">
      <c r="D219" s="2">
        <v>46</v>
      </c>
      <c r="E219" s="6">
        <f t="shared" ca="1" si="3"/>
        <v>38.563840937114676</v>
      </c>
    </row>
    <row r="220" spans="4:5" x14ac:dyDescent="0.25">
      <c r="D220" s="2">
        <v>45.75</v>
      </c>
      <c r="E220" s="6">
        <f t="shared" ca="1" si="3"/>
        <v>38.371034987669546</v>
      </c>
    </row>
    <row r="221" spans="4:5" x14ac:dyDescent="0.25">
      <c r="D221" s="2">
        <v>45.5</v>
      </c>
      <c r="E221" s="6">
        <f t="shared" ca="1" si="3"/>
        <v>38.178229038224416</v>
      </c>
    </row>
    <row r="222" spans="4:5" x14ac:dyDescent="0.25">
      <c r="D222" s="2">
        <v>45.25</v>
      </c>
      <c r="E222" s="6">
        <f t="shared" ca="1" si="3"/>
        <v>37.985423088779285</v>
      </c>
    </row>
    <row r="223" spans="4:5" x14ac:dyDescent="0.25">
      <c r="D223" s="2">
        <v>45</v>
      </c>
      <c r="E223" s="6">
        <f t="shared" ca="1" si="3"/>
        <v>37.792617139334155</v>
      </c>
    </row>
    <row r="224" spans="4:5" x14ac:dyDescent="0.25">
      <c r="D224" s="2">
        <v>44.75</v>
      </c>
      <c r="E224" s="6">
        <f t="shared" ca="1" si="3"/>
        <v>37.599811189889031</v>
      </c>
    </row>
    <row r="225" spans="4:5" x14ac:dyDescent="0.25">
      <c r="D225" s="2">
        <v>44.5</v>
      </c>
      <c r="E225" s="6">
        <f t="shared" ca="1" si="3"/>
        <v>37.407005240443901</v>
      </c>
    </row>
    <row r="226" spans="4:5" x14ac:dyDescent="0.25">
      <c r="D226" s="2">
        <v>44.25</v>
      </c>
      <c r="E226" s="6">
        <f t="shared" ca="1" si="3"/>
        <v>37.214199290998771</v>
      </c>
    </row>
    <row r="227" spans="4:5" x14ac:dyDescent="0.25">
      <c r="D227" s="2">
        <v>44</v>
      </c>
      <c r="E227" s="6">
        <f t="shared" ca="1" si="3"/>
        <v>37.02139334155364</v>
      </c>
    </row>
    <row r="228" spans="4:5" x14ac:dyDescent="0.25">
      <c r="D228" s="2">
        <v>43.75</v>
      </c>
      <c r="E228" s="6">
        <f t="shared" ca="1" si="3"/>
        <v>36.82858739210851</v>
      </c>
    </row>
    <row r="229" spans="4:5" x14ac:dyDescent="0.25">
      <c r="D229" s="2">
        <v>43.5</v>
      </c>
      <c r="E229" s="6">
        <f t="shared" ca="1" si="3"/>
        <v>36.635781442663379</v>
      </c>
    </row>
    <row r="230" spans="4:5" x14ac:dyDescent="0.25">
      <c r="D230" s="2">
        <v>43.25</v>
      </c>
      <c r="E230" s="6">
        <f t="shared" ca="1" si="3"/>
        <v>36.442975493218249</v>
      </c>
    </row>
    <row r="231" spans="4:5" x14ac:dyDescent="0.25">
      <c r="D231" s="2">
        <v>43</v>
      </c>
      <c r="E231" s="6">
        <f t="shared" ca="1" si="3"/>
        <v>36.250169543773119</v>
      </c>
    </row>
    <row r="232" spans="4:5" x14ac:dyDescent="0.25">
      <c r="D232" s="2">
        <v>42.75</v>
      </c>
      <c r="E232" s="6">
        <f t="shared" ca="1" si="3"/>
        <v>36.057363594327995</v>
      </c>
    </row>
    <row r="233" spans="4:5" x14ac:dyDescent="0.25">
      <c r="D233" s="2">
        <v>42.5</v>
      </c>
      <c r="E233" s="6">
        <f t="shared" ca="1" si="3"/>
        <v>35.864557644882865</v>
      </c>
    </row>
    <row r="234" spans="4:5" x14ac:dyDescent="0.25">
      <c r="D234" s="2">
        <v>42.25</v>
      </c>
      <c r="E234" s="6">
        <f t="shared" ca="1" si="3"/>
        <v>35.671751695437734</v>
      </c>
    </row>
    <row r="235" spans="4:5" x14ac:dyDescent="0.25">
      <c r="D235" s="2">
        <v>42</v>
      </c>
      <c r="E235" s="6">
        <f t="shared" ca="1" si="3"/>
        <v>35.478945745992604</v>
      </c>
    </row>
    <row r="236" spans="4:5" x14ac:dyDescent="0.25">
      <c r="D236" s="2">
        <v>41.75</v>
      </c>
      <c r="E236" s="6">
        <f t="shared" ca="1" si="3"/>
        <v>35.286139796547474</v>
      </c>
    </row>
    <row r="237" spans="4:5" x14ac:dyDescent="0.25">
      <c r="D237" s="2">
        <v>41.5</v>
      </c>
      <c r="E237" s="6">
        <f t="shared" ca="1" si="3"/>
        <v>35.093333847102343</v>
      </c>
    </row>
    <row r="238" spans="4:5" x14ac:dyDescent="0.25">
      <c r="D238" s="2">
        <v>41.25</v>
      </c>
      <c r="E238" s="6">
        <f t="shared" ca="1" si="3"/>
        <v>34.900527897657213</v>
      </c>
    </row>
    <row r="239" spans="4:5" x14ac:dyDescent="0.25">
      <c r="D239" s="2">
        <v>41</v>
      </c>
      <c r="E239" s="6">
        <f t="shared" ca="1" si="3"/>
        <v>34.707721948212082</v>
      </c>
    </row>
    <row r="240" spans="4:5" x14ac:dyDescent="0.25">
      <c r="D240" s="2">
        <v>40.75</v>
      </c>
      <c r="E240" s="6">
        <f t="shared" ca="1" si="3"/>
        <v>34.514915998766952</v>
      </c>
    </row>
    <row r="241" spans="4:5" x14ac:dyDescent="0.25">
      <c r="D241" s="2">
        <v>40.5</v>
      </c>
      <c r="E241" s="6">
        <f t="shared" ca="1" si="3"/>
        <v>34.322110049321829</v>
      </c>
    </row>
    <row r="242" spans="4:5" x14ac:dyDescent="0.25">
      <c r="D242" s="2">
        <v>40.25</v>
      </c>
      <c r="E242" s="6">
        <f t="shared" ca="1" si="3"/>
        <v>34.129304099876698</v>
      </c>
    </row>
    <row r="243" spans="4:5" x14ac:dyDescent="0.25">
      <c r="D243" s="2">
        <v>40</v>
      </c>
      <c r="E243" s="6">
        <f t="shared" ca="1" si="3"/>
        <v>33.936498150431568</v>
      </c>
    </row>
    <row r="244" spans="4:5" x14ac:dyDescent="0.25">
      <c r="D244" s="2">
        <v>39.75</v>
      </c>
      <c r="E244" s="6">
        <f t="shared" ca="1" si="3"/>
        <v>33.743692200986445</v>
      </c>
    </row>
    <row r="245" spans="4:5" x14ac:dyDescent="0.25">
      <c r="D245" s="2">
        <v>39.5</v>
      </c>
      <c r="E245" s="6">
        <f t="shared" ca="1" si="3"/>
        <v>33.550886251541314</v>
      </c>
    </row>
    <row r="246" spans="4:5" x14ac:dyDescent="0.25">
      <c r="D246" s="2">
        <v>39.25</v>
      </c>
      <c r="E246" s="6">
        <f t="shared" ca="1" si="3"/>
        <v>33.358080302096184</v>
      </c>
    </row>
    <row r="247" spans="4:5" x14ac:dyDescent="0.25">
      <c r="D247" s="2">
        <v>39</v>
      </c>
      <c r="E247" s="6">
        <f t="shared" ca="1" si="3"/>
        <v>33.165274352651053</v>
      </c>
    </row>
    <row r="248" spans="4:5" x14ac:dyDescent="0.25">
      <c r="D248" s="2">
        <v>38.75</v>
      </c>
      <c r="E248" s="6">
        <f t="shared" ca="1" si="3"/>
        <v>32.972468403205923</v>
      </c>
    </row>
    <row r="249" spans="4:5" x14ac:dyDescent="0.25">
      <c r="D249" s="2">
        <v>38.5</v>
      </c>
      <c r="E249" s="6">
        <f t="shared" ca="1" si="3"/>
        <v>32.779662453760793</v>
      </c>
    </row>
    <row r="250" spans="4:5" x14ac:dyDescent="0.25">
      <c r="D250" s="2">
        <v>38.25</v>
      </c>
      <c r="E250" s="6">
        <f t="shared" ca="1" si="3"/>
        <v>32.586856504315662</v>
      </c>
    </row>
    <row r="251" spans="4:5" x14ac:dyDescent="0.25">
      <c r="D251" s="2">
        <v>38</v>
      </c>
      <c r="E251" s="6">
        <f t="shared" ca="1" si="3"/>
        <v>32.394050554870532</v>
      </c>
    </row>
    <row r="252" spans="4:5" x14ac:dyDescent="0.25">
      <c r="D252" s="2">
        <v>37.75</v>
      </c>
      <c r="E252" s="6">
        <f t="shared" ca="1" si="3"/>
        <v>32.201244605425401</v>
      </c>
    </row>
    <row r="253" spans="4:5" x14ac:dyDescent="0.25">
      <c r="D253" s="2">
        <v>37.5</v>
      </c>
      <c r="E253" s="6">
        <f t="shared" ca="1" si="3"/>
        <v>32.008438655980271</v>
      </c>
    </row>
    <row r="254" spans="4:5" x14ac:dyDescent="0.25">
      <c r="D254" s="2">
        <v>37.25</v>
      </c>
      <c r="E254" s="6">
        <f t="shared" ca="1" si="3"/>
        <v>31.815632706535144</v>
      </c>
    </row>
    <row r="255" spans="4:5" x14ac:dyDescent="0.25">
      <c r="D255" s="2">
        <v>37</v>
      </c>
      <c r="E255" s="6">
        <f t="shared" ca="1" si="3"/>
        <v>31.622826757090017</v>
      </c>
    </row>
    <row r="256" spans="4:5" x14ac:dyDescent="0.25">
      <c r="D256" s="2">
        <v>36.75</v>
      </c>
      <c r="E256" s="6">
        <f t="shared" ca="1" si="3"/>
        <v>31.437126887340305</v>
      </c>
    </row>
    <row r="257" spans="4:5" x14ac:dyDescent="0.25">
      <c r="D257" s="2">
        <v>36.5</v>
      </c>
      <c r="E257" s="6">
        <f t="shared" ca="1" si="3"/>
        <v>31.263899535423931</v>
      </c>
    </row>
    <row r="258" spans="4:5" x14ac:dyDescent="0.25">
      <c r="D258" s="2">
        <v>36.25</v>
      </c>
      <c r="E258" s="6">
        <f t="shared" ca="1" si="3"/>
        <v>31.090672183507554</v>
      </c>
    </row>
    <row r="259" spans="4:5" x14ac:dyDescent="0.25">
      <c r="D259" s="2">
        <v>36</v>
      </c>
      <c r="E259" s="6">
        <f t="shared" ca="1" si="3"/>
        <v>30.917444831591176</v>
      </c>
    </row>
    <row r="260" spans="4:5" x14ac:dyDescent="0.25">
      <c r="D260" s="2">
        <v>35.75</v>
      </c>
      <c r="E260" s="6">
        <f t="shared" ca="1" si="3"/>
        <v>30.744217479674802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30.570990127758424</v>
      </c>
    </row>
    <row r="262" spans="4:5" x14ac:dyDescent="0.25">
      <c r="D262" s="2">
        <v>35.25</v>
      </c>
      <c r="E262" s="6">
        <f t="shared" ca="1" si="4"/>
        <v>30.397762775842047</v>
      </c>
    </row>
    <row r="263" spans="4:5" x14ac:dyDescent="0.25">
      <c r="D263" s="2">
        <v>35</v>
      </c>
      <c r="E263" s="6">
        <f t="shared" ca="1" si="4"/>
        <v>30.224535423925673</v>
      </c>
    </row>
    <row r="264" spans="4:5" x14ac:dyDescent="0.25">
      <c r="D264" s="2">
        <v>34.75</v>
      </c>
      <c r="E264" s="6">
        <f t="shared" ca="1" si="4"/>
        <v>30.051308072009295</v>
      </c>
    </row>
    <row r="265" spans="4:5" x14ac:dyDescent="0.25">
      <c r="D265" s="2">
        <v>34.5</v>
      </c>
      <c r="E265" s="6">
        <f t="shared" ca="1" si="4"/>
        <v>29.878080720092917</v>
      </c>
    </row>
    <row r="266" spans="4:5" x14ac:dyDescent="0.25">
      <c r="D266" s="2">
        <v>34.25</v>
      </c>
      <c r="E266" s="6">
        <f t="shared" ca="1" si="4"/>
        <v>29.704853368176543</v>
      </c>
    </row>
    <row r="267" spans="4:5" x14ac:dyDescent="0.25">
      <c r="D267" s="2">
        <v>34</v>
      </c>
      <c r="E267" s="6">
        <f t="shared" ca="1" si="4"/>
        <v>29.531626016260166</v>
      </c>
    </row>
    <row r="268" spans="4:5" x14ac:dyDescent="0.25">
      <c r="D268" s="2">
        <v>33.75</v>
      </c>
      <c r="E268" s="6">
        <f t="shared" ca="1" si="4"/>
        <v>29.358398664343792</v>
      </c>
    </row>
    <row r="269" spans="4:5" x14ac:dyDescent="0.25">
      <c r="D269" s="2">
        <v>33.5</v>
      </c>
      <c r="E269" s="6">
        <f t="shared" ca="1" si="4"/>
        <v>29.185171312427414</v>
      </c>
    </row>
    <row r="270" spans="4:5" x14ac:dyDescent="0.25">
      <c r="D270" s="2">
        <v>33.25</v>
      </c>
      <c r="E270" s="6">
        <f t="shared" ca="1" si="4"/>
        <v>29.011943960511037</v>
      </c>
    </row>
    <row r="271" spans="4:5" x14ac:dyDescent="0.25">
      <c r="D271" s="2">
        <v>33</v>
      </c>
      <c r="E271" s="6">
        <f t="shared" ca="1" si="4"/>
        <v>28.838716608594662</v>
      </c>
    </row>
    <row r="272" spans="4:5" x14ac:dyDescent="0.25">
      <c r="D272" s="2">
        <v>32.75</v>
      </c>
      <c r="E272" s="6">
        <f t="shared" ca="1" si="4"/>
        <v>28.665489256678285</v>
      </c>
    </row>
    <row r="273" spans="4:5" x14ac:dyDescent="0.25">
      <c r="D273" s="2">
        <v>32.5</v>
      </c>
      <c r="E273" s="6">
        <f t="shared" ca="1" si="4"/>
        <v>28.492261904761907</v>
      </c>
    </row>
    <row r="274" spans="4:5" x14ac:dyDescent="0.25">
      <c r="D274" s="2">
        <v>32.25</v>
      </c>
      <c r="E274" s="6">
        <f t="shared" ca="1" si="4"/>
        <v>28.319034552845533</v>
      </c>
    </row>
    <row r="275" spans="4:5" x14ac:dyDescent="0.25">
      <c r="D275" s="2">
        <v>32</v>
      </c>
      <c r="E275" s="6">
        <f t="shared" ca="1" si="4"/>
        <v>28.145807200929156</v>
      </c>
    </row>
    <row r="276" spans="4:5" x14ac:dyDescent="0.25">
      <c r="D276" s="2">
        <v>31.75</v>
      </c>
      <c r="E276" s="6">
        <f t="shared" ca="1" si="4"/>
        <v>27.972579849012778</v>
      </c>
    </row>
    <row r="277" spans="4:5" x14ac:dyDescent="0.25">
      <c r="D277" s="2">
        <v>31.5</v>
      </c>
      <c r="E277" s="6">
        <f t="shared" ca="1" si="4"/>
        <v>27.799352497096404</v>
      </c>
    </row>
    <row r="278" spans="4:5" x14ac:dyDescent="0.25">
      <c r="D278" s="2">
        <v>31.25</v>
      </c>
      <c r="E278" s="6">
        <f t="shared" ca="1" si="4"/>
        <v>27.626125145180026</v>
      </c>
    </row>
    <row r="279" spans="4:5" x14ac:dyDescent="0.25">
      <c r="D279" s="2">
        <v>31</v>
      </c>
      <c r="E279" s="6">
        <f t="shared" ca="1" si="4"/>
        <v>27.452897793263649</v>
      </c>
    </row>
    <row r="280" spans="4:5" x14ac:dyDescent="0.25">
      <c r="D280" s="2">
        <v>30.75</v>
      </c>
      <c r="E280" s="6">
        <f t="shared" ca="1" si="4"/>
        <v>27.279670441347275</v>
      </c>
    </row>
    <row r="281" spans="4:5" x14ac:dyDescent="0.25">
      <c r="D281" s="2">
        <v>30.5</v>
      </c>
      <c r="E281" s="6">
        <f t="shared" ca="1" si="4"/>
        <v>27.106443089430897</v>
      </c>
    </row>
    <row r="282" spans="4:5" x14ac:dyDescent="0.25">
      <c r="D282" s="2">
        <v>30.25</v>
      </c>
      <c r="E282" s="6">
        <f t="shared" ca="1" si="4"/>
        <v>26.933215737514519</v>
      </c>
    </row>
    <row r="283" spans="4:5" x14ac:dyDescent="0.25">
      <c r="D283" s="2">
        <v>30</v>
      </c>
      <c r="E283" s="6">
        <f t="shared" ca="1" si="4"/>
        <v>26.759988385598145</v>
      </c>
    </row>
    <row r="284" spans="4:5" x14ac:dyDescent="0.25">
      <c r="D284" s="2">
        <v>29.75</v>
      </c>
      <c r="E284" s="6">
        <f t="shared" ca="1" si="4"/>
        <v>26.586761033681768</v>
      </c>
    </row>
    <row r="285" spans="4:5" x14ac:dyDescent="0.25">
      <c r="D285" s="2">
        <v>29.5</v>
      </c>
      <c r="E285" s="6">
        <f t="shared" ca="1" si="4"/>
        <v>26.413533681765394</v>
      </c>
    </row>
    <row r="286" spans="4:5" x14ac:dyDescent="0.25">
      <c r="D286" s="2">
        <v>29.25</v>
      </c>
      <c r="E286" s="6">
        <f t="shared" ca="1" si="4"/>
        <v>26.240306329849016</v>
      </c>
    </row>
    <row r="287" spans="4:5" x14ac:dyDescent="0.25">
      <c r="D287" s="2">
        <v>29</v>
      </c>
      <c r="E287" s="6">
        <f t="shared" ca="1" si="4"/>
        <v>26.067078977932638</v>
      </c>
    </row>
    <row r="288" spans="4:5" x14ac:dyDescent="0.25">
      <c r="D288" s="2">
        <v>28.75</v>
      </c>
      <c r="E288" s="6">
        <f t="shared" ca="1" si="4"/>
        <v>25.893851626016264</v>
      </c>
    </row>
    <row r="289" spans="4:5" x14ac:dyDescent="0.25">
      <c r="D289" s="2">
        <v>28.5</v>
      </c>
      <c r="E289" s="6">
        <f t="shared" ca="1" si="4"/>
        <v>25.720624274099887</v>
      </c>
    </row>
    <row r="290" spans="4:5" x14ac:dyDescent="0.25">
      <c r="D290" s="2">
        <v>28.25</v>
      </c>
      <c r="E290" s="6">
        <f t="shared" ca="1" si="4"/>
        <v>25.547396922183509</v>
      </c>
    </row>
    <row r="291" spans="4:5" x14ac:dyDescent="0.25">
      <c r="D291" s="2">
        <v>28</v>
      </c>
      <c r="E291" s="6">
        <f t="shared" ca="1" si="4"/>
        <v>25.374169570267135</v>
      </c>
    </row>
    <row r="292" spans="4:5" x14ac:dyDescent="0.25">
      <c r="D292" s="2">
        <v>27.75</v>
      </c>
      <c r="E292" s="6">
        <f t="shared" ca="1" si="4"/>
        <v>25.200942218350757</v>
      </c>
    </row>
    <row r="293" spans="4:5" x14ac:dyDescent="0.25">
      <c r="D293" s="2">
        <v>27.5</v>
      </c>
      <c r="E293" s="6">
        <f t="shared" ca="1" si="4"/>
        <v>25.02771486643438</v>
      </c>
    </row>
    <row r="294" spans="4:5" x14ac:dyDescent="0.25">
      <c r="D294" s="2">
        <v>27.25</v>
      </c>
      <c r="E294" s="6">
        <f t="shared" ca="1" si="4"/>
        <v>24.854487514518006</v>
      </c>
    </row>
    <row r="295" spans="4:5" x14ac:dyDescent="0.25">
      <c r="D295" s="2">
        <v>27</v>
      </c>
      <c r="E295" s="6">
        <f t="shared" ca="1" si="4"/>
        <v>24.681260162601628</v>
      </c>
    </row>
    <row r="296" spans="4:5" x14ac:dyDescent="0.25">
      <c r="D296" s="2">
        <v>26.75</v>
      </c>
      <c r="E296" s="6">
        <f t="shared" ca="1" si="4"/>
        <v>24.508032810685251</v>
      </c>
    </row>
    <row r="297" spans="4:5" x14ac:dyDescent="0.25">
      <c r="D297" s="2">
        <v>26.5</v>
      </c>
      <c r="E297" s="6">
        <f t="shared" ca="1" si="4"/>
        <v>24.334805458768876</v>
      </c>
    </row>
    <row r="298" spans="4:5" x14ac:dyDescent="0.25">
      <c r="D298" s="2">
        <v>26.25</v>
      </c>
      <c r="E298" s="6">
        <f t="shared" ca="1" si="4"/>
        <v>24.161578106852499</v>
      </c>
    </row>
    <row r="299" spans="4:5" x14ac:dyDescent="0.25">
      <c r="D299" s="2">
        <v>26</v>
      </c>
      <c r="E299" s="6">
        <f t="shared" ca="1" si="4"/>
        <v>23.988350754936121</v>
      </c>
    </row>
    <row r="300" spans="4:5" x14ac:dyDescent="0.25">
      <c r="D300" s="2">
        <v>25.75</v>
      </c>
      <c r="E300" s="6">
        <f t="shared" ca="1" si="4"/>
        <v>23.815123403019747</v>
      </c>
    </row>
    <row r="301" spans="4:5" x14ac:dyDescent="0.25">
      <c r="D301" s="2">
        <v>25.5</v>
      </c>
      <c r="E301" s="6">
        <f t="shared" ca="1" si="4"/>
        <v>23.64189605110337</v>
      </c>
    </row>
    <row r="302" spans="4:5" x14ac:dyDescent="0.25">
      <c r="D302" s="2">
        <v>25.25</v>
      </c>
      <c r="E302" s="6">
        <f t="shared" ca="1" si="4"/>
        <v>23.468668699186992</v>
      </c>
    </row>
    <row r="303" spans="4:5" x14ac:dyDescent="0.25">
      <c r="D303" s="2">
        <v>25</v>
      </c>
      <c r="E303" s="6">
        <f t="shared" ca="1" si="4"/>
        <v>23.295441347270618</v>
      </c>
    </row>
    <row r="304" spans="4:5" x14ac:dyDescent="0.25">
      <c r="D304" s="2">
        <v>24.75</v>
      </c>
      <c r="E304" s="6">
        <f t="shared" ca="1" si="4"/>
        <v>23.12221399535424</v>
      </c>
    </row>
    <row r="305" spans="4:5" x14ac:dyDescent="0.25">
      <c r="D305" s="2">
        <v>24.5</v>
      </c>
      <c r="E305" s="6">
        <f t="shared" ca="1" si="4"/>
        <v>22.948986643437866</v>
      </c>
    </row>
    <row r="306" spans="4:5" x14ac:dyDescent="0.25">
      <c r="D306" s="2">
        <v>24.25</v>
      </c>
      <c r="E306" s="6">
        <f t="shared" ca="1" si="4"/>
        <v>22.775759291521489</v>
      </c>
    </row>
    <row r="307" spans="4:5" x14ac:dyDescent="0.25">
      <c r="D307" s="2">
        <v>24</v>
      </c>
      <c r="E307" s="6">
        <f t="shared" ca="1" si="4"/>
        <v>22.602531939605111</v>
      </c>
    </row>
    <row r="308" spans="4:5" x14ac:dyDescent="0.25">
      <c r="D308" s="2">
        <v>23.75</v>
      </c>
      <c r="E308" s="6">
        <f t="shared" ca="1" si="4"/>
        <v>22.429304587688737</v>
      </c>
    </row>
    <row r="309" spans="4:5" x14ac:dyDescent="0.25">
      <c r="D309" s="2">
        <v>23.5</v>
      </c>
      <c r="E309" s="6">
        <f t="shared" ca="1" si="4"/>
        <v>22.256077235772359</v>
      </c>
    </row>
    <row r="310" spans="4:5" x14ac:dyDescent="0.25">
      <c r="D310" s="2">
        <v>23.25</v>
      </c>
      <c r="E310" s="6">
        <f t="shared" ca="1" si="4"/>
        <v>22.082849883855982</v>
      </c>
    </row>
    <row r="311" spans="4:5" x14ac:dyDescent="0.25">
      <c r="D311" s="2">
        <v>23</v>
      </c>
      <c r="E311" s="6">
        <f t="shared" ca="1" si="4"/>
        <v>21.909622531939604</v>
      </c>
    </row>
    <row r="312" spans="4:5" x14ac:dyDescent="0.25">
      <c r="D312" s="2">
        <v>22.75</v>
      </c>
      <c r="E312" s="6">
        <f t="shared" ca="1" si="4"/>
        <v>21.73639518002323</v>
      </c>
    </row>
    <row r="313" spans="4:5" x14ac:dyDescent="0.25">
      <c r="D313" s="2">
        <v>22.5</v>
      </c>
      <c r="E313" s="6">
        <f t="shared" ca="1" si="4"/>
        <v>21.563167828106856</v>
      </c>
    </row>
    <row r="314" spans="4:5" x14ac:dyDescent="0.25">
      <c r="D314" s="2">
        <v>22.25</v>
      </c>
      <c r="E314" s="6">
        <f t="shared" ca="1" si="4"/>
        <v>21.389940476190475</v>
      </c>
    </row>
    <row r="315" spans="4:5" x14ac:dyDescent="0.25">
      <c r="D315" s="2">
        <v>22</v>
      </c>
      <c r="E315" s="6">
        <f t="shared" ca="1" si="4"/>
        <v>21.216713124274101</v>
      </c>
    </row>
    <row r="316" spans="4:5" x14ac:dyDescent="0.25">
      <c r="D316" s="2">
        <v>21.75</v>
      </c>
      <c r="E316" s="6">
        <f t="shared" ca="1" si="4"/>
        <v>21.043485772357727</v>
      </c>
    </row>
    <row r="317" spans="4:5" x14ac:dyDescent="0.25">
      <c r="D317" s="2">
        <v>21.5</v>
      </c>
      <c r="E317" s="6">
        <f t="shared" ca="1" si="4"/>
        <v>20.870258420441349</v>
      </c>
    </row>
    <row r="318" spans="4:5" x14ac:dyDescent="0.25">
      <c r="D318" s="2">
        <v>21.25</v>
      </c>
      <c r="E318" s="6">
        <f t="shared" ca="1" si="4"/>
        <v>20.697031068524971</v>
      </c>
    </row>
    <row r="319" spans="4:5" x14ac:dyDescent="0.25">
      <c r="D319" s="2">
        <v>21</v>
      </c>
      <c r="E319" s="6">
        <f t="shared" ca="1" si="4"/>
        <v>20.523803716608597</v>
      </c>
    </row>
    <row r="320" spans="4:5" x14ac:dyDescent="0.25">
      <c r="D320" s="2">
        <v>20.75</v>
      </c>
      <c r="E320" s="6">
        <f t="shared" ca="1" si="4"/>
        <v>20.35057636469222</v>
      </c>
    </row>
    <row r="321" spans="4:5" x14ac:dyDescent="0.25">
      <c r="D321" s="2">
        <v>20.5</v>
      </c>
      <c r="E321" s="6">
        <f t="shared" ca="1" si="4"/>
        <v>20.177349012775842</v>
      </c>
    </row>
    <row r="322" spans="4:5" x14ac:dyDescent="0.25">
      <c r="D322" s="2">
        <v>20.25</v>
      </c>
      <c r="E322" s="6">
        <f t="shared" ca="1" si="4"/>
        <v>20.004121660859468</v>
      </c>
    </row>
    <row r="323" spans="4:5" x14ac:dyDescent="0.25">
      <c r="D323" s="2">
        <v>20</v>
      </c>
      <c r="E323" s="6">
        <f t="shared" ca="1" si="4"/>
        <v>19.83089430894309</v>
      </c>
    </row>
    <row r="324" spans="4:5" x14ac:dyDescent="0.25">
      <c r="D324" s="2">
        <v>19.75</v>
      </c>
      <c r="E324" s="6">
        <f t="shared" ca="1" si="4"/>
        <v>19.657666957026713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19.484439605110339</v>
      </c>
    </row>
    <row r="326" spans="4:5" x14ac:dyDescent="0.25">
      <c r="D326" s="2">
        <v>19.25</v>
      </c>
      <c r="E326" s="6">
        <f t="shared" ca="1" si="5"/>
        <v>19.311212253193961</v>
      </c>
    </row>
    <row r="327" spans="4:5" x14ac:dyDescent="0.25">
      <c r="D327" s="2">
        <v>19</v>
      </c>
      <c r="E327" s="6">
        <f t="shared" ca="1" si="5"/>
        <v>19.137984901277584</v>
      </c>
    </row>
    <row r="328" spans="4:5" x14ac:dyDescent="0.25">
      <c r="D328" s="2">
        <v>18.75</v>
      </c>
      <c r="E328" s="6">
        <f t="shared" ca="1" si="5"/>
        <v>18.964757549361209</v>
      </c>
    </row>
    <row r="329" spans="4:5" x14ac:dyDescent="0.25">
      <c r="D329" s="2">
        <v>18.5</v>
      </c>
      <c r="E329" s="6">
        <f t="shared" ca="1" si="5"/>
        <v>18.791530197444832</v>
      </c>
    </row>
    <row r="330" spans="4:5" x14ac:dyDescent="0.25">
      <c r="D330" s="2">
        <v>18.25</v>
      </c>
      <c r="E330" s="6">
        <f t="shared" ca="1" si="5"/>
        <v>18.618302845528454</v>
      </c>
    </row>
    <row r="331" spans="4:5" x14ac:dyDescent="0.25">
      <c r="D331" s="2">
        <v>18</v>
      </c>
      <c r="E331" s="6">
        <f t="shared" ca="1" si="5"/>
        <v>18.44507549361208</v>
      </c>
    </row>
    <row r="332" spans="4:5" x14ac:dyDescent="0.25">
      <c r="D332" s="2">
        <v>17.75</v>
      </c>
      <c r="E332" s="6">
        <f t="shared" ca="1" si="5"/>
        <v>18.271848141695703</v>
      </c>
    </row>
    <row r="333" spans="4:5" x14ac:dyDescent="0.25">
      <c r="D333" s="2">
        <v>17.5</v>
      </c>
      <c r="E333" s="6">
        <f t="shared" ca="1" si="5"/>
        <v>18.098620789779325</v>
      </c>
    </row>
    <row r="334" spans="4:5" x14ac:dyDescent="0.25">
      <c r="D334" s="2">
        <v>17.25</v>
      </c>
      <c r="E334" s="6">
        <f t="shared" ca="1" si="5"/>
        <v>17.925393437862951</v>
      </c>
    </row>
    <row r="335" spans="4:5" x14ac:dyDescent="0.25">
      <c r="D335" s="2">
        <v>17</v>
      </c>
      <c r="E335" s="6">
        <f t="shared" ca="1" si="5"/>
        <v>17.752166085946573</v>
      </c>
    </row>
    <row r="336" spans="4:5" x14ac:dyDescent="0.25">
      <c r="D336" s="2">
        <v>16.75</v>
      </c>
      <c r="E336" s="6">
        <f t="shared" ca="1" si="5"/>
        <v>17.578938734030196</v>
      </c>
    </row>
    <row r="337" spans="4:5" x14ac:dyDescent="0.25">
      <c r="D337" s="2">
        <v>16.5</v>
      </c>
      <c r="E337" s="6">
        <f t="shared" ca="1" si="5"/>
        <v>17.405711382113822</v>
      </c>
    </row>
    <row r="338" spans="4:5" x14ac:dyDescent="0.25">
      <c r="D338" s="2">
        <v>16.25</v>
      </c>
      <c r="E338" s="6">
        <f t="shared" ca="1" si="5"/>
        <v>17.232484030197444</v>
      </c>
    </row>
    <row r="339" spans="4:5" x14ac:dyDescent="0.25">
      <c r="D339" s="2">
        <v>16</v>
      </c>
      <c r="E339" s="6">
        <f t="shared" ca="1" si="5"/>
        <v>17.059256678281066</v>
      </c>
    </row>
    <row r="340" spans="4:5" x14ac:dyDescent="0.25">
      <c r="D340" s="2">
        <v>15.75</v>
      </c>
      <c r="E340" s="6">
        <f t="shared" ca="1" si="5"/>
        <v>16.886029326364692</v>
      </c>
    </row>
    <row r="341" spans="4:5" x14ac:dyDescent="0.25">
      <c r="D341" s="2">
        <v>15.5</v>
      </c>
      <c r="E341" s="6">
        <f t="shared" ca="1" si="5"/>
        <v>16.712801974448315</v>
      </c>
    </row>
    <row r="342" spans="4:5" x14ac:dyDescent="0.25">
      <c r="D342" s="2">
        <v>15.25</v>
      </c>
      <c r="E342" s="6">
        <f t="shared" ca="1" si="5"/>
        <v>16.539574622531937</v>
      </c>
    </row>
    <row r="343" spans="4:5" x14ac:dyDescent="0.25">
      <c r="D343" s="2">
        <v>15</v>
      </c>
      <c r="E343" s="6">
        <f t="shared" ca="1" si="5"/>
        <v>16.366347270615563</v>
      </c>
    </row>
    <row r="344" spans="4:5" x14ac:dyDescent="0.25">
      <c r="D344" s="2">
        <v>14.75</v>
      </c>
      <c r="E344" s="6">
        <f t="shared" ca="1" si="5"/>
        <v>16.193119918699189</v>
      </c>
    </row>
    <row r="345" spans="4:5" x14ac:dyDescent="0.25">
      <c r="D345" s="2">
        <v>14.5</v>
      </c>
      <c r="E345" s="6">
        <f t="shared" ca="1" si="5"/>
        <v>16.019892566782808</v>
      </c>
    </row>
    <row r="346" spans="4:5" x14ac:dyDescent="0.25">
      <c r="D346" s="2">
        <v>14.25</v>
      </c>
      <c r="E346" s="6">
        <f t="shared" ca="1" si="5"/>
        <v>15.740912547528518</v>
      </c>
    </row>
    <row r="347" spans="4:5" x14ac:dyDescent="0.25">
      <c r="D347" s="2">
        <v>14</v>
      </c>
      <c r="E347" s="6">
        <f t="shared" ca="1" si="5"/>
        <v>15.448212927756655</v>
      </c>
    </row>
    <row r="348" spans="4:5" x14ac:dyDescent="0.25">
      <c r="D348" s="2">
        <v>13.75</v>
      </c>
      <c r="E348" s="6">
        <f t="shared" ca="1" si="5"/>
        <v>15.155513307984789</v>
      </c>
    </row>
    <row r="349" spans="4:5" x14ac:dyDescent="0.25">
      <c r="D349" s="2">
        <v>13.5</v>
      </c>
      <c r="E349" s="6">
        <f t="shared" ca="1" si="5"/>
        <v>14.862813688212928</v>
      </c>
    </row>
    <row r="350" spans="4:5" x14ac:dyDescent="0.25">
      <c r="D350" s="2">
        <v>13.25</v>
      </c>
      <c r="E350" s="6">
        <f t="shared" ca="1" si="5"/>
        <v>14.570114068441065</v>
      </c>
    </row>
    <row r="351" spans="4:5" x14ac:dyDescent="0.25">
      <c r="D351" s="2">
        <v>13</v>
      </c>
      <c r="E351" s="6">
        <f t="shared" ca="1" si="5"/>
        <v>14.2774144486692</v>
      </c>
    </row>
    <row r="352" spans="4:5" x14ac:dyDescent="0.25">
      <c r="D352" s="2">
        <v>12.75</v>
      </c>
      <c r="E352" s="6">
        <f t="shared" ca="1" si="5"/>
        <v>13.984714828897337</v>
      </c>
    </row>
    <row r="353" spans="4:5" x14ac:dyDescent="0.25">
      <c r="D353" s="2">
        <v>12.5</v>
      </c>
      <c r="E353" s="6">
        <f t="shared" ca="1" si="5"/>
        <v>13.692015209125474</v>
      </c>
    </row>
    <row r="354" spans="4:5" x14ac:dyDescent="0.25">
      <c r="D354" s="2">
        <v>12.25</v>
      </c>
      <c r="E354" s="6">
        <f t="shared" ca="1" si="5"/>
        <v>13.399315589353611</v>
      </c>
    </row>
    <row r="355" spans="4:5" x14ac:dyDescent="0.25">
      <c r="D355" s="2">
        <v>12</v>
      </c>
      <c r="E355" s="6">
        <f t="shared" ca="1" si="5"/>
        <v>13.106615969581748</v>
      </c>
    </row>
    <row r="356" spans="4:5" x14ac:dyDescent="0.25">
      <c r="D356" s="2">
        <v>11.75</v>
      </c>
      <c r="E356" s="6">
        <f t="shared" ca="1" si="5"/>
        <v>12.813916349809885</v>
      </c>
    </row>
    <row r="357" spans="4:5" x14ac:dyDescent="0.25">
      <c r="D357" s="2">
        <v>11.5</v>
      </c>
      <c r="E357" s="6">
        <f t="shared" ca="1" si="5"/>
        <v>12.521216730038022</v>
      </c>
    </row>
    <row r="358" spans="4:5" x14ac:dyDescent="0.25">
      <c r="D358" s="2">
        <v>11.25</v>
      </c>
      <c r="E358" s="6">
        <f t="shared" ca="1" si="5"/>
        <v>12.228517110266159</v>
      </c>
    </row>
    <row r="359" spans="4:5" x14ac:dyDescent="0.25">
      <c r="D359" s="2">
        <v>11</v>
      </c>
      <c r="E359" s="6">
        <f t="shared" ca="1" si="5"/>
        <v>11.935817490494296</v>
      </c>
    </row>
    <row r="360" spans="4:5" x14ac:dyDescent="0.25">
      <c r="D360" s="2">
        <v>10.75</v>
      </c>
      <c r="E360" s="6">
        <f t="shared" ca="1" si="5"/>
        <v>11.643117870722431</v>
      </c>
    </row>
    <row r="361" spans="4:5" x14ac:dyDescent="0.25">
      <c r="D361" s="2">
        <v>10.5</v>
      </c>
      <c r="E361" s="6">
        <f t="shared" ca="1" si="5"/>
        <v>11.350418250950568</v>
      </c>
    </row>
    <row r="362" spans="4:5" x14ac:dyDescent="0.25">
      <c r="D362" s="2">
        <v>10.25</v>
      </c>
      <c r="E362" s="6">
        <f t="shared" ca="1" si="5"/>
        <v>11.057718631178705</v>
      </c>
    </row>
    <row r="363" spans="4:5" x14ac:dyDescent="0.25">
      <c r="D363" s="2">
        <v>10</v>
      </c>
      <c r="E363" s="6">
        <f t="shared" ca="1" si="5"/>
        <v>10.765019011406842</v>
      </c>
    </row>
    <row r="364" spans="4:5" x14ac:dyDescent="0.25">
      <c r="D364" s="2">
        <v>9.75</v>
      </c>
      <c r="E364" s="6">
        <f t="shared" ca="1" si="5"/>
        <v>10.472319391634979</v>
      </c>
    </row>
    <row r="365" spans="4:5" x14ac:dyDescent="0.25">
      <c r="D365" s="2">
        <v>9.5</v>
      </c>
      <c r="E365" s="6">
        <f t="shared" ca="1" si="5"/>
        <v>10.179619771863116</v>
      </c>
    </row>
    <row r="366" spans="4:5" x14ac:dyDescent="0.25">
      <c r="D366" s="2">
        <v>9.25</v>
      </c>
      <c r="E366" s="6">
        <f t="shared" ca="1" si="5"/>
        <v>9.8869201520912533</v>
      </c>
    </row>
    <row r="367" spans="4:5" x14ac:dyDescent="0.25">
      <c r="D367" s="2">
        <v>9</v>
      </c>
      <c r="E367" s="6">
        <f t="shared" ca="1" si="5"/>
        <v>9.5942205323193885</v>
      </c>
    </row>
    <row r="368" spans="4:5" x14ac:dyDescent="0.25">
      <c r="D368" s="2">
        <v>8.75</v>
      </c>
      <c r="E368" s="6">
        <f t="shared" ca="1" si="5"/>
        <v>9.3015209125475256</v>
      </c>
    </row>
    <row r="369" spans="4:5" x14ac:dyDescent="0.25">
      <c r="D369" s="2">
        <v>8.5</v>
      </c>
      <c r="E369" s="6">
        <f t="shared" ca="1" si="5"/>
        <v>9.0088212927756626</v>
      </c>
    </row>
    <row r="370" spans="4:5" x14ac:dyDescent="0.25">
      <c r="D370" s="2">
        <v>8.25</v>
      </c>
      <c r="E370" s="6">
        <f t="shared" ca="1" si="5"/>
        <v>8.7161216730037996</v>
      </c>
    </row>
    <row r="371" spans="4:5" x14ac:dyDescent="0.25">
      <c r="D371" s="2">
        <v>8</v>
      </c>
      <c r="E371" s="6">
        <f t="shared" ca="1" si="5"/>
        <v>8.4234220532319366</v>
      </c>
    </row>
    <row r="372" spans="4:5" x14ac:dyDescent="0.25">
      <c r="D372" s="2">
        <v>7.75</v>
      </c>
      <c r="E372" s="6">
        <f t="shared" ca="1" si="5"/>
        <v>8.1307224334600736</v>
      </c>
    </row>
    <row r="373" spans="4:5" x14ac:dyDescent="0.25">
      <c r="D373" s="2">
        <v>7.5</v>
      </c>
      <c r="E373" s="6">
        <f t="shared" ca="1" si="5"/>
        <v>7.8254098360655711</v>
      </c>
    </row>
    <row r="374" spans="4:5" x14ac:dyDescent="0.25">
      <c r="D374" s="2">
        <v>7.25</v>
      </c>
      <c r="E374" s="6">
        <f t="shared" ca="1" si="5"/>
        <v>7.5099180327868833</v>
      </c>
    </row>
    <row r="375" spans="4:5" x14ac:dyDescent="0.25">
      <c r="D375" s="2">
        <v>7</v>
      </c>
      <c r="E375" s="6">
        <f t="shared" ca="1" si="5"/>
        <v>7.1944262295081938</v>
      </c>
    </row>
    <row r="376" spans="4:5" x14ac:dyDescent="0.25">
      <c r="D376" s="2">
        <v>6.75</v>
      </c>
      <c r="E376" s="6">
        <f t="shared" ca="1" si="5"/>
        <v>6.878934426229506</v>
      </c>
    </row>
    <row r="377" spans="4:5" x14ac:dyDescent="0.25">
      <c r="D377" s="2">
        <v>6.5</v>
      </c>
      <c r="E377" s="6">
        <f t="shared" ca="1" si="5"/>
        <v>6.5634426229508183</v>
      </c>
    </row>
    <row r="378" spans="4:5" x14ac:dyDescent="0.25">
      <c r="D378" s="2">
        <v>6.25</v>
      </c>
      <c r="E378" s="6">
        <f t="shared" ca="1" si="5"/>
        <v>6.2479508196721296</v>
      </c>
    </row>
    <row r="379" spans="4:5" x14ac:dyDescent="0.25">
      <c r="D379" s="2">
        <v>6</v>
      </c>
      <c r="E379" s="6">
        <f t="shared" ca="1" si="5"/>
        <v>5.932459016393441</v>
      </c>
    </row>
    <row r="380" spans="4:5" x14ac:dyDescent="0.25">
      <c r="D380" s="2">
        <v>5.75</v>
      </c>
      <c r="E380" s="6">
        <f t="shared" ca="1" si="5"/>
        <v>5.6169672131147523</v>
      </c>
    </row>
    <row r="381" spans="4:5" x14ac:dyDescent="0.25">
      <c r="D381" s="2">
        <v>5.5</v>
      </c>
      <c r="E381" s="6">
        <f t="shared" ca="1" si="5"/>
        <v>5.3014754098360637</v>
      </c>
    </row>
    <row r="382" spans="4:5" x14ac:dyDescent="0.25">
      <c r="D382" s="2">
        <v>5.25</v>
      </c>
      <c r="E382" s="6">
        <f t="shared" ca="1" si="5"/>
        <v>4.9859836065573759</v>
      </c>
    </row>
    <row r="383" spans="4:5" x14ac:dyDescent="0.25">
      <c r="D383" s="2">
        <v>5</v>
      </c>
      <c r="E383" s="6">
        <f t="shared" ca="1" si="5"/>
        <v>4.6704918032786873</v>
      </c>
    </row>
    <row r="384" spans="4:5" x14ac:dyDescent="0.25">
      <c r="D384" s="2">
        <v>4.75</v>
      </c>
      <c r="E384" s="6">
        <f t="shared" ca="1" si="5"/>
        <v>4.3549999999999986</v>
      </c>
    </row>
    <row r="385" spans="4:5" x14ac:dyDescent="0.25">
      <c r="D385" s="2">
        <v>4.5</v>
      </c>
      <c r="E385" s="6">
        <f t="shared" ca="1" si="5"/>
        <v>4.0395081967213109</v>
      </c>
    </row>
    <row r="386" spans="4:5" x14ac:dyDescent="0.25">
      <c r="D386" s="2">
        <v>4.25</v>
      </c>
      <c r="E386" s="6">
        <f t="shared" ca="1" si="5"/>
        <v>3.699374999999999</v>
      </c>
    </row>
    <row r="387" spans="4:5" x14ac:dyDescent="0.25">
      <c r="D387" s="2">
        <v>4</v>
      </c>
      <c r="E387" s="6">
        <f t="shared" ca="1" si="5"/>
        <v>3.355714285714285</v>
      </c>
    </row>
    <row r="388" spans="4:5" x14ac:dyDescent="0.25">
      <c r="D388" s="2">
        <v>3.75</v>
      </c>
      <c r="E388" s="6">
        <f t="shared" ca="1" si="5"/>
        <v>3.012053571428571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2.6683928571428561</v>
      </c>
    </row>
    <row r="390" spans="4:5" x14ac:dyDescent="0.25">
      <c r="D390" s="2">
        <v>3.25</v>
      </c>
      <c r="E390" s="6">
        <f t="shared" ca="1" si="6"/>
        <v>2.3247321428571421</v>
      </c>
    </row>
    <row r="391" spans="4:5" x14ac:dyDescent="0.25">
      <c r="D391" s="2">
        <v>3</v>
      </c>
      <c r="E391" s="6">
        <f t="shared" ca="1" si="6"/>
        <v>1.9747619047619045</v>
      </c>
    </row>
    <row r="392" spans="4:5" x14ac:dyDescent="0.25">
      <c r="D392" s="2">
        <v>2.75</v>
      </c>
      <c r="E392" s="6">
        <f t="shared" ca="1" si="6"/>
        <v>1.5165476190476186</v>
      </c>
    </row>
    <row r="393" spans="4:5" x14ac:dyDescent="0.25">
      <c r="D393" s="2">
        <v>2.5</v>
      </c>
      <c r="E393" s="6">
        <f t="shared" ca="1" si="6"/>
        <v>1.0583333333333327</v>
      </c>
    </row>
    <row r="394" spans="4:5" x14ac:dyDescent="0.25">
      <c r="D394" s="2">
        <v>2.25</v>
      </c>
      <c r="E394" s="6">
        <f t="shared" ca="1" si="6"/>
        <v>0.48287499999999983</v>
      </c>
    </row>
    <row r="395" spans="4:5" x14ac:dyDescent="0.25">
      <c r="D395" s="2">
        <v>2</v>
      </c>
      <c r="E395" s="6">
        <f t="shared" ca="1" si="6"/>
        <v>0.41414285714285703</v>
      </c>
    </row>
    <row r="396" spans="4:5" x14ac:dyDescent="0.25">
      <c r="D396" s="2">
        <v>1.75</v>
      </c>
      <c r="E396" s="6">
        <f t="shared" ca="1" si="6"/>
        <v>0.34541071428571418</v>
      </c>
    </row>
    <row r="397" spans="4:5" x14ac:dyDescent="0.25">
      <c r="D397" s="2">
        <v>1.5</v>
      </c>
      <c r="E397" s="6">
        <f t="shared" ca="1" si="6"/>
        <v>0.27667857142857133</v>
      </c>
    </row>
    <row r="398" spans="4:5" x14ac:dyDescent="0.25">
      <c r="D398" s="2">
        <v>1.25</v>
      </c>
      <c r="E398" s="6">
        <f t="shared" ca="1" si="6"/>
        <v>0.22626008064516126</v>
      </c>
    </row>
    <row r="399" spans="4:5" x14ac:dyDescent="0.25">
      <c r="D399" s="2">
        <v>1</v>
      </c>
      <c r="E399" s="6">
        <f t="shared" ca="1" si="6"/>
        <v>0.18745967741935482</v>
      </c>
    </row>
    <row r="400" spans="4:5" x14ac:dyDescent="0.25">
      <c r="D400" s="2">
        <v>0.75</v>
      </c>
      <c r="E400" s="6">
        <f t="shared" ca="1" si="6"/>
        <v>0.14865927419354838</v>
      </c>
    </row>
    <row r="401" spans="4:5" x14ac:dyDescent="0.25">
      <c r="D401" s="2">
        <v>0.5</v>
      </c>
      <c r="E401" s="6">
        <f t="shared" ca="1" si="6"/>
        <v>0.10383545454545454</v>
      </c>
    </row>
    <row r="402" spans="4:5" x14ac:dyDescent="0.25">
      <c r="D402" s="2">
        <v>0.25</v>
      </c>
      <c r="E402" s="6">
        <f t="shared" ca="1" si="6"/>
        <v>5.6660000000000002E-2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0.78981553650298775</v>
      </c>
      <c r="C5" s="38">
        <f t="shared" si="1"/>
        <v>0.21018446349701225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-1.3602155032999563</v>
      </c>
      <c r="G5" s="28">
        <f t="shared" si="4"/>
        <v>0.48222092500160657</v>
      </c>
      <c r="H5" s="30"/>
      <c r="I5" s="30"/>
    </row>
    <row r="6" spans="1:9" x14ac:dyDescent="0.25">
      <c r="A6" s="37">
        <f>Statistik!B14</f>
        <v>31.5</v>
      </c>
      <c r="B6" s="250">
        <f>Statistik!F14</f>
        <v>0.36840737853988048</v>
      </c>
      <c r="C6" s="38">
        <f t="shared" si="1"/>
        <v>0.42140815796310727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-2.3081704432104089</v>
      </c>
      <c r="G6" s="28">
        <f t="shared" si="4"/>
        <v>0.11413914009254368</v>
      </c>
      <c r="I6" s="30"/>
    </row>
    <row r="7" spans="1:9" x14ac:dyDescent="0.25">
      <c r="A7" s="37">
        <f>Statistik!B15</f>
        <v>16</v>
      </c>
      <c r="B7" s="250">
        <f>Statistik!F15</f>
        <v>0.14471291244479084</v>
      </c>
      <c r="C7" s="38">
        <f t="shared" si="1"/>
        <v>0.22369446609508964</v>
      </c>
      <c r="D7" s="249">
        <f t="shared" si="0"/>
        <v>-4</v>
      </c>
      <c r="E7" s="248">
        <f t="shared" si="2"/>
        <v>-4.4886399617499588</v>
      </c>
      <c r="F7" s="29">
        <f t="shared" si="3"/>
        <v>-1.0040839197367406</v>
      </c>
      <c r="G7" s="28">
        <f t="shared" si="4"/>
        <v>4.9037548061019849E-2</v>
      </c>
      <c r="I7" s="30"/>
    </row>
    <row r="8" spans="1:9" x14ac:dyDescent="0.25">
      <c r="A8" s="37">
        <f>Statistik!B16</f>
        <v>8</v>
      </c>
      <c r="B8" s="250">
        <f>Statistik!F16</f>
        <v>7.638347622759159E-2</v>
      </c>
      <c r="C8" s="38">
        <f t="shared" si="1"/>
        <v>6.8329436217199252E-2</v>
      </c>
      <c r="D8" s="249">
        <f t="shared" si="0"/>
        <v>-3</v>
      </c>
      <c r="E8" s="248">
        <f t="shared" si="2"/>
        <v>-3.5</v>
      </c>
      <c r="F8" s="29">
        <f t="shared" si="3"/>
        <v>-0.2391530267601974</v>
      </c>
      <c r="G8" s="28">
        <f t="shared" si="4"/>
        <v>0.14502235853893311</v>
      </c>
      <c r="I8" s="30"/>
    </row>
    <row r="9" spans="1:9" x14ac:dyDescent="0.25">
      <c r="A9" s="37">
        <f>Statistik!B17</f>
        <v>4</v>
      </c>
      <c r="B9" s="250">
        <f>Statistik!F17</f>
        <v>4.4686931670563784E-2</v>
      </c>
      <c r="C9" s="38">
        <f t="shared" si="1"/>
        <v>3.1696544557027806E-2</v>
      </c>
      <c r="D9" s="249">
        <f t="shared" si="0"/>
        <v>-2</v>
      </c>
      <c r="E9" s="248">
        <f t="shared" si="2"/>
        <v>-2.5</v>
      </c>
      <c r="F9" s="29">
        <f t="shared" si="3"/>
        <v>-7.9241361392569515E-2</v>
      </c>
      <c r="G9" s="28">
        <f t="shared" si="4"/>
        <v>0.19132322434612492</v>
      </c>
      <c r="I9" s="30"/>
    </row>
    <row r="10" spans="1:9" x14ac:dyDescent="0.25">
      <c r="A10" s="37">
        <f>Statistik!B18</f>
        <v>2</v>
      </c>
      <c r="B10" s="250">
        <f>Statistik!F18</f>
        <v>3.0137698103403485E-2</v>
      </c>
      <c r="C10" s="38">
        <f t="shared" si="1"/>
        <v>1.45492335671603E-2</v>
      </c>
      <c r="D10" s="249">
        <f t="shared" si="0"/>
        <v>-1</v>
      </c>
      <c r="E10" s="248">
        <f t="shared" si="2"/>
        <v>-1.5</v>
      </c>
      <c r="F10" s="29">
        <f t="shared" si="3"/>
        <v>-2.1823850350740449E-2</v>
      </c>
      <c r="G10" s="28">
        <f t="shared" si="4"/>
        <v>0.17386017450829874</v>
      </c>
      <c r="I10" s="30"/>
    </row>
    <row r="11" spans="1:9" x14ac:dyDescent="0.25">
      <c r="A11" s="37">
        <f>Statistik!B19</f>
        <v>1</v>
      </c>
      <c r="B11" s="250">
        <f>Statistik!F19</f>
        <v>2.4681735515718371E-2</v>
      </c>
      <c r="C11" s="38">
        <f t="shared" si="1"/>
        <v>5.4559625876851141E-3</v>
      </c>
      <c r="D11" s="249">
        <f t="shared" si="0"/>
        <v>0</v>
      </c>
      <c r="E11" s="248">
        <f t="shared" si="2"/>
        <v>-0.5</v>
      </c>
      <c r="F11" s="29">
        <f t="shared" si="3"/>
        <v>-2.727981293842557E-3</v>
      </c>
      <c r="G11" s="28">
        <f t="shared" si="4"/>
        <v>0.1083743698986548</v>
      </c>
      <c r="I11" s="30"/>
    </row>
    <row r="12" spans="1:9" x14ac:dyDescent="0.25">
      <c r="A12" s="37">
        <f>Statistik!B20</f>
        <v>0.5</v>
      </c>
      <c r="B12" s="250">
        <f>Statistik!F20</f>
        <v>2.3122889062094053E-2</v>
      </c>
      <c r="C12" s="38">
        <f t="shared" si="1"/>
        <v>1.5588464536243178E-3</v>
      </c>
      <c r="D12" s="249">
        <f t="shared" si="0"/>
        <v>1</v>
      </c>
      <c r="E12" s="248">
        <f t="shared" si="2"/>
        <v>0.5</v>
      </c>
      <c r="F12" s="29">
        <f t="shared" si="3"/>
        <v>7.7942322681215891E-4</v>
      </c>
      <c r="G12" s="28">
        <f t="shared" si="4"/>
        <v>4.6418028437733627E-2</v>
      </c>
      <c r="I12" s="30"/>
    </row>
    <row r="13" spans="1:9" x14ac:dyDescent="0.25">
      <c r="A13" s="37">
        <f>Statistik!B21</f>
        <v>0.25</v>
      </c>
      <c r="B13" s="250">
        <f>Statistik!F21</f>
        <v>1.4029618082618864E-2</v>
      </c>
      <c r="C13" s="38">
        <f t="shared" si="1"/>
        <v>9.093270979475189E-3</v>
      </c>
      <c r="D13" s="249">
        <f t="shared" si="0"/>
        <v>2</v>
      </c>
      <c r="E13" s="248">
        <f t="shared" si="2"/>
        <v>1.5</v>
      </c>
      <c r="F13" s="29">
        <f t="shared" si="3"/>
        <v>1.3639906469212783E-2</v>
      </c>
      <c r="G13" s="28">
        <f t="shared" si="4"/>
        <v>0.37910625723475155</v>
      </c>
    </row>
    <row r="14" spans="1:9" x14ac:dyDescent="0.25">
      <c r="A14" s="37">
        <f>Statistik!B22</f>
        <v>0.125</v>
      </c>
      <c r="B14" s="250">
        <f>Statistik!F22</f>
        <v>5.9755780722265525E-3</v>
      </c>
      <c r="C14" s="38">
        <f t="shared" si="1"/>
        <v>8.0540400103923104E-3</v>
      </c>
      <c r="D14" s="249">
        <f t="shared" si="0"/>
        <v>3</v>
      </c>
      <c r="E14" s="248">
        <f t="shared" si="2"/>
        <v>2.5</v>
      </c>
      <c r="F14" s="29">
        <f t="shared" si="3"/>
        <v>2.0135100025980776E-2</v>
      </c>
      <c r="G14" s="28">
        <f t="shared" si="4"/>
        <v>0.44784125543214931</v>
      </c>
    </row>
    <row r="15" spans="1:9" x14ac:dyDescent="0.25">
      <c r="A15" s="37">
        <f>Statistik!B23</f>
        <v>6.3E-2</v>
      </c>
      <c r="B15" s="250">
        <f>Statistik!F23</f>
        <v>3.1176929072486361E-3</v>
      </c>
      <c r="C15" s="38">
        <f t="shared" si="1"/>
        <v>2.8578851649779164E-3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9.9861714695744196E-3</v>
      </c>
      <c r="G15" s="28">
        <f t="shared" si="4"/>
        <v>0.20411317576099777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3.1176929072486361E-3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1.4029762019387972E-2</v>
      </c>
      <c r="G16" s="28">
        <f t="shared" si="4"/>
        <v>0.2788240194219534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-4.9568457228334877</v>
      </c>
      <c r="G19" s="3"/>
    </row>
    <row r="20" spans="1:8" x14ac:dyDescent="0.25">
      <c r="G20" s="33">
        <f>SUM(G3:G18)</f>
        <v>2.6202804767347674</v>
      </c>
    </row>
    <row r="21" spans="1:8" ht="18" thickBot="1" x14ac:dyDescent="0.35">
      <c r="C21" s="41" t="s">
        <v>75</v>
      </c>
      <c r="F21" s="42"/>
      <c r="G21" s="40">
        <f>SQRT(G20)</f>
        <v>1.6187280428579618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4.4686931670563785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0.27390367765281903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0.2101844634970122</v>
      </c>
      <c r="G20" s="87">
        <f>Statistik!E13</f>
        <v>0.42140815796310732</v>
      </c>
      <c r="H20" s="87">
        <f>Statistik!E14</f>
        <v>0.22369446609508964</v>
      </c>
      <c r="I20" s="87">
        <f>Statistik!E15</f>
        <v>6.8329436217199266E-2</v>
      </c>
      <c r="J20" s="87">
        <f>Statistik!E16</f>
        <v>3.1696544557027799E-2</v>
      </c>
      <c r="K20" s="87">
        <f>Statistik!E17</f>
        <v>1.4549233567160301E-2</v>
      </c>
      <c r="L20" s="87">
        <f>Statistik!E18</f>
        <v>5.4559625876851132E-3</v>
      </c>
      <c r="M20" s="87">
        <f>Statistik!E19</f>
        <v>1.558846453624318E-3</v>
      </c>
      <c r="N20" s="87">
        <f>Statistik!E20</f>
        <v>9.093270979475189E-3</v>
      </c>
      <c r="O20" s="87">
        <f>Statistik!E21</f>
        <v>8.0540400103923104E-3</v>
      </c>
      <c r="P20" s="87">
        <f>Statistik!E22</f>
        <v>2.8578851649779164E-3</v>
      </c>
      <c r="Q20" s="87">
        <f>Statistik!E23</f>
        <v>3.1176929072486361E-3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0.2101844634970122</v>
      </c>
      <c r="G15" s="124">
        <f>'Eintrag_Yu&amp;Stand'!G20</f>
        <v>0.42140815796310732</v>
      </c>
      <c r="H15" s="124">
        <f>'Eintrag_Yu&amp;Stand'!H20</f>
        <v>0.22369446609508964</v>
      </c>
      <c r="I15" s="124">
        <f>'Eintrag_Yu&amp;Stand'!I20</f>
        <v>6.8329436217199266E-2</v>
      </c>
      <c r="J15" s="124">
        <f>'Eintrag_Yu&amp;Stand'!J20</f>
        <v>3.1696544557027799E-2</v>
      </c>
      <c r="K15" s="125">
        <f>'Eintrag_Yu&amp;Stand'!K20</f>
        <v>1.4549233567160301E-2</v>
      </c>
      <c r="L15" s="124">
        <f>'Eintrag_Yu&amp;Stand'!L20</f>
        <v>5.4559625876851132E-3</v>
      </c>
      <c r="M15" s="124">
        <f>'Eintrag_Yu&amp;Stand'!M20</f>
        <v>1.558846453624318E-3</v>
      </c>
      <c r="N15" s="124">
        <f>'Eintrag_Yu&amp;Stand'!N20</f>
        <v>9.093270979475189E-3</v>
      </c>
      <c r="O15" s="124">
        <f>'Eintrag_Yu&amp;Stand'!O20</f>
        <v>8.0540400103923104E-3</v>
      </c>
      <c r="P15" s="124">
        <f>'Eintrag_Yu&amp;Stand'!P20</f>
        <v>2.8578851649779164E-3</v>
      </c>
      <c r="Q15" s="124">
        <f>'Eintrag_Yu&amp;Stand'!Q20</f>
        <v>3.1176929072486361E-3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-3.3470242839525252E-2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-4.6245553225083474E-2</v>
      </c>
      <c r="G295" s="178">
        <f t="shared" si="153"/>
        <v>-3.642639016607413E-2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-1.7890970490268165E-2</v>
      </c>
      <c r="G296" s="178">
        <f t="shared" si="156"/>
        <v>-2.8185960873819277E-2</v>
      </c>
      <c r="H296" s="178">
        <f t="shared" si="156"/>
        <v>-5.6483910515786381E-3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-8.8969119307689241E-3</v>
      </c>
      <c r="G297" s="178">
        <f t="shared" si="156"/>
        <v>-1.666266639173097E-2</v>
      </c>
      <c r="H297" s="178">
        <f t="shared" si="156"/>
        <v>-6.9404755479732681E-3</v>
      </c>
      <c r="I297" s="178">
        <f t="shared" si="156"/>
        <v>-8.369079876356418E-4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-4.1670390755531705E-3</v>
      </c>
      <c r="G298" s="179">
        <f t="shared" si="156"/>
        <v>-8.1911216694062604E-3</v>
      </c>
      <c r="H298" s="179">
        <f t="shared" si="156"/>
        <v>-4.0599903112111153E-3</v>
      </c>
      <c r="I298" s="179">
        <f t="shared" si="156"/>
        <v>-9.8259079407117815E-4</v>
      </c>
      <c r="J298" s="179">
        <f t="shared" si="156"/>
        <v>-1.7820094033306439E-4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-1.572206149267064E-3</v>
      </c>
      <c r="G299" s="179">
        <f t="shared" si="156"/>
        <v>-3.133376101457815E-3</v>
      </c>
      <c r="H299" s="179">
        <f t="shared" si="156"/>
        <v>-1.6305230635077351E-3</v>
      </c>
      <c r="I299" s="179">
        <f t="shared" si="156"/>
        <v>-4.6631310141021464E-4</v>
      </c>
      <c r="J299" s="179">
        <f t="shared" si="156"/>
        <v>-1.7092596512835136E-4</v>
      </c>
      <c r="K299" s="179">
        <f t="shared" si="156"/>
        <v>-3.0673932352412725E-5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-4.5010059783618999E-4</v>
      </c>
      <c r="G300" s="179">
        <f t="shared" si="160"/>
        <v>-9.0065813758123355E-4</v>
      </c>
      <c r="H300" s="179">
        <f t="shared" si="160"/>
        <v>-4.7522226939495824E-4</v>
      </c>
      <c r="I300" s="179">
        <f t="shared" si="160"/>
        <v>-1.4241225166126555E-4</v>
      </c>
      <c r="J300" s="179">
        <f t="shared" si="160"/>
        <v>-6.1803583239593914E-5</v>
      </c>
      <c r="K300" s="179">
        <f t="shared" si="160"/>
        <v>-2.2416520016832963E-5</v>
      </c>
      <c r="L300" s="179">
        <f t="shared" si="160"/>
        <v>-3.2864927520442204E-6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-2.6274988117331172E-3</v>
      </c>
      <c r="G301" s="179">
        <f t="shared" si="160"/>
        <v>-5.2642238690698007E-3</v>
      </c>
      <c r="H301" s="179">
        <f t="shared" si="160"/>
        <v>-2.7888751516656879E-3</v>
      </c>
      <c r="I301" s="179">
        <f t="shared" si="160"/>
        <v>-8.4696532913989891E-4</v>
      </c>
      <c r="J301" s="179">
        <f t="shared" si="160"/>
        <v>-3.8536141609227118E-4</v>
      </c>
      <c r="K301" s="179">
        <f t="shared" si="160"/>
        <v>-1.6548500430273779E-4</v>
      </c>
      <c r="L301" s="179">
        <f t="shared" si="160"/>
        <v>-4.903613753682211E-5</v>
      </c>
      <c r="M301" s="179">
        <f t="shared" si="160"/>
        <v>-5.4774879200737011E-6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-2.3278997679636272E-3</v>
      </c>
      <c r="G302" s="179">
        <f t="shared" si="160"/>
        <v>-4.6659566136383794E-3</v>
      </c>
      <c r="H302" s="179">
        <f t="shared" si="160"/>
        <v>-2.4750290521286249E-3</v>
      </c>
      <c r="I302" s="179">
        <f t="shared" si="160"/>
        <v>-7.5458252262767568E-4</v>
      </c>
      <c r="J302" s="179">
        <f t="shared" si="160"/>
        <v>-3.479872759160345E-4</v>
      </c>
      <c r="K302" s="179">
        <f t="shared" si="160"/>
        <v>-1.5667152654243155E-4</v>
      </c>
      <c r="L302" s="179">
        <f t="shared" si="160"/>
        <v>-5.4964662143409341E-5</v>
      </c>
      <c r="M302" s="179">
        <f t="shared" si="160"/>
        <v>-1.2409145009318249E-5</v>
      </c>
      <c r="N302" s="179">
        <f t="shared" si="160"/>
        <v>-2.8300354253714125E-5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-8.2613640572972206E-4</v>
      </c>
      <c r="G303" s="179">
        <f t="shared" si="160"/>
        <v>-1.6561456673123028E-3</v>
      </c>
      <c r="H303" s="179">
        <f t="shared" si="160"/>
        <v>-8.7886868238672069E-4</v>
      </c>
      <c r="I303" s="179">
        <f t="shared" si="160"/>
        <v>-2.6827168916799139E-4</v>
      </c>
      <c r="J303" s="179">
        <f t="shared" si="160"/>
        <v>-1.2420578257896981E-4</v>
      </c>
      <c r="K303" s="179">
        <f t="shared" si="160"/>
        <v>-5.6679048642061676E-5</v>
      </c>
      <c r="L303" s="179">
        <f t="shared" si="160"/>
        <v>-2.0847420870565492E-5</v>
      </c>
      <c r="M303" s="179">
        <f t="shared" si="160"/>
        <v>-5.5724542265207628E-6</v>
      </c>
      <c r="N303" s="179">
        <f t="shared" si="160"/>
        <v>-2.5685595852621105E-5</v>
      </c>
      <c r="O303" s="179">
        <f t="shared" si="160"/>
        <v>-8.8943970511672961E-6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-9.0129396854057972E-4</v>
      </c>
      <c r="G304" s="179">
        <f t="shared" si="164"/>
        <v>-1.8069354984968325E-3</v>
      </c>
      <c r="H304" s="179">
        <f t="shared" si="164"/>
        <v>-9.5904383757726354E-4</v>
      </c>
      <c r="I304" s="179">
        <f t="shared" si="164"/>
        <v>-2.9286485921592274E-4</v>
      </c>
      <c r="J304" s="179">
        <f t="shared" si="164"/>
        <v>-1.3575691970471284E-4</v>
      </c>
      <c r="K304" s="179">
        <f t="shared" si="164"/>
        <v>-6.2193181342868841E-5</v>
      </c>
      <c r="L304" s="179">
        <f t="shared" si="164"/>
        <v>-2.3184214945064196E-5</v>
      </c>
      <c r="M304" s="179">
        <f t="shared" si="164"/>
        <v>-6.4953730386529264E-6</v>
      </c>
      <c r="N304" s="179">
        <f t="shared" si="164"/>
        <v>-3.5413160008254714E-5</v>
      </c>
      <c r="O304" s="179">
        <f t="shared" si="164"/>
        <v>-2.4697969273850161E-5</v>
      </c>
      <c r="P304" s="179">
        <f t="shared" si="164"/>
        <v>-3.3669248503787792E-6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1.1792526442206473E-3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2.7838539143368361E-4</v>
      </c>
      <c r="G422" s="179">
        <f t="shared" si="255"/>
        <v>-1.2301947324176749E-3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-1.4063278121491023E-3</v>
      </c>
      <c r="G423" s="179">
        <f t="shared" si="258"/>
        <v>-4.4144200906417221E-3</v>
      </c>
      <c r="H423" s="179">
        <f t="shared" si="258"/>
        <v>-1.4296293505745641E-4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-9.4105666649503669E-4</v>
      </c>
      <c r="G424" s="179">
        <f t="shared" si="258"/>
        <v>-3.6029692546466659E-3</v>
      </c>
      <c r="H424" s="179">
        <f t="shared" si="258"/>
        <v>-5.9109192319827929E-4</v>
      </c>
      <c r="I424" s="179">
        <f t="shared" si="258"/>
        <v>-5.236847133683427E-6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-4.9373833560439092E-4</v>
      </c>
      <c r="G425" s="179">
        <f t="shared" si="258"/>
        <v>-1.9757541819744274E-3</v>
      </c>
      <c r="H425" s="179">
        <f t="shared" si="258"/>
        <v>-4.711353327995025E-4</v>
      </c>
      <c r="I425" s="179">
        <f t="shared" si="258"/>
        <v>-2.365284645983124E-5</v>
      </c>
      <c r="J425" s="179">
        <f t="shared" si="258"/>
        <v>-5.2194771205387775E-7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-1.9643307118076057E-4</v>
      </c>
      <c r="G426" s="179">
        <f t="shared" si="258"/>
        <v>-7.8947494030162961E-4</v>
      </c>
      <c r="H426" s="179">
        <f t="shared" si="258"/>
        <v>-2.109618899393376E-4</v>
      </c>
      <c r="I426" s="179">
        <f t="shared" si="258"/>
        <v>-1.6308403802586306E-5</v>
      </c>
      <c r="J426" s="179">
        <f t="shared" si="258"/>
        <v>-2.0075658103132789E-6</v>
      </c>
      <c r="K426" s="179">
        <f t="shared" si="258"/>
        <v>-4.7644258365573798E-8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-5.7473810396746227E-5</v>
      </c>
      <c r="G427" s="179">
        <f t="shared" si="262"/>
        <v>-2.3078224566513828E-4</v>
      </c>
      <c r="H427" s="179">
        <f t="shared" si="262"/>
        <v>-6.3943645037527305E-5</v>
      </c>
      <c r="I427" s="179">
        <f t="shared" si="262"/>
        <v>-5.6418747584715401E-6</v>
      </c>
      <c r="J427" s="179">
        <f t="shared" si="262"/>
        <v>-1.0360724301569911E-6</v>
      </c>
      <c r="K427" s="179">
        <f t="shared" si="262"/>
        <v>-1.3034025712145944E-7</v>
      </c>
      <c r="L427" s="179">
        <f t="shared" si="262"/>
        <v>-2.1877465576028781E-9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-3.2378728602017876E-4</v>
      </c>
      <c r="G428" s="179">
        <f t="shared" si="262"/>
        <v>-1.3285108485746962E-3</v>
      </c>
      <c r="H428" s="179">
        <f t="shared" si="262"/>
        <v>-3.6526678446450556E-4</v>
      </c>
      <c r="I428" s="179">
        <f t="shared" si="262"/>
        <v>-3.039847714183702E-5</v>
      </c>
      <c r="J428" s="179">
        <f t="shared" si="262"/>
        <v>-5.168094504753081E-6</v>
      </c>
      <c r="K428" s="179">
        <f t="shared" si="262"/>
        <v>-5.0222278624059897E-7</v>
      </c>
      <c r="L428" s="179">
        <f t="shared" si="262"/>
        <v>7.9833407486893919E-8</v>
      </c>
      <c r="M428" s="179">
        <f t="shared" si="262"/>
        <v>7.0494055744981642E-9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-2.8850929894698891E-4</v>
      </c>
      <c r="G429" s="179">
        <f t="shared" si="262"/>
        <v>-1.1819282663685805E-3</v>
      </c>
      <c r="H429" s="179">
        <f t="shared" si="262"/>
        <v>-3.2667223351108088E-4</v>
      </c>
      <c r="I429" s="179">
        <f t="shared" si="262"/>
        <v>-2.7761241536433179E-5</v>
      </c>
      <c r="J429" s="179">
        <f t="shared" si="262"/>
        <v>-4.9848960281354117E-6</v>
      </c>
      <c r="K429" s="179">
        <f t="shared" si="262"/>
        <v>-6.0377211097548707E-7</v>
      </c>
      <c r="L429" s="179">
        <f t="shared" si="262"/>
        <v>7.9433195782951927E-8</v>
      </c>
      <c r="M429" s="179">
        <f t="shared" si="262"/>
        <v>3.6076321167546821E-8</v>
      </c>
      <c r="N429" s="179">
        <f t="shared" si="262"/>
        <v>-5.0237143174584607E-9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-1.0504703494954516E-4</v>
      </c>
      <c r="G430" s="179">
        <f t="shared" si="262"/>
        <v>-4.2502242623415859E-4</v>
      </c>
      <c r="H430" s="179">
        <f t="shared" si="262"/>
        <v>-1.1893869198912726E-4</v>
      </c>
      <c r="I430" s="179">
        <f t="shared" si="262"/>
        <v>-1.0750946184024137E-5</v>
      </c>
      <c r="J430" s="179">
        <f t="shared" si="262"/>
        <v>-2.1862959592566726E-6</v>
      </c>
      <c r="K430" s="179">
        <f t="shared" si="262"/>
        <v>-4.0150079875149967E-7</v>
      </c>
      <c r="L430" s="179">
        <f t="shared" si="262"/>
        <v>-3.2136257519663028E-8</v>
      </c>
      <c r="M430" s="179">
        <f t="shared" si="262"/>
        <v>4.0265675281680696E-9</v>
      </c>
      <c r="N430" s="179">
        <f t="shared" si="262"/>
        <v>-7.1687141416802699E-8</v>
      </c>
      <c r="O430" s="179">
        <f t="shared" si="262"/>
        <v>-7.8944082131490124E-9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-1.1447441536992743E-4</v>
      </c>
      <c r="G431" s="179">
        <f t="shared" si="264"/>
        <v>-4.6355116019277542E-4</v>
      </c>
      <c r="H431" s="179">
        <f t="shared" si="264"/>
        <v>-1.2970660461709767E-4</v>
      </c>
      <c r="I431" s="179">
        <f t="shared" si="264"/>
        <v>-1.1703750152878239E-5</v>
      </c>
      <c r="J431" s="179">
        <f t="shared" si="264"/>
        <v>-2.3747459993449029E-6</v>
      </c>
      <c r="K431" s="179">
        <f t="shared" si="264"/>
        <v>-4.3392824281655141E-7</v>
      </c>
      <c r="L431" s="179">
        <f t="shared" si="264"/>
        <v>-3.2841839327199539E-8</v>
      </c>
      <c r="M431" s="179">
        <f t="shared" si="264"/>
        <v>6.0051623797879099E-9</v>
      </c>
      <c r="N431" s="179">
        <f t="shared" si="264"/>
        <v>-1.1756047502487792E-7</v>
      </c>
      <c r="O431" s="179">
        <f t="shared" si="264"/>
        <v>-5.4323527812259328E-8</v>
      </c>
      <c r="P431" s="179">
        <f t="shared" si="264"/>
        <v>1.4591195381291844E-10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1.5874427978873775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1.5082610273861383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1.4626052396418923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1.4337228796609245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1.4509164917804669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1.4533398415178764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1.4404468381397668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1.3522933982253138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1.2950805877059361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1.3773340002465453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1.3965610832117217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1.4096014753958555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1.4564161534159561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1.5730587779816427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0.10349528714213857</v>
      </c>
      <c r="G552" s="175">
        <f t="shared" si="358"/>
        <v>6.2354869598302096E-2</v>
      </c>
      <c r="H552" s="175">
        <f t="shared" si="358"/>
        <v>1.8850171529773991E-2</v>
      </c>
      <c r="I552" s="175">
        <f t="shared" si="358"/>
        <v>5.1338405413209366E-3</v>
      </c>
      <c r="J552" s="175">
        <f t="shared" si="358"/>
        <v>1.2983382168986648E-3</v>
      </c>
      <c r="K552" s="175">
        <f t="shared" si="358"/>
        <v>3.2339208314254199E-4</v>
      </c>
      <c r="L552" s="175">
        <f t="shared" si="358"/>
        <v>7.7509389242378881E-5</v>
      </c>
      <c r="M552" s="175">
        <f t="shared" si="358"/>
        <v>1.883145086689046E-5</v>
      </c>
      <c r="N552" s="175">
        <f t="shared" si="358"/>
        <v>4.9055327339475393E-6</v>
      </c>
      <c r="O552" s="175">
        <f t="shared" si="358"/>
        <v>1.2379324947465915E-6</v>
      </c>
      <c r="P552" s="175">
        <f t="shared" si="358"/>
        <v>3.1143996729449607E-7</v>
      </c>
      <c r="Q552" s="175">
        <f t="shared" si="358"/>
        <v>8.0894535535515833E-8</v>
      </c>
      <c r="R552" s="175">
        <f t="shared" si="358"/>
        <v>2.066281026829852E-8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0.12161185183843555</v>
      </c>
      <c r="F553" s="179">
        <f t="shared" si="358"/>
        <v>0</v>
      </c>
      <c r="G553" s="179">
        <f t="shared" si="358"/>
        <v>9.5300825706520403E-2</v>
      </c>
      <c r="H553" s="179">
        <f t="shared" si="358"/>
        <v>6.0695039701526905E-2</v>
      </c>
      <c r="I553" s="179">
        <f t="shared" si="358"/>
        <v>1.9610348156888217E-2</v>
      </c>
      <c r="J553" s="179">
        <f t="shared" si="358"/>
        <v>5.1400263933034096E-3</v>
      </c>
      <c r="K553" s="179">
        <f t="shared" si="358"/>
        <v>1.2903413528770466E-3</v>
      </c>
      <c r="L553" s="179">
        <f t="shared" si="358"/>
        <v>3.0980964256917823E-4</v>
      </c>
      <c r="M553" s="179">
        <f t="shared" si="358"/>
        <v>7.5309791839941984E-5</v>
      </c>
      <c r="N553" s="179">
        <f t="shared" si="358"/>
        <v>1.9621300975449408E-5</v>
      </c>
      <c r="O553" s="179">
        <f t="shared" si="358"/>
        <v>4.9516800096855768E-6</v>
      </c>
      <c r="P553" s="179">
        <f t="shared" si="358"/>
        <v>1.2457568177341374E-6</v>
      </c>
      <c r="Q553" s="179">
        <f t="shared" si="358"/>
        <v>3.2357795834376207E-7</v>
      </c>
      <c r="R553" s="179">
        <f t="shared" si="358"/>
        <v>8.2651231544643212E-8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0.48177558355118322</v>
      </c>
      <c r="F554" s="179">
        <f t="shared" si="358"/>
        <v>0.10765370369486529</v>
      </c>
      <c r="G554" s="179">
        <f t="shared" si="358"/>
        <v>0</v>
      </c>
      <c r="H554" s="179">
        <f t="shared" si="358"/>
        <v>9.0728820412997915E-2</v>
      </c>
      <c r="I554" s="179">
        <f t="shared" si="358"/>
        <v>6.2362287997479927E-2</v>
      </c>
      <c r="J554" s="179">
        <f t="shared" si="358"/>
        <v>1.9347244695826615E-2</v>
      </c>
      <c r="K554" s="179">
        <f t="shared" si="358"/>
        <v>5.0274936711194674E-3</v>
      </c>
      <c r="L554" s="179">
        <f t="shared" si="358"/>
        <v>1.2160351606685699E-3</v>
      </c>
      <c r="M554" s="179">
        <f t="shared" si="358"/>
        <v>2.9622613145104777E-4</v>
      </c>
      <c r="N554" s="179">
        <f t="shared" si="358"/>
        <v>7.723146234999334E-5</v>
      </c>
      <c r="O554" s="179">
        <f t="shared" si="358"/>
        <v>1.9492802115815099E-5</v>
      </c>
      <c r="P554" s="179">
        <f t="shared" si="358"/>
        <v>4.9041983464599289E-6</v>
      </c>
      <c r="Q554" s="179">
        <f t="shared" si="358"/>
        <v>1.273845891552791E-6</v>
      </c>
      <c r="R554" s="179">
        <f t="shared" si="358"/>
        <v>3.2537790618657086E-7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0.74758252944306902</v>
      </c>
      <c r="F555" s="179">
        <f t="shared" si="358"/>
        <v>0.46330642420507734</v>
      </c>
      <c r="G555" s="179">
        <f t="shared" si="358"/>
        <v>0.10451137835963031</v>
      </c>
      <c r="H555" s="179">
        <f t="shared" si="358"/>
        <v>0</v>
      </c>
      <c r="I555" s="179">
        <f t="shared" si="358"/>
        <v>9.2811074049271025E-2</v>
      </c>
      <c r="J555" s="179">
        <f t="shared" si="358"/>
        <v>6.2503325010982616E-2</v>
      </c>
      <c r="K555" s="179">
        <f t="shared" si="358"/>
        <v>1.9202403518544877E-2</v>
      </c>
      <c r="L555" s="179">
        <f t="shared" si="358"/>
        <v>4.803162263808434E-3</v>
      </c>
      <c r="M555" s="179">
        <f t="shared" si="358"/>
        <v>1.180764331608236E-3</v>
      </c>
      <c r="N555" s="179">
        <f t="shared" si="358"/>
        <v>3.0871551633122039E-4</v>
      </c>
      <c r="O555" s="179">
        <f t="shared" si="358"/>
        <v>7.7958680329790091E-5</v>
      </c>
      <c r="P555" s="179">
        <f t="shared" si="358"/>
        <v>1.961603252530355E-5</v>
      </c>
      <c r="Q555" s="179">
        <f t="shared" si="358"/>
        <v>5.0953378644031973E-6</v>
      </c>
      <c r="R555" s="179">
        <f t="shared" si="358"/>
        <v>1.3015092589144304E-6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0.87847271831704288</v>
      </c>
      <c r="F556" s="179">
        <f t="shared" si="358"/>
        <v>0.73222757454875098</v>
      </c>
      <c r="G556" s="179">
        <f t="shared" si="358"/>
        <v>0.44735065747870617</v>
      </c>
      <c r="H556" s="179">
        <f t="shared" si="358"/>
        <v>9.4080512967153931E-2</v>
      </c>
      <c r="I556" s="179">
        <f t="shared" si="358"/>
        <v>0</v>
      </c>
      <c r="J556" s="179">
        <f t="shared" si="358"/>
        <v>9.414835017366173E-2</v>
      </c>
      <c r="K556" s="179">
        <f t="shared" si="358"/>
        <v>6.0414013352954592E-2</v>
      </c>
      <c r="L556" s="179">
        <f t="shared" si="358"/>
        <v>1.7648348532808351E-2</v>
      </c>
      <c r="M556" s="179">
        <f t="shared" si="358"/>
        <v>4.5121896945829873E-3</v>
      </c>
      <c r="N556" s="179">
        <f t="shared" si="358"/>
        <v>1.1933626831615342E-3</v>
      </c>
      <c r="O556" s="179">
        <f t="shared" si="358"/>
        <v>3.0197717924152178E-4</v>
      </c>
      <c r="P556" s="179">
        <f t="shared" si="358"/>
        <v>7.6019892658725141E-5</v>
      </c>
      <c r="Q556" s="179">
        <f t="shared" si="358"/>
        <v>1.9748728446348605E-5</v>
      </c>
      <c r="R556" s="179">
        <f t="shared" si="358"/>
        <v>5.0445841611386317E-6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0.94161377878427666</v>
      </c>
      <c r="F557" s="179">
        <f t="shared" si="358"/>
        <v>0.8733638738197872</v>
      </c>
      <c r="G557" s="179">
        <f t="shared" si="358"/>
        <v>0.72735687625496004</v>
      </c>
      <c r="H557" s="179">
        <f t="shared" si="358"/>
        <v>0.43909390071016025</v>
      </c>
      <c r="I557" s="179">
        <f t="shared" si="358"/>
        <v>0.10278847549834991</v>
      </c>
      <c r="J557" s="179">
        <f t="shared" si="358"/>
        <v>0</v>
      </c>
      <c r="K557" s="179">
        <f t="shared" si="358"/>
        <v>9.1905882148994297E-2</v>
      </c>
      <c r="L557" s="179">
        <f t="shared" si="358"/>
        <v>5.5008628391650806E-2</v>
      </c>
      <c r="M557" s="179">
        <f t="shared" si="358"/>
        <v>1.6945441941719062E-2</v>
      </c>
      <c r="N557" s="179">
        <f t="shared" si="358"/>
        <v>4.7189394295451444E-3</v>
      </c>
      <c r="O557" s="179">
        <f t="shared" si="358"/>
        <v>1.204771151873771E-3</v>
      </c>
      <c r="P557" s="179">
        <f t="shared" si="358"/>
        <v>3.0389276240082286E-4</v>
      </c>
      <c r="Q557" s="179">
        <f t="shared" si="358"/>
        <v>7.8983810369297923E-5</v>
      </c>
      <c r="R557" s="179">
        <f t="shared" si="358"/>
        <v>2.017776509517236E-5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0.97147880383676832</v>
      </c>
      <c r="F558" s="179">
        <f t="shared" si="358"/>
        <v>0.93928598310060341</v>
      </c>
      <c r="G558" s="179">
        <f t="shared" si="358"/>
        <v>0.8711890210647385</v>
      </c>
      <c r="H558" s="179">
        <f t="shared" si="358"/>
        <v>0.7224185277121038</v>
      </c>
      <c r="I558" s="179">
        <f t="shared" si="358"/>
        <v>0.45206349239813137</v>
      </c>
      <c r="J558" s="179">
        <f t="shared" si="358"/>
        <v>0.10314762771525794</v>
      </c>
      <c r="K558" s="179">
        <f t="shared" si="358"/>
        <v>0</v>
      </c>
      <c r="L558" s="179">
        <f t="shared" si="358"/>
        <v>7.6038190200796468E-2</v>
      </c>
      <c r="M558" s="179">
        <f t="shared" si="358"/>
        <v>5.0956507736005859E-2</v>
      </c>
      <c r="N558" s="179">
        <f t="shared" si="358"/>
        <v>1.7939862456022006E-2</v>
      </c>
      <c r="O558" s="179">
        <f t="shared" si="358"/>
        <v>4.766370923568952E-3</v>
      </c>
      <c r="P558" s="179">
        <f t="shared" si="358"/>
        <v>1.2125001252592273E-3</v>
      </c>
      <c r="Q558" s="179">
        <f t="shared" si="358"/>
        <v>3.1575507527304802E-4</v>
      </c>
      <c r="R558" s="179">
        <f t="shared" si="358"/>
        <v>8.0701854086594104E-5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0.98591651369991384</v>
      </c>
      <c r="F559" s="179">
        <f t="shared" si="358"/>
        <v>0.97038628840212882</v>
      </c>
      <c r="G559" s="179">
        <f t="shared" si="358"/>
        <v>0.93833599976012005</v>
      </c>
      <c r="H559" s="179">
        <f t="shared" si="358"/>
        <v>0.8689713022566079</v>
      </c>
      <c r="I559" s="179">
        <f t="shared" si="358"/>
        <v>0.73001526849136267</v>
      </c>
      <c r="J559" s="179">
        <f t="shared" si="358"/>
        <v>0.45274695867456305</v>
      </c>
      <c r="K559" s="179">
        <f t="shared" si="358"/>
        <v>0.10122479254821073</v>
      </c>
      <c r="L559" s="179">
        <f t="shared" si="358"/>
        <v>0</v>
      </c>
      <c r="M559" s="179">
        <f t="shared" si="358"/>
        <v>6.5191993027433295E-2</v>
      </c>
      <c r="N559" s="179">
        <f t="shared" si="358"/>
        <v>5.6630868581844775E-2</v>
      </c>
      <c r="O559" s="179">
        <f t="shared" si="358"/>
        <v>1.8158621440592292E-2</v>
      </c>
      <c r="P559" s="179">
        <f t="shared" si="358"/>
        <v>4.798399690466173E-3</v>
      </c>
      <c r="Q559" s="179">
        <f t="shared" si="358"/>
        <v>1.2600586324481107E-3</v>
      </c>
      <c r="R559" s="179">
        <f t="shared" si="358"/>
        <v>3.2265815343907511E-4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0.99300363548718573</v>
      </c>
      <c r="F560" s="179">
        <f t="shared" si="358"/>
        <v>0.98538981125869052</v>
      </c>
      <c r="G560" s="179">
        <f t="shared" si="358"/>
        <v>0.96995412458820052</v>
      </c>
      <c r="H560" s="179">
        <f t="shared" si="358"/>
        <v>0.93735908719335692</v>
      </c>
      <c r="I560" s="179">
        <f t="shared" si="358"/>
        <v>0.87248885863620396</v>
      </c>
      <c r="J560" s="179">
        <f t="shared" si="358"/>
        <v>0.73041861362741889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0.44906631257956131</v>
      </c>
      <c r="L560" s="179">
        <f t="shared" si="358"/>
        <v>8.7189890009821136E-2</v>
      </c>
      <c r="M560" s="179">
        <f t="shared" si="358"/>
        <v>0</v>
      </c>
      <c r="N560" s="179">
        <f t="shared" si="358"/>
        <v>8.0644619943670892E-2</v>
      </c>
      <c r="O560" s="179">
        <f t="shared" si="358"/>
        <v>5.7825899358691861E-2</v>
      </c>
      <c r="P560" s="179">
        <f t="shared" si="358"/>
        <v>1.8304807700997815E-2</v>
      </c>
      <c r="Q560" s="179">
        <f t="shared" si="358"/>
        <v>4.9904423864541962E-3</v>
      </c>
      <c r="R560" s="179">
        <f t="shared" si="358"/>
        <v>1.2881821456842061E-3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0.99651329725857696</v>
      </c>
      <c r="F561" s="179">
        <f t="shared" si="358"/>
        <v>0.99274537639299432</v>
      </c>
      <c r="G561" s="179">
        <f t="shared" si="358"/>
        <v>0.98518540898633677</v>
      </c>
      <c r="H561" s="179">
        <f t="shared" si="358"/>
        <v>0.96950672719355147</v>
      </c>
      <c r="I561" s="179">
        <f t="shared" si="358"/>
        <v>0.93896332906977709</v>
      </c>
      <c r="J561" s="179">
        <f t="shared" si="358"/>
        <v>0.87266987489836856</v>
      </c>
      <c r="K561" s="179">
        <f t="shared" si="358"/>
        <v>0.728244670783734</v>
      </c>
      <c r="L561" s="179">
        <f t="shared" si="358"/>
        <v>0.42039231486044282</v>
      </c>
      <c r="M561" s="179">
        <f t="shared" si="358"/>
        <v>7.7080418917245958E-2</v>
      </c>
      <c r="N561" s="179">
        <f t="shared" si="358"/>
        <v>0</v>
      </c>
      <c r="O561" s="179">
        <f t="shared" si="358"/>
        <v>8.4126895016154404E-2</v>
      </c>
      <c r="P561" s="179">
        <f t="shared" si="358"/>
        <v>5.8614016499739782E-2</v>
      </c>
      <c r="Q561" s="179">
        <f t="shared" si="358"/>
        <v>1.9100971509148641E-2</v>
      </c>
      <c r="R561" s="179">
        <f t="shared" si="358"/>
        <v>5.1115833214843672E-3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0.99825953518918131</v>
      </c>
      <c r="F562" s="179">
        <f t="shared" si="358"/>
        <v>0.99638546544208884</v>
      </c>
      <c r="G562" s="179">
        <f t="shared" si="358"/>
        <v>0.99264620993028563</v>
      </c>
      <c r="H562" s="179">
        <f t="shared" si="358"/>
        <v>0.9849728992178356</v>
      </c>
      <c r="I562" s="179">
        <f t="shared" si="358"/>
        <v>0.97026031002738866</v>
      </c>
      <c r="J562" s="179">
        <f t="shared" si="358"/>
        <v>0.9390432607339908</v>
      </c>
      <c r="K562" s="179">
        <f t="shared" si="358"/>
        <v>0.87169606238855846</v>
      </c>
      <c r="L562" s="179">
        <f t="shared" si="358"/>
        <v>0.71111117944063373</v>
      </c>
      <c r="M562" s="179">
        <f t="shared" si="358"/>
        <v>0.39730394000759223</v>
      </c>
      <c r="N562" s="179">
        <f t="shared" si="358"/>
        <v>9.1348179039831223E-2</v>
      </c>
      <c r="O562" s="179">
        <f t="shared" si="358"/>
        <v>0</v>
      </c>
      <c r="P562" s="179">
        <f t="shared" si="358"/>
        <v>8.6462514305571517E-2</v>
      </c>
      <c r="Q562" s="179">
        <f t="shared" si="358"/>
        <v>6.2004845804281387E-2</v>
      </c>
      <c r="R562" s="179">
        <f t="shared" si="358"/>
        <v>1.9732506949404132E-2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0.99913049130856157</v>
      </c>
      <c r="F563" s="179">
        <f t="shared" si="358"/>
        <v>0.99819594675439771</v>
      </c>
      <c r="G563" s="179">
        <f t="shared" si="358"/>
        <v>0.99633665475629329</v>
      </c>
      <c r="H563" s="179">
        <f t="shared" si="358"/>
        <v>0.99254286105141498</v>
      </c>
      <c r="I563" s="179">
        <f t="shared" si="358"/>
        <v>0.98533641519457571</v>
      </c>
      <c r="J563" s="179">
        <f t="shared" si="358"/>
        <v>0.97029700029200405</v>
      </c>
      <c r="K563" s="179">
        <f t="shared" si="358"/>
        <v>0.9386142109317831</v>
      </c>
      <c r="L563" s="179">
        <f t="shared" si="358"/>
        <v>0.86417538665876992</v>
      </c>
      <c r="M563" s="179">
        <f t="shared" si="358"/>
        <v>0.69694236356343042</v>
      </c>
      <c r="N563" s="179">
        <f t="shared" si="358"/>
        <v>0.42925099136405154</v>
      </c>
      <c r="O563" s="179">
        <f t="shared" si="358"/>
        <v>9.4443987310086547E-2</v>
      </c>
      <c r="P563" s="179">
        <f t="shared" si="358"/>
        <v>0</v>
      </c>
      <c r="Q563" s="179">
        <f t="shared" si="358"/>
        <v>9.4231527162346132E-2</v>
      </c>
      <c r="R563" s="179">
        <f t="shared" si="358"/>
        <v>6.6570339075206528E-2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0.99956194879427163</v>
      </c>
      <c r="F564" s="179">
        <f t="shared" si="358"/>
        <v>0.99909156306558389</v>
      </c>
      <c r="G564" s="179">
        <f t="shared" si="358"/>
        <v>0.99815708259602842</v>
      </c>
      <c r="H564" s="179">
        <f t="shared" si="358"/>
        <v>0.99625588998837566</v>
      </c>
      <c r="I564" s="179">
        <f t="shared" si="358"/>
        <v>0.99266250394027644</v>
      </c>
      <c r="J564" s="179">
        <f t="shared" si="358"/>
        <v>0.98523501419764625</v>
      </c>
      <c r="K564" s="179">
        <f t="shared" si="358"/>
        <v>0.96985453621818829</v>
      </c>
      <c r="L564" s="179">
        <f t="shared" si="358"/>
        <v>0.93483845871785765</v>
      </c>
      <c r="M564" s="179">
        <f t="shared" si="358"/>
        <v>0.85690271853003919</v>
      </c>
      <c r="N564" s="179">
        <f t="shared" si="358"/>
        <v>0.71400647107815451</v>
      </c>
      <c r="O564" s="179">
        <f t="shared" si="358"/>
        <v>0.43157067640036384</v>
      </c>
      <c r="P564" s="179">
        <f t="shared" si="358"/>
        <v>9.3467703464000157E-2</v>
      </c>
      <c r="Q564" s="179">
        <f t="shared" si="358"/>
        <v>0</v>
      </c>
      <c r="R564" s="179">
        <f t="shared" si="358"/>
        <v>0.11482327335812494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0.99978449703951544</v>
      </c>
      <c r="F565" s="179">
        <f t="shared" si="358"/>
        <v>0.99955319633425532</v>
      </c>
      <c r="G565" s="179">
        <f t="shared" si="358"/>
        <v>0.99909403601403124</v>
      </c>
      <c r="H565" s="179">
        <f t="shared" si="358"/>
        <v>0.99816131232047878</v>
      </c>
      <c r="I565" s="179">
        <f t="shared" si="358"/>
        <v>0.9964031072539643</v>
      </c>
      <c r="J565" s="179">
        <f t="shared" si="358"/>
        <v>0.99278824566409318</v>
      </c>
      <c r="K565" s="179">
        <f t="shared" si="358"/>
        <v>0.98538005109965265</v>
      </c>
      <c r="L565" s="179">
        <f t="shared" si="358"/>
        <v>0.96890845353892585</v>
      </c>
      <c r="M565" s="179">
        <f t="shared" si="358"/>
        <v>0.93348187422142648</v>
      </c>
      <c r="N565" s="179">
        <f t="shared" si="358"/>
        <v>0.86764587003516813</v>
      </c>
      <c r="O565" s="179">
        <f t="shared" si="358"/>
        <v>0.72267855290929883</v>
      </c>
      <c r="P565" s="179">
        <f t="shared" si="358"/>
        <v>0.44386324721610276</v>
      </c>
      <c r="Q565" s="179">
        <f t="shared" si="358"/>
        <v>0.11014352105949828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0.99997289324522576</v>
      </c>
      <c r="F566" s="179">
        <f t="shared" si="358"/>
        <v>0.99994381107658525</v>
      </c>
      <c r="G566" s="179">
        <f t="shared" si="358"/>
        <v>0.99988611658668336</v>
      </c>
      <c r="H566" s="179">
        <f t="shared" si="358"/>
        <v>0.99976907189877673</v>
      </c>
      <c r="I566" s="179">
        <f t="shared" si="358"/>
        <v>0.99954895038470992</v>
      </c>
      <c r="J566" s="179">
        <f t="shared" si="358"/>
        <v>0.99909851290277252</v>
      </c>
      <c r="K566" s="179">
        <f t="shared" si="358"/>
        <v>0.9981842436133842</v>
      </c>
      <c r="L566" s="179">
        <f t="shared" si="358"/>
        <v>0.99620040814461375</v>
      </c>
      <c r="M566" s="179">
        <f t="shared" si="358"/>
        <v>0.99213508491110203</v>
      </c>
      <c r="N566" s="179">
        <f t="shared" si="358"/>
        <v>0.98480585578224933</v>
      </c>
      <c r="O566" s="179">
        <f t="shared" si="358"/>
        <v>0.96945366321802795</v>
      </c>
      <c r="P566" s="179">
        <f t="shared" si="358"/>
        <v>0.93765242760877476</v>
      </c>
      <c r="Q566" s="179">
        <f t="shared" si="358"/>
        <v>0.87420050740866617</v>
      </c>
      <c r="R566" s="179">
        <f t="shared" si="358"/>
        <v>0.74614820873476118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0.99999958298370506</v>
      </c>
      <c r="F567" s="179">
        <f t="shared" si="358"/>
        <v>0.99999913560270293</v>
      </c>
      <c r="G567" s="179">
        <f t="shared" si="358"/>
        <v>0.99999824814977822</v>
      </c>
      <c r="H567" s="179">
        <f t="shared" si="358"/>
        <v>0.99999644811340405</v>
      </c>
      <c r="I567" s="179">
        <f t="shared" si="358"/>
        <v>0.99999306397676646</v>
      </c>
      <c r="J567" s="179">
        <f t="shared" si="358"/>
        <v>0.99998614371114269</v>
      </c>
      <c r="K567" s="179">
        <f t="shared" si="358"/>
        <v>0.99997211743911274</v>
      </c>
      <c r="L567" s="179">
        <f t="shared" si="358"/>
        <v>0.99994179775106951</v>
      </c>
      <c r="M567" s="179">
        <f t="shared" si="358"/>
        <v>0.99988019008688245</v>
      </c>
      <c r="N567" s="179">
        <f t="shared" si="358"/>
        <v>0.99976999907577502</v>
      </c>
      <c r="O567" s="179">
        <f t="shared" si="358"/>
        <v>0.99954417464428713</v>
      </c>
      <c r="P567" s="179">
        <f t="shared" si="358"/>
        <v>0.99909364088894226</v>
      </c>
      <c r="Q567" s="179">
        <f t="shared" si="358"/>
        <v>0.99823985617102595</v>
      </c>
      <c r="R567" s="179">
        <f t="shared" si="358"/>
        <v>0.99660433909632429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0.99999999999999989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0.99999999999999989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0.99999999999999989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0.99999999999999989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0.99999999999999989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0.99999999999999989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0.99999999999999989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0.99999999999999989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0.99999999999999989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0.99999999999999989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0.99999999999999989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0.99999999999999989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0.99999999999999989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0.99999999999999989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0.99999999999999989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0.99999999999999989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0.99999999999999989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0.99999999999999989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0.99999999999999989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0.99999999999999989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0.99999999999999989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0.99999999999999989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0.99999999999999989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0.99999999999999989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0.99999999999999989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0.99999999999999989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0.99999999999999989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0.99999999999999989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0.99999999999999989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0.99999999999999989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0.99999999999999989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0.99999999999999989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0.99999999999999989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0.99999999999999989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0.99999999999999989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0.99999999999999989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0.99999999999999989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0.99999999999999989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0.99999999999999989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0.99999999999999989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0.99999999999999989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0.99999999999999989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0.99999999999999989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0.99999999999999989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0.99999999999999989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0.99999999999999989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0.99999999999999989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0.99999999999999989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0.99999999999999989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0.99999999999999989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0.99999999999999989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0.99999999999999989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0.99999999999999989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0.99999999999999989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0.99999999999999989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0.99999999999999989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0.99999999999999989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0.99999999999999989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0.99999999999999989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0.99999999999999989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0.99999999999999989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0.99999999999999989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0.99999999999999989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0.99999999999999989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0.99999999999999989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0.99999999999999989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0.99999999999999989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0.99999999999999989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0.99999999999999989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0.99999999999999989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0.99999999999999989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0.99999999999999989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0.99999999999999989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0.99999999999999989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0.99999999999999989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0.99999999999999989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0.99999999999999989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0.99999999999999989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0.99999999999999989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0.99999999999999989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0.99999999999999989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0.99999999999999989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0.99999999999999989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0.99999999999999989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0.99999999999999989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0.99999999999999989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0.99999999999999989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0.99999999999999989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0.99999999999999989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0.99999999999999989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0.99999999999999989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0.99999999999999989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0.99999999999999989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0.99999999999999989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0.99999999999999989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0.99999999999999989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0.99999999999999989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0.99999999999999989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0.99999999999999989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0.99999999999999989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0.99999999999999989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0.99999999999999989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0.99999999999999989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0.99999999999999989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0.2693908170178414</v>
      </c>
      <c r="G679" s="175">
        <f t="shared" si="428"/>
        <v>0.59215485880670871</v>
      </c>
      <c r="H679" s="175">
        <f t="shared" si="428"/>
        <v>0.78135023712454588</v>
      </c>
      <c r="I679" s="175">
        <f t="shared" si="428"/>
        <v>0.8859777809707291</v>
      </c>
      <c r="J679" s="175">
        <f t="shared" si="428"/>
        <v>0.94200134362887555</v>
      </c>
      <c r="K679" s="175">
        <f t="shared" si="428"/>
        <v>0.97055002464262619</v>
      </c>
      <c r="L679" s="175">
        <f t="shared" si="428"/>
        <v>0.98456418543614954</v>
      </c>
      <c r="M679" s="175">
        <f t="shared" si="428"/>
        <v>0.99203688980366644</v>
      </c>
      <c r="N679" s="175">
        <f t="shared" si="428"/>
        <v>0.99617271384215322</v>
      </c>
      <c r="O679" s="175">
        <f t="shared" si="428"/>
        <v>0.99810291171247267</v>
      </c>
      <c r="P679" s="175">
        <f t="shared" si="428"/>
        <v>0.99905710346136412</v>
      </c>
      <c r="Q679" s="175">
        <f t="shared" si="428"/>
        <v>0.99953518158610966</v>
      </c>
      <c r="R679" s="175">
        <f t="shared" si="428"/>
        <v>0.99978317259862115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-0.47924038129240848</v>
      </c>
      <c r="F680" s="179" t="e">
        <f t="shared" si="428"/>
        <v>#DIV/0!</v>
      </c>
      <c r="G680" s="179">
        <f t="shared" si="428"/>
        <v>0.26004045221676764</v>
      </c>
      <c r="H680" s="179">
        <f t="shared" si="428"/>
        <v>0.58854978337911523</v>
      </c>
      <c r="I680" s="179">
        <f t="shared" si="428"/>
        <v>0.7795963261325255</v>
      </c>
      <c r="J680" s="179">
        <f t="shared" si="428"/>
        <v>0.88609694809105621</v>
      </c>
      <c r="K680" s="179">
        <f t="shared" si="428"/>
        <v>0.94166160685443878</v>
      </c>
      <c r="L680" s="179">
        <f t="shared" si="428"/>
        <v>0.96929312602284756</v>
      </c>
      <c r="M680" s="179">
        <f t="shared" si="428"/>
        <v>0.98411935261557371</v>
      </c>
      <c r="N680" s="179">
        <f t="shared" si="428"/>
        <v>0.99235552057149257</v>
      </c>
      <c r="O680" s="179">
        <f t="shared" si="428"/>
        <v>0.9962082818247624</v>
      </c>
      <c r="P680" s="179">
        <f t="shared" si="428"/>
        <v>0.99811481052679962</v>
      </c>
      <c r="Q680" s="179">
        <f t="shared" si="428"/>
        <v>0.99907050629098371</v>
      </c>
      <c r="R680" s="179">
        <f t="shared" si="428"/>
        <v>0.9995663744943053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-0.21338727364831095</v>
      </c>
      <c r="F681" s="179">
        <f t="shared" si="428"/>
        <v>-0.48813312586710983</v>
      </c>
      <c r="G681" s="179" t="e">
        <f t="shared" si="428"/>
        <v>#DIV/0!</v>
      </c>
      <c r="H681" s="179">
        <f t="shared" si="428"/>
        <v>0.26197235894600801</v>
      </c>
      <c r="I681" s="179">
        <f t="shared" si="428"/>
        <v>0.58786046741214804</v>
      </c>
      <c r="J681" s="179">
        <f t="shared" si="428"/>
        <v>0.78143904832333366</v>
      </c>
      <c r="K681" s="179">
        <f t="shared" si="428"/>
        <v>0.88633662936306623</v>
      </c>
      <c r="L681" s="179">
        <f t="shared" si="428"/>
        <v>0.939701971412505</v>
      </c>
      <c r="M681" s="179">
        <f t="shared" si="428"/>
        <v>0.96866668719728044</v>
      </c>
      <c r="N681" s="179">
        <f t="shared" si="428"/>
        <v>0.98487155609500676</v>
      </c>
      <c r="O681" s="179">
        <f t="shared" si="428"/>
        <v>0.99248632043940999</v>
      </c>
      <c r="P681" s="179">
        <f t="shared" si="428"/>
        <v>0.99626189821498867</v>
      </c>
      <c r="Q681" s="179">
        <f t="shared" si="428"/>
        <v>0.99815632490623984</v>
      </c>
      <c r="R681" s="179">
        <f t="shared" si="428"/>
        <v>0.99913974629417002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-5.9400390198550368E-2</v>
      </c>
      <c r="F682" s="179">
        <f t="shared" si="428"/>
        <v>-0.23147944025585782</v>
      </c>
      <c r="G682" s="179">
        <f t="shared" si="428"/>
        <v>-0.49186318965099535</v>
      </c>
      <c r="H682" s="179" t="e">
        <f t="shared" si="428"/>
        <v>#DIV/0!</v>
      </c>
      <c r="I682" s="179">
        <f t="shared" si="428"/>
        <v>0.25417464325666111</v>
      </c>
      <c r="J682" s="179">
        <f t="shared" si="428"/>
        <v>0.58816304979432488</v>
      </c>
      <c r="K682" s="179">
        <f t="shared" si="428"/>
        <v>0.78033531747588669</v>
      </c>
      <c r="L682" s="179">
        <f t="shared" si="428"/>
        <v>0.88182269425781545</v>
      </c>
      <c r="M682" s="179">
        <f t="shared" si="428"/>
        <v>0.93802650211438265</v>
      </c>
      <c r="N682" s="179">
        <f t="shared" si="428"/>
        <v>0.96989915459929155</v>
      </c>
      <c r="O682" s="179">
        <f t="shared" si="428"/>
        <v>0.98501099333584796</v>
      </c>
      <c r="P682" s="179">
        <f t="shared" si="428"/>
        <v>0.99253325657819824</v>
      </c>
      <c r="Q682" s="179">
        <f t="shared" si="428"/>
        <v>0.9963148979406925</v>
      </c>
      <c r="R682" s="179">
        <f t="shared" si="428"/>
        <v>0.9982799533042126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-1.5630725571298517E-2</v>
      </c>
      <c r="F683" s="179">
        <f t="shared" si="428"/>
        <v>-6.7856241576032206E-2</v>
      </c>
      <c r="G683" s="179">
        <f t="shared" si="428"/>
        <v>-0.24711811078714102</v>
      </c>
      <c r="H683" s="179">
        <f t="shared" si="428"/>
        <v>-0.49631337542809428</v>
      </c>
      <c r="I683" s="179" t="e">
        <f t="shared" si="428"/>
        <v>#DIV/0!</v>
      </c>
      <c r="J683" s="179">
        <f t="shared" si="428"/>
        <v>0.2639347620999013</v>
      </c>
      <c r="K683" s="179">
        <f t="shared" si="428"/>
        <v>0.59228960460218871</v>
      </c>
      <c r="L683" s="179">
        <f t="shared" si="428"/>
        <v>0.77579865166498374</v>
      </c>
      <c r="M683" s="179">
        <f t="shared" si="428"/>
        <v>0.88051916065170655</v>
      </c>
      <c r="N683" s="179">
        <f t="shared" si="428"/>
        <v>0.94132023832277367</v>
      </c>
      <c r="O683" s="179">
        <f t="shared" si="428"/>
        <v>0.97063492026278886</v>
      </c>
      <c r="P683" s="179">
        <f t="shared" si="428"/>
        <v>0.98533571230697636</v>
      </c>
      <c r="Q683" s="179">
        <f t="shared" si="428"/>
        <v>0.99275350301929088</v>
      </c>
      <c r="R683" s="179">
        <f t="shared" si="428"/>
        <v>0.99661541232719963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-3.9243387602376188E-3</v>
      </c>
      <c r="F684" s="179">
        <f t="shared" si="428"/>
        <v>-1.7405289684976098E-2</v>
      </c>
      <c r="G684" s="179">
        <f t="shared" si="428"/>
        <v>-7.1543434302207942E-2</v>
      </c>
      <c r="H684" s="179">
        <f t="shared" si="428"/>
        <v>-0.25622297140662598</v>
      </c>
      <c r="I684" s="179">
        <f t="shared" si="428"/>
        <v>-0.49315781993270413</v>
      </c>
      <c r="J684" s="179" t="e">
        <f t="shared" si="428"/>
        <v>#DIV/0!</v>
      </c>
      <c r="K684" s="179">
        <f t="shared" si="428"/>
        <v>0.26264580785197716</v>
      </c>
      <c r="L684" s="179">
        <f t="shared" si="428"/>
        <v>0.58100754817948019</v>
      </c>
      <c r="M684" s="179">
        <f t="shared" si="428"/>
        <v>0.77048830779502253</v>
      </c>
      <c r="N684" s="179">
        <f t="shared" si="428"/>
        <v>0.88489628731539915</v>
      </c>
      <c r="O684" s="179">
        <f t="shared" si="428"/>
        <v>0.94184333747540483</v>
      </c>
      <c r="P684" s="179">
        <f t="shared" si="428"/>
        <v>0.97081541547282912</v>
      </c>
      <c r="Q684" s="179">
        <f t="shared" si="428"/>
        <v>0.98554152499842074</v>
      </c>
      <c r="R684" s="179">
        <f t="shared" si="428"/>
        <v>0.99323792960747237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-9.8202002244150645E-4</v>
      </c>
      <c r="F685" s="179">
        <f t="shared" si="428"/>
        <v>-4.3748321261617203E-3</v>
      </c>
      <c r="G685" s="179">
        <f t="shared" si="428"/>
        <v>-1.8408135292268944E-2</v>
      </c>
      <c r="H685" s="179">
        <f t="shared" si="428"/>
        <v>-7.5014791531863495E-2</v>
      </c>
      <c r="I685" s="179">
        <f t="shared" si="428"/>
        <v>-0.24458994816337434</v>
      </c>
      <c r="J685" s="179">
        <f t="shared" si="428"/>
        <v>-0.49288767835249969</v>
      </c>
      <c r="K685" s="179" t="e">
        <f t="shared" si="428"/>
        <v>#DIV/0!</v>
      </c>
      <c r="L685" s="179">
        <f t="shared" si="428"/>
        <v>0.25374888778357346</v>
      </c>
      <c r="M685" s="179">
        <f t="shared" si="428"/>
        <v>0.57339366960106308</v>
      </c>
      <c r="N685" s="179">
        <f t="shared" si="428"/>
        <v>0.77805122160628015</v>
      </c>
      <c r="O685" s="179">
        <f t="shared" si="428"/>
        <v>0.88587505164358815</v>
      </c>
      <c r="P685" s="179">
        <f t="shared" si="428"/>
        <v>0.94219292933118504</v>
      </c>
      <c r="Q685" s="179">
        <f t="shared" si="428"/>
        <v>0.97121935727280517</v>
      </c>
      <c r="R685" s="179">
        <f t="shared" si="428"/>
        <v>0.98650407738160761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-2.4556018785551069E-4</v>
      </c>
      <c r="F686" s="179">
        <f t="shared" si="428"/>
        <v>-1.0950438817534599E-3</v>
      </c>
      <c r="G686" s="179">
        <f t="shared" si="428"/>
        <v>-4.6302422621349809E-3</v>
      </c>
      <c r="H686" s="179">
        <f t="shared" si="428"/>
        <v>-1.935229167931966E-2</v>
      </c>
      <c r="I686" s="179">
        <f t="shared" si="428"/>
        <v>-7.0731455529609091E-2</v>
      </c>
      <c r="J686" s="179">
        <f t="shared" si="428"/>
        <v>-0.24384604115561911</v>
      </c>
      <c r="K686" s="179">
        <f t="shared" si="428"/>
        <v>-0.49433550932881709</v>
      </c>
      <c r="L686" s="179" t="e">
        <f t="shared" si="428"/>
        <v>#DIV/0!</v>
      </c>
      <c r="M686" s="179">
        <f t="shared" si="428"/>
        <v>0.24789511211950721</v>
      </c>
      <c r="N686" s="179">
        <f t="shared" si="428"/>
        <v>0.58426649699884792</v>
      </c>
      <c r="O686" s="179">
        <f t="shared" si="428"/>
        <v>0.7797523423672057</v>
      </c>
      <c r="P686" s="179">
        <f t="shared" si="428"/>
        <v>0.88652976911247572</v>
      </c>
      <c r="Q686" s="179">
        <f t="shared" si="428"/>
        <v>0.94297022188230328</v>
      </c>
      <c r="R686" s="179">
        <f t="shared" si="428"/>
        <v>0.97311943855858862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-6.139339426088517E-5</v>
      </c>
      <c r="F687" s="179">
        <f t="shared" si="428"/>
        <v>-2.7384027639145505E-4</v>
      </c>
      <c r="G687" s="179">
        <f t="shared" si="428"/>
        <v>-1.1591743427872027E-3</v>
      </c>
      <c r="H687" s="179">
        <f t="shared" si="428"/>
        <v>-4.8706691052429257E-3</v>
      </c>
      <c r="I687" s="179">
        <f t="shared" si="428"/>
        <v>-1.8198688178642432E-2</v>
      </c>
      <c r="J687" s="179">
        <f t="shared" si="428"/>
        <v>-7.0453123520690025E-2</v>
      </c>
      <c r="K687" s="179">
        <f t="shared" si="428"/>
        <v>-0.2478769854353769</v>
      </c>
      <c r="L687" s="179">
        <f t="shared" si="428"/>
        <v>-0.50498535511841602</v>
      </c>
      <c r="M687" s="179" t="e">
        <f t="shared" si="428"/>
        <v>#DIV/0!</v>
      </c>
      <c r="N687" s="179">
        <f t="shared" si="428"/>
        <v>0.2562911197384562</v>
      </c>
      <c r="O687" s="179">
        <f t="shared" si="428"/>
        <v>0.5867393035308256</v>
      </c>
      <c r="P687" s="179">
        <f t="shared" si="428"/>
        <v>0.7808923111220275</v>
      </c>
      <c r="Q687" s="179">
        <f t="shared" si="428"/>
        <v>0.88796317915450729</v>
      </c>
      <c r="R687" s="179">
        <f t="shared" si="428"/>
        <v>0.94667168047681927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-1.5348554610985727E-5</v>
      </c>
      <c r="F688" s="179">
        <f t="shared" si="428"/>
        <v>-6.8464895321151717E-5</v>
      </c>
      <c r="G688" s="179">
        <f t="shared" si="428"/>
        <v>-2.8988972719258175E-4</v>
      </c>
      <c r="H688" s="179">
        <f t="shared" si="428"/>
        <v>-1.2195390707270323E-3</v>
      </c>
      <c r="I688" s="179">
        <f t="shared" si="428"/>
        <v>-4.5776585974973043E-3</v>
      </c>
      <c r="J688" s="179">
        <f t="shared" si="428"/>
        <v>-1.8123266506753593E-2</v>
      </c>
      <c r="K688" s="179">
        <f t="shared" si="428"/>
        <v>-7.1967299348451239E-2</v>
      </c>
      <c r="L688" s="179">
        <f t="shared" si="428"/>
        <v>-0.28125722124903957</v>
      </c>
      <c r="M688" s="179">
        <f t="shared" si="428"/>
        <v>-0.51268500580830911</v>
      </c>
      <c r="N688" s="179" t="e">
        <f t="shared" si="428"/>
        <v>#DIV/0!</v>
      </c>
      <c r="O688" s="179">
        <f t="shared" si="428"/>
        <v>0.25823502621652622</v>
      </c>
      <c r="P688" s="179">
        <f t="shared" si="428"/>
        <v>0.58840205823111313</v>
      </c>
      <c r="Q688" s="179">
        <f t="shared" si="428"/>
        <v>0.78328471720171899</v>
      </c>
      <c r="R688" s="179">
        <f t="shared" si="428"/>
        <v>0.89498169852881271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-3.8371514320902186E-6</v>
      </c>
      <c r="F689" s="179">
        <f t="shared" si="428"/>
        <v>-1.7116521404071455E-5</v>
      </c>
      <c r="G689" s="179">
        <f t="shared" si="428"/>
        <v>-7.2478293034644828E-5</v>
      </c>
      <c r="H689" s="179">
        <f t="shared" si="428"/>
        <v>-3.0499648626441738E-4</v>
      </c>
      <c r="I689" s="179">
        <f t="shared" si="428"/>
        <v>-1.1460199887222281E-3</v>
      </c>
      <c r="J689" s="179">
        <f t="shared" si="428"/>
        <v>-4.5584678011586803E-3</v>
      </c>
      <c r="K689" s="179">
        <f t="shared" si="428"/>
        <v>-1.8533957113155471E-2</v>
      </c>
      <c r="L689" s="179">
        <f t="shared" si="428"/>
        <v>-8.5098076591404725E-2</v>
      </c>
      <c r="M689" s="179">
        <f t="shared" si="428"/>
        <v>-0.31039576752567549</v>
      </c>
      <c r="N689" s="179">
        <f t="shared" si="428"/>
        <v>-0.50181956948399087</v>
      </c>
      <c r="O689" s="179" t="e">
        <f t="shared" si="428"/>
        <v>#DIV/0!</v>
      </c>
      <c r="P689" s="179">
        <f t="shared" si="428"/>
        <v>0.25954945413146041</v>
      </c>
      <c r="Q689" s="179">
        <f t="shared" si="428"/>
        <v>0.5913869146659253</v>
      </c>
      <c r="R689" s="179">
        <f t="shared" si="428"/>
        <v>0.79585801694887803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-9.5928865365681846E-7</v>
      </c>
      <c r="F690" s="179">
        <f t="shared" si="428"/>
        <v>-4.279148822524773E-6</v>
      </c>
      <c r="G690" s="179">
        <f t="shared" si="428"/>
        <v>-1.8119934976627218E-5</v>
      </c>
      <c r="H690" s="179">
        <f t="shared" si="428"/>
        <v>-7.625593873776422E-5</v>
      </c>
      <c r="I690" s="179">
        <f t="shared" si="428"/>
        <v>-2.8660077354096997E-4</v>
      </c>
      <c r="J690" s="179">
        <f t="shared" si="428"/>
        <v>-1.1412025601432454E-3</v>
      </c>
      <c r="K690" s="179">
        <f t="shared" si="428"/>
        <v>-4.6629890368096597E-3</v>
      </c>
      <c r="L690" s="179">
        <f t="shared" si="428"/>
        <v>-2.2135239242113212E-2</v>
      </c>
      <c r="M690" s="179">
        <f t="shared" si="428"/>
        <v>-9.7499008508685106E-2</v>
      </c>
      <c r="N690" s="179">
        <f t="shared" si="428"/>
        <v>-0.27058702134706575</v>
      </c>
      <c r="O690" s="179">
        <f t="shared" si="428"/>
        <v>-0.49946691236632151</v>
      </c>
      <c r="P690" s="179" t="e">
        <f t="shared" si="428"/>
        <v>#DIV/0!</v>
      </c>
      <c r="Q690" s="179">
        <f t="shared" si="428"/>
        <v>0.25943088185124163</v>
      </c>
      <c r="R690" s="179">
        <f t="shared" si="428"/>
        <v>0.61116326720322101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-2.4367471680584117E-7</v>
      </c>
      <c r="F691" s="179">
        <f t="shared" si="428"/>
        <v>-1.086973430040343E-6</v>
      </c>
      <c r="G691" s="179">
        <f t="shared" si="428"/>
        <v>-4.6027761053605212E-6</v>
      </c>
      <c r="H691" s="179">
        <f t="shared" si="428"/>
        <v>-1.9370653922586106E-5</v>
      </c>
      <c r="I691" s="179">
        <f t="shared" si="428"/>
        <v>-7.2807087792627629E-5</v>
      </c>
      <c r="J691" s="179">
        <f t="shared" si="428"/>
        <v>-2.8997930783920584E-4</v>
      </c>
      <c r="K691" s="179">
        <f t="shared" si="428"/>
        <v>-1.1861865099042962E-3</v>
      </c>
      <c r="L691" s="179">
        <f t="shared" si="428"/>
        <v>-5.671290552637937E-3</v>
      </c>
      <c r="M691" s="179">
        <f t="shared" si="428"/>
        <v>-2.6008266153517277E-2</v>
      </c>
      <c r="N691" s="179">
        <f t="shared" si="428"/>
        <v>-8.2011098365115262E-2</v>
      </c>
      <c r="O691" s="179">
        <f t="shared" si="428"/>
        <v>-0.26627354476162723</v>
      </c>
      <c r="P691" s="179">
        <f t="shared" si="428"/>
        <v>-0.49840034842173497</v>
      </c>
      <c r="Q691" s="179" t="e">
        <f t="shared" si="428"/>
        <v>#DIV/0!</v>
      </c>
      <c r="R691" s="179">
        <f t="shared" si="428"/>
        <v>0.28561684257059522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-5.9000104630312228E-8</v>
      </c>
      <c r="F692" s="179">
        <f t="shared" si="428"/>
        <v>-2.6318512323803448E-7</v>
      </c>
      <c r="G692" s="179">
        <f t="shared" si="428"/>
        <v>-1.1144553916366479E-6</v>
      </c>
      <c r="H692" s="179">
        <f t="shared" si="428"/>
        <v>-4.6901746708759483E-6</v>
      </c>
      <c r="I692" s="179">
        <f t="shared" si="428"/>
        <v>-1.7628888413916511E-5</v>
      </c>
      <c r="J692" s="179">
        <f t="shared" si="428"/>
        <v>-7.0217499783292451E-5</v>
      </c>
      <c r="K692" s="179">
        <f t="shared" si="428"/>
        <v>-2.8730938920994961E-4</v>
      </c>
      <c r="L692" s="179">
        <f t="shared" si="428"/>
        <v>-1.3759904513935713E-3</v>
      </c>
      <c r="M692" s="179">
        <f t="shared" si="428"/>
        <v>-6.3679976983967903E-3</v>
      </c>
      <c r="N692" s="179">
        <f t="shared" si="428"/>
        <v>-2.0613427375861807E-2</v>
      </c>
      <c r="O692" s="179">
        <f t="shared" si="428"/>
        <v>-7.6636223994572025E-2</v>
      </c>
      <c r="P692" s="179">
        <f t="shared" si="428"/>
        <v>-0.25514410545415889</v>
      </c>
      <c r="Q692" s="179">
        <f t="shared" si="428"/>
        <v>-0.49064042372691175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-9.3381020436303338E-10</v>
      </c>
      <c r="F693" s="179">
        <f t="shared" si="428"/>
        <v>-4.1655005941365546E-9</v>
      </c>
      <c r="G693" s="179">
        <f t="shared" si="428"/>
        <v>-1.7638785907020801E-8</v>
      </c>
      <c r="H693" s="179">
        <f t="shared" si="428"/>
        <v>-7.4232760284868698E-8</v>
      </c>
      <c r="I693" s="179">
        <f t="shared" si="428"/>
        <v>-2.7901885918690191E-7</v>
      </c>
      <c r="J693" s="179">
        <f t="shared" si="428"/>
        <v>-1.1113794640332548E-6</v>
      </c>
      <c r="K693" s="179">
        <f t="shared" si="428"/>
        <v>-4.5478163532817073E-6</v>
      </c>
      <c r="L693" s="179">
        <f t="shared" si="428"/>
        <v>-2.1791558485880465E-5</v>
      </c>
      <c r="M693" s="179">
        <f t="shared" si="428"/>
        <v>-1.0111379460006543E-4</v>
      </c>
      <c r="N693" s="179">
        <f t="shared" si="428"/>
        <v>-3.2952099892098204E-4</v>
      </c>
      <c r="O693" s="179">
        <f t="shared" si="428"/>
        <v>-1.26547612268233E-3</v>
      </c>
      <c r="P693" s="179">
        <f t="shared" si="428"/>
        <v>-4.9239063483423606E-3</v>
      </c>
      <c r="Q693" s="179">
        <f t="shared" si="428"/>
        <v>-1.7689719227574074E-2</v>
      </c>
      <c r="R693" s="179">
        <f t="shared" si="428"/>
        <v>-6.0261574166497349E-2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-2.2102016677238521E-13</v>
      </c>
      <c r="F694" s="179">
        <f t="shared" si="428"/>
        <v>-9.8591730175861179E-13</v>
      </c>
      <c r="G694" s="179">
        <f t="shared" si="428"/>
        <v>-4.1748605964051714E-12</v>
      </c>
      <c r="H694" s="179">
        <f t="shared" si="428"/>
        <v>-1.7569884588434643E-11</v>
      </c>
      <c r="I694" s="179">
        <f t="shared" si="428"/>
        <v>-6.6039973493435714E-11</v>
      </c>
      <c r="J694" s="179">
        <f t="shared" si="428"/>
        <v>-2.6304850170359132E-10</v>
      </c>
      <c r="K694" s="179">
        <f t="shared" si="428"/>
        <v>-1.0764080868226468E-9</v>
      </c>
      <c r="L694" s="179">
        <f t="shared" si="428"/>
        <v>-5.1578146609060474E-9</v>
      </c>
      <c r="M694" s="179">
        <f t="shared" si="428"/>
        <v>-2.3933428117683125E-8</v>
      </c>
      <c r="N694" s="179">
        <f t="shared" si="428"/>
        <v>-7.8004125313735251E-8</v>
      </c>
      <c r="O694" s="179">
        <f t="shared" si="428"/>
        <v>-2.9968120662831546E-7</v>
      </c>
      <c r="P694" s="179">
        <f t="shared" si="428"/>
        <v>-1.1678960804683699E-6</v>
      </c>
      <c r="Q694" s="179">
        <f t="shared" si="428"/>
        <v>-4.2191664402250579E-6</v>
      </c>
      <c r="R694" s="179">
        <f t="shared" si="428"/>
        <v>-1.464107070006233E-5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0.29307931153413957</v>
      </c>
      <c r="F806" s="179">
        <f t="shared" si="503"/>
        <v>0.31701303485460791</v>
      </c>
      <c r="G806" s="179">
        <f t="shared" si="503"/>
        <v>0.27811981342443787</v>
      </c>
      <c r="H806" s="179">
        <f t="shared" si="503"/>
        <v>0.28305605018450608</v>
      </c>
      <c r="I806" s="179">
        <f t="shared" si="503"/>
        <v>0.29897973058252414</v>
      </c>
      <c r="J806" s="179">
        <f t="shared" si="503"/>
        <v>0.30389933380789669</v>
      </c>
      <c r="K806" s="179">
        <f t="shared" si="503"/>
        <v>0.3023688827083596</v>
      </c>
      <c r="L806" s="179">
        <f t="shared" si="503"/>
        <v>0.2841430048726909</v>
      </c>
      <c r="M806" s="179">
        <f t="shared" si="503"/>
        <v>0.27218531874883767</v>
      </c>
      <c r="N806" s="179">
        <f t="shared" si="503"/>
        <v>0.28948852764502997</v>
      </c>
      <c r="O806" s="179">
        <f t="shared" si="503"/>
        <v>0.29353398852208157</v>
      </c>
      <c r="P806" s="179">
        <f t="shared" si="503"/>
        <v>0.29627596076241686</v>
      </c>
      <c r="Q806" s="179">
        <f t="shared" si="503"/>
        <v>0.30611594878170917</v>
      </c>
      <c r="R806" s="179">
        <f t="shared" si="503"/>
        <v>0.33063248797215261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0.34667210281020644</v>
      </c>
      <c r="F807" s="179">
        <f t="shared" si="503"/>
        <v>0.56716950682133638</v>
      </c>
      <c r="G807" s="179">
        <f t="shared" si="503"/>
        <v>0.61635377986467899</v>
      </c>
      <c r="H807" s="179">
        <f t="shared" si="503"/>
        <v>0.54936575059808868</v>
      </c>
      <c r="I807" s="179">
        <f t="shared" si="503"/>
        <v>0.57329799425516526</v>
      </c>
      <c r="J807" s="179">
        <f t="shared" si="503"/>
        <v>0.60060005970487151</v>
      </c>
      <c r="K807" s="179">
        <f t="shared" si="503"/>
        <v>0.60396427936113273</v>
      </c>
      <c r="L807" s="179">
        <f t="shared" si="503"/>
        <v>0.56917449109139329</v>
      </c>
      <c r="M807" s="179">
        <f t="shared" si="503"/>
        <v>0.5455958572386318</v>
      </c>
      <c r="N807" s="179">
        <f t="shared" si="503"/>
        <v>0.58037495727516386</v>
      </c>
      <c r="O807" s="179">
        <f t="shared" si="503"/>
        <v>0.58851076161177396</v>
      </c>
      <c r="P807" s="179">
        <f t="shared" si="503"/>
        <v>0.59401464802870441</v>
      </c>
      <c r="Q807" s="179">
        <f t="shared" si="503"/>
        <v>0.61374486662135963</v>
      </c>
      <c r="R807" s="179">
        <f t="shared" si="503"/>
        <v>0.66289958630399104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8.9633991321051931E-2</v>
      </c>
      <c r="F808" s="179">
        <f t="shared" si="503"/>
        <v>0.18107485514710622</v>
      </c>
      <c r="G808" s="179">
        <f t="shared" si="503"/>
        <v>0.29298301049462866</v>
      </c>
      <c r="H808" s="179">
        <f t="shared" si="503"/>
        <v>0.32071587409406493</v>
      </c>
      <c r="I808" s="179">
        <f t="shared" si="503"/>
        <v>0.29443904309202151</v>
      </c>
      <c r="J808" s="179">
        <f t="shared" si="503"/>
        <v>0.30478399393448591</v>
      </c>
      <c r="K808" s="179">
        <f t="shared" si="503"/>
        <v>0.31603258819551844</v>
      </c>
      <c r="L808" s="179">
        <f t="shared" si="503"/>
        <v>0.30104759049472996</v>
      </c>
      <c r="M808" s="179">
        <f t="shared" si="503"/>
        <v>0.28936029040279504</v>
      </c>
      <c r="N808" s="179">
        <f t="shared" si="503"/>
        <v>0.30800687795366022</v>
      </c>
      <c r="O808" s="179">
        <f t="shared" si="503"/>
        <v>0.31237863135371596</v>
      </c>
      <c r="P808" s="179">
        <f t="shared" si="503"/>
        <v>0.31531386411718071</v>
      </c>
      <c r="Q808" s="179">
        <f t="shared" si="503"/>
        <v>0.32579057382914139</v>
      </c>
      <c r="R808" s="179">
        <f t="shared" si="503"/>
        <v>0.3518840854958063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1.3181951394730567E-2</v>
      </c>
      <c r="F809" s="179">
        <f t="shared" si="503"/>
        <v>2.7596258159239509E-2</v>
      </c>
      <c r="G809" s="179">
        <f t="shared" si="503"/>
        <v>5.5231217907717477E-2</v>
      </c>
      <c r="H809" s="179">
        <f t="shared" si="503"/>
        <v>8.8748833818234785E-2</v>
      </c>
      <c r="I809" s="179">
        <f t="shared" si="503"/>
        <v>9.9140305881595933E-2</v>
      </c>
      <c r="J809" s="179">
        <f t="shared" si="503"/>
        <v>8.9956406108312403E-2</v>
      </c>
      <c r="K809" s="179">
        <f t="shared" si="503"/>
        <v>9.2478675898592516E-2</v>
      </c>
      <c r="L809" s="179">
        <f t="shared" si="503"/>
        <v>9.07707125858397E-2</v>
      </c>
      <c r="M809" s="179">
        <f t="shared" si="503"/>
        <v>8.8092833152929678E-2</v>
      </c>
      <c r="N809" s="179">
        <f t="shared" si="503"/>
        <v>9.4000145426949733E-2</v>
      </c>
      <c r="O809" s="179">
        <f t="shared" si="503"/>
        <v>9.5397414914536502E-2</v>
      </c>
      <c r="P809" s="179">
        <f t="shared" si="503"/>
        <v>9.6309952075892463E-2</v>
      </c>
      <c r="Q809" s="179">
        <f t="shared" si="503"/>
        <v>9.9514129344204783E-2</v>
      </c>
      <c r="R809" s="179">
        <f t="shared" si="503"/>
        <v>0.10748567721272197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2.9377874607691935E-3</v>
      </c>
      <c r="F810" s="179">
        <f t="shared" si="506"/>
        <v>6.0540505899625216E-3</v>
      </c>
      <c r="G810" s="179">
        <f t="shared" si="506"/>
        <v>1.2639607660094324E-2</v>
      </c>
      <c r="H810" s="179">
        <f t="shared" si="506"/>
        <v>2.5489851068581731E-2</v>
      </c>
      <c r="I810" s="179">
        <f t="shared" si="506"/>
        <v>4.1261895998135227E-2</v>
      </c>
      <c r="J810" s="179">
        <f t="shared" si="506"/>
        <v>4.6065851043175093E-2</v>
      </c>
      <c r="K810" s="179">
        <f t="shared" si="506"/>
        <v>4.1461023303871088E-2</v>
      </c>
      <c r="L810" s="179">
        <f t="shared" si="506"/>
        <v>4.0505191574724424E-2</v>
      </c>
      <c r="M810" s="179">
        <f t="shared" si="506"/>
        <v>4.0353976286112855E-2</v>
      </c>
      <c r="N810" s="179">
        <f t="shared" si="506"/>
        <v>4.3450715051199199E-2</v>
      </c>
      <c r="O810" s="179">
        <f t="shared" si="506"/>
        <v>4.4212830007335488E-2</v>
      </c>
      <c r="P810" s="179">
        <f t="shared" si="506"/>
        <v>4.4665918197083085E-2</v>
      </c>
      <c r="Q810" s="179">
        <f t="shared" si="506"/>
        <v>4.6159713342291103E-2</v>
      </c>
      <c r="R810" s="179">
        <f t="shared" si="506"/>
        <v>4.985952157310445E-2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6.5872771536541774E-4</v>
      </c>
      <c r="F811" s="179">
        <f t="shared" si="506"/>
        <v>1.3323109348671611E-3</v>
      </c>
      <c r="G811" s="179">
        <f t="shared" si="506"/>
        <v>2.7410699693402006E-3</v>
      </c>
      <c r="H811" s="179">
        <f t="shared" si="506"/>
        <v>5.7902298872930143E-3</v>
      </c>
      <c r="I811" s="179">
        <f t="shared" si="506"/>
        <v>1.156678785616422E-2</v>
      </c>
      <c r="J811" s="179">
        <f t="shared" si="506"/>
        <v>1.8963926198407213E-2</v>
      </c>
      <c r="K811" s="179">
        <f t="shared" si="506"/>
        <v>2.0957397489173017E-2</v>
      </c>
      <c r="L811" s="179">
        <f t="shared" si="506"/>
        <v>1.817879384614483E-2</v>
      </c>
      <c r="M811" s="179">
        <f t="shared" si="506"/>
        <v>1.7882285530866682E-2</v>
      </c>
      <c r="N811" s="179">
        <f t="shared" si="506"/>
        <v>1.9679654401834945E-2</v>
      </c>
      <c r="O811" s="179">
        <f t="shared" si="506"/>
        <v>2.0222046007798377E-2</v>
      </c>
      <c r="P811" s="179">
        <f t="shared" si="506"/>
        <v>2.0483754396492818E-2</v>
      </c>
      <c r="Q811" s="179">
        <f t="shared" si="506"/>
        <v>2.1183048019468197E-2</v>
      </c>
      <c r="R811" s="179">
        <f t="shared" si="506"/>
        <v>2.2884952568566812E-2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1.2197747644078038E-4</v>
      </c>
      <c r="F812" s="179">
        <f t="shared" si="506"/>
        <v>2.4369169879598905E-4</v>
      </c>
      <c r="G812" s="179">
        <f t="shared" si="506"/>
        <v>4.9207375599134157E-4</v>
      </c>
      <c r="H812" s="179">
        <f t="shared" si="506"/>
        <v>1.0249508128824154E-3</v>
      </c>
      <c r="I812" s="179">
        <f t="shared" si="506"/>
        <v>2.1372385785842739E-3</v>
      </c>
      <c r="J812" s="179">
        <f t="shared" si="506"/>
        <v>4.3393706457136444E-3</v>
      </c>
      <c r="K812" s="179">
        <f t="shared" si="506"/>
        <v>7.0634959784929077E-3</v>
      </c>
      <c r="L812" s="179">
        <f t="shared" si="506"/>
        <v>7.378062188290878E-3</v>
      </c>
      <c r="M812" s="179">
        <f t="shared" si="506"/>
        <v>6.6052703986248839E-3</v>
      </c>
      <c r="N812" s="179">
        <f t="shared" si="506"/>
        <v>7.0891197633647218E-3</v>
      </c>
      <c r="O812" s="179">
        <f t="shared" si="506"/>
        <v>7.4812238614817735E-3</v>
      </c>
      <c r="P812" s="179">
        <f t="shared" si="506"/>
        <v>7.6538297028748616E-3</v>
      </c>
      <c r="Q812" s="179">
        <f t="shared" si="506"/>
        <v>7.9361394276584972E-3</v>
      </c>
      <c r="R812" s="179">
        <f t="shared" si="506"/>
        <v>8.5797806112140416E-3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1.7313060728389465E-5</v>
      </c>
      <c r="F813" s="179">
        <f t="shared" si="506"/>
        <v>3.4350706595904646E-5</v>
      </c>
      <c r="G813" s="179">
        <f t="shared" si="506"/>
        <v>6.8503904609392701E-5</v>
      </c>
      <c r="H813" s="179">
        <f t="shared" si="506"/>
        <v>1.3999954776886859E-4</v>
      </c>
      <c r="I813" s="179">
        <f t="shared" si="506"/>
        <v>2.8839909258064243E-4</v>
      </c>
      <c r="J813" s="179">
        <f t="shared" si="506"/>
        <v>6.1074570435993214E-4</v>
      </c>
      <c r="K813" s="179">
        <f t="shared" si="506"/>
        <v>1.2370860297263499E-3</v>
      </c>
      <c r="L813" s="179">
        <f t="shared" si="506"/>
        <v>1.9242199307451932E-3</v>
      </c>
      <c r="M813" s="179">
        <f t="shared" si="506"/>
        <v>2.018831781303096E-3</v>
      </c>
      <c r="N813" s="179">
        <f t="shared" si="506"/>
        <v>1.9739040113190441E-3</v>
      </c>
      <c r="O813" s="179">
        <f t="shared" si="506"/>
        <v>2.0511359042332893E-3</v>
      </c>
      <c r="P813" s="179">
        <f t="shared" si="506"/>
        <v>2.1571301503564948E-3</v>
      </c>
      <c r="Q813" s="179">
        <f t="shared" si="506"/>
        <v>2.2589992089035583E-3</v>
      </c>
      <c r="R813" s="179">
        <f t="shared" si="506"/>
        <v>2.448998272408005E-3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5.0330719780103E-5</v>
      </c>
      <c r="F814" s="179">
        <f t="shared" si="509"/>
        <v>9.9497353057436842E-5</v>
      </c>
      <c r="G814" s="179">
        <f t="shared" si="509"/>
        <v>1.9703207206826277E-4</v>
      </c>
      <c r="H814" s="179">
        <f t="shared" si="509"/>
        <v>3.9754783098003754E-4</v>
      </c>
      <c r="I814" s="179">
        <f t="shared" si="509"/>
        <v>8.052920072645686E-4</v>
      </c>
      <c r="J814" s="179">
        <f t="shared" si="509"/>
        <v>1.6827456571182062E-3</v>
      </c>
      <c r="K814" s="179">
        <f t="shared" si="509"/>
        <v>3.5595527838664749E-3</v>
      </c>
      <c r="L814" s="179">
        <f t="shared" si="509"/>
        <v>7.1273025762849532E-3</v>
      </c>
      <c r="M814" s="179">
        <f t="shared" si="509"/>
        <v>1.0868779727614688E-2</v>
      </c>
      <c r="N814" s="179">
        <f t="shared" si="509"/>
        <v>1.2524471293486383E-2</v>
      </c>
      <c r="O814" s="179">
        <f t="shared" si="509"/>
        <v>1.1630954987094124E-2</v>
      </c>
      <c r="P814" s="179">
        <f t="shared" si="509"/>
        <v>1.2066580279049907E-2</v>
      </c>
      <c r="Q814" s="179">
        <f t="shared" si="509"/>
        <v>1.2990621368860299E-2</v>
      </c>
      <c r="R814" s="179">
        <f t="shared" si="509"/>
        <v>1.4231132370458277E-2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2.2252413145291453E-5</v>
      </c>
      <c r="F815" s="179">
        <f t="shared" si="509"/>
        <v>4.3907900696537188E-5</v>
      </c>
      <c r="G815" s="179">
        <f t="shared" si="509"/>
        <v>8.6626772798886333E-5</v>
      </c>
      <c r="H815" s="179">
        <f t="shared" si="509"/>
        <v>1.7352186136584833E-4</v>
      </c>
      <c r="I815" s="179">
        <f t="shared" si="509"/>
        <v>3.4753026913294339E-4</v>
      </c>
      <c r="J815" s="179">
        <f t="shared" si="509"/>
        <v>7.1351431314979434E-4</v>
      </c>
      <c r="K815" s="179">
        <f t="shared" si="509"/>
        <v>1.4885074146146452E-3</v>
      </c>
      <c r="L815" s="179">
        <f t="shared" si="509"/>
        <v>3.1464109614885369E-3</v>
      </c>
      <c r="M815" s="179">
        <f t="shared" si="509"/>
        <v>6.2865001286239574E-3</v>
      </c>
      <c r="N815" s="179">
        <f t="shared" si="509"/>
        <v>1.0079768373402362E-2</v>
      </c>
      <c r="O815" s="179">
        <f t="shared" si="509"/>
        <v>1.1247958841144032E-2</v>
      </c>
      <c r="P815" s="179">
        <f t="shared" si="509"/>
        <v>1.0371378908182096E-2</v>
      </c>
      <c r="Q815" s="179">
        <f t="shared" si="509"/>
        <v>1.1002715023718523E-2</v>
      </c>
      <c r="R815" s="179">
        <f t="shared" si="509"/>
        <v>1.2419477767241432E-2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3.9447254895215564E-6</v>
      </c>
      <c r="F816" s="179">
        <f t="shared" si="509"/>
        <v>7.7762575262108221E-6</v>
      </c>
      <c r="G816" s="179">
        <f t="shared" si="509"/>
        <v>1.5312628586305265E-5</v>
      </c>
      <c r="H816" s="179">
        <f t="shared" si="509"/>
        <v>3.0554995583623401E-5</v>
      </c>
      <c r="I816" s="179">
        <f t="shared" si="509"/>
        <v>6.0803327422948116E-5</v>
      </c>
      <c r="J816" s="179">
        <f t="shared" si="509"/>
        <v>1.2337076689282098E-4</v>
      </c>
      <c r="K816" s="179">
        <f t="shared" si="509"/>
        <v>2.5270268211751226E-4</v>
      </c>
      <c r="L816" s="179">
        <f t="shared" si="509"/>
        <v>5.2492128015494018E-4</v>
      </c>
      <c r="M816" s="179">
        <f t="shared" si="509"/>
        <v>1.1216743780087008E-3</v>
      </c>
      <c r="N816" s="179">
        <f t="shared" si="509"/>
        <v>2.2466178662546923E-3</v>
      </c>
      <c r="O816" s="179">
        <f t="shared" si="509"/>
        <v>3.6142653016113914E-3</v>
      </c>
      <c r="P816" s="179">
        <f t="shared" si="509"/>
        <v>4.0284791450647985E-3</v>
      </c>
      <c r="Q816" s="179">
        <f t="shared" si="509"/>
        <v>3.7700530491172426E-3</v>
      </c>
      <c r="R816" s="179">
        <f t="shared" si="509"/>
        <v>4.1963463079261951E-3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2.1679851337159427E-6</v>
      </c>
      <c r="F817" s="179">
        <f t="shared" si="509"/>
        <v>4.2717381886764136E-6</v>
      </c>
      <c r="G817" s="179">
        <f t="shared" si="509"/>
        <v>8.4036185542511737E-6</v>
      </c>
      <c r="H817" s="179">
        <f t="shared" si="509"/>
        <v>1.6735825994180326E-5</v>
      </c>
      <c r="I817" s="179">
        <f t="shared" si="509"/>
        <v>3.319125188285925E-5</v>
      </c>
      <c r="J817" s="179">
        <f t="shared" si="509"/>
        <v>6.6901144586146497E-5</v>
      </c>
      <c r="K817" s="179">
        <f t="shared" si="509"/>
        <v>1.3537938577947789E-4</v>
      </c>
      <c r="L817" s="179">
        <f t="shared" si="509"/>
        <v>2.7472337363687409E-4</v>
      </c>
      <c r="M817" s="179">
        <f t="shared" si="509"/>
        <v>5.7777867929926304E-4</v>
      </c>
      <c r="N817" s="179">
        <f t="shared" si="509"/>
        <v>1.2280860833501217E-3</v>
      </c>
      <c r="O817" s="179">
        <f t="shared" si="509"/>
        <v>2.4749688913347288E-3</v>
      </c>
      <c r="P817" s="179">
        <f t="shared" si="509"/>
        <v>3.983941582825062E-3</v>
      </c>
      <c r="Q817" s="179">
        <f t="shared" si="509"/>
        <v>4.5406583115072674E-3</v>
      </c>
      <c r="R817" s="179">
        <f t="shared" si="509"/>
        <v>4.3411847853750858E-3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0.39282826932775589</v>
      </c>
      <c r="F933" s="179" t="e">
        <f t="shared" si="605"/>
        <v>#DIV/0!</v>
      </c>
      <c r="G933" s="179">
        <f t="shared" si="605"/>
        <v>0.28213253146723893</v>
      </c>
      <c r="H933" s="179">
        <f t="shared" si="605"/>
        <v>0.24769301028502108</v>
      </c>
      <c r="I933" s="179">
        <f t="shared" si="605"/>
        <v>0.23107336294602254</v>
      </c>
      <c r="J933" s="179">
        <f t="shared" si="605"/>
        <v>0.22103771481531553</v>
      </c>
      <c r="K933" s="179">
        <f t="shared" si="605"/>
        <v>0.21558514504799214</v>
      </c>
      <c r="L933" s="179">
        <f t="shared" si="605"/>
        <v>0.21245820307785673</v>
      </c>
      <c r="M933" s="179">
        <f t="shared" si="605"/>
        <v>0.21116940276631535</v>
      </c>
      <c r="N933" s="179">
        <f t="shared" si="605"/>
        <v>0.21079074520656582</v>
      </c>
      <c r="O933" s="179">
        <f t="shared" si="605"/>
        <v>0.21050050691718519</v>
      </c>
      <c r="P933" s="179">
        <f t="shared" si="605"/>
        <v>0.21034676297719029</v>
      </c>
      <c r="Q933" s="179">
        <f t="shared" si="605"/>
        <v>0.21027363130114951</v>
      </c>
      <c r="R933" s="179">
        <f t="shared" si="605"/>
        <v>0.2102366928443849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0.72178604506458965</v>
      </c>
      <c r="F934" s="179">
        <f t="shared" si="605"/>
        <v>0.74014446242571907</v>
      </c>
      <c r="G934" s="179" t="e">
        <f t="shared" si="605"/>
        <v>#DIV/0!</v>
      </c>
      <c r="H934" s="179">
        <f t="shared" si="605"/>
        <v>0.55630068755991557</v>
      </c>
      <c r="I934" s="179">
        <f t="shared" si="605"/>
        <v>0.49972286586676468</v>
      </c>
      <c r="J934" s="179">
        <f t="shared" si="605"/>
        <v>0.46316228423758016</v>
      </c>
      <c r="K934" s="179">
        <f t="shared" si="605"/>
        <v>0.44250497644155867</v>
      </c>
      <c r="L934" s="179">
        <f t="shared" si="605"/>
        <v>0.43035996180268732</v>
      </c>
      <c r="M934" s="179">
        <f t="shared" si="605"/>
        <v>0.42530443557350112</v>
      </c>
      <c r="N934" s="179">
        <f t="shared" si="605"/>
        <v>0.42381375642699881</v>
      </c>
      <c r="O934" s="179">
        <f t="shared" si="605"/>
        <v>0.42266379957720063</v>
      </c>
      <c r="P934" s="179">
        <f t="shared" si="605"/>
        <v>0.42205338948148918</v>
      </c>
      <c r="Q934" s="179">
        <f t="shared" si="605"/>
        <v>0.42176276580389355</v>
      </c>
      <c r="R934" s="179">
        <f t="shared" si="605"/>
        <v>0.42161590204481436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0.36290783796527587</v>
      </c>
      <c r="F935" s="179">
        <f t="shared" si="605"/>
        <v>0.36370774168447634</v>
      </c>
      <c r="G935" s="179">
        <f t="shared" si="605"/>
        <v>0.37807579893977128</v>
      </c>
      <c r="H935" s="179" t="e">
        <f t="shared" si="605"/>
        <v>#DIV/0!</v>
      </c>
      <c r="I935" s="179">
        <f t="shared" si="605"/>
        <v>0.29892402307842508</v>
      </c>
      <c r="J935" s="179">
        <f t="shared" si="605"/>
        <v>0.26545869216730095</v>
      </c>
      <c r="K935" s="179">
        <f t="shared" si="605"/>
        <v>0.2453370432325199</v>
      </c>
      <c r="L935" s="179">
        <f t="shared" si="605"/>
        <v>0.23300755673396606</v>
      </c>
      <c r="M935" s="179">
        <f t="shared" si="605"/>
        <v>0.22778520620667694</v>
      </c>
      <c r="N935" s="179">
        <f t="shared" si="605"/>
        <v>0.2262352040377861</v>
      </c>
      <c r="O935" s="179">
        <f t="shared" si="605"/>
        <v>0.22502411868928615</v>
      </c>
      <c r="P935" s="179">
        <f t="shared" si="605"/>
        <v>0.22437861081684024</v>
      </c>
      <c r="Q935" s="179">
        <f t="shared" si="605"/>
        <v>0.22407070678929636</v>
      </c>
      <c r="R935" s="179">
        <f t="shared" si="605"/>
        <v>0.22391495901412278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0.10909648302887699</v>
      </c>
      <c r="F936" s="179">
        <f t="shared" si="605"/>
        <v>0.10541521793889512</v>
      </c>
      <c r="G936" s="179">
        <f t="shared" si="605"/>
        <v>0.10775028500081549</v>
      </c>
      <c r="H936" s="179">
        <f t="shared" si="605"/>
        <v>0.11267423902710146</v>
      </c>
      <c r="I936" s="179" t="e">
        <f t="shared" si="605"/>
        <v>#DIV/0!</v>
      </c>
      <c r="J936" s="179">
        <f t="shared" si="605"/>
        <v>9.1130128514410491E-2</v>
      </c>
      <c r="K936" s="179">
        <f t="shared" si="605"/>
        <v>8.0599677953054269E-2</v>
      </c>
      <c r="L936" s="179">
        <f t="shared" si="605"/>
        <v>7.3726413155755094E-2</v>
      </c>
      <c r="M936" s="179">
        <f t="shared" si="605"/>
        <v>7.0738491365407011E-2</v>
      </c>
      <c r="N936" s="179">
        <f t="shared" si="605"/>
        <v>6.9842377656920959E-2</v>
      </c>
      <c r="O936" s="179">
        <f t="shared" si="605"/>
        <v>6.9125135770089927E-2</v>
      </c>
      <c r="P936" s="179">
        <f t="shared" si="605"/>
        <v>6.8739857923887746E-2</v>
      </c>
      <c r="Q936" s="179">
        <f t="shared" si="605"/>
        <v>6.8555430243447291E-2</v>
      </c>
      <c r="R936" s="179">
        <f t="shared" si="605"/>
        <v>6.8461965782988132E-2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5.0389522197007805E-2</v>
      </c>
      <c r="F937" s="179">
        <f t="shared" si="608"/>
        <v>4.8087064134063932E-2</v>
      </c>
      <c r="G937" s="179">
        <f t="shared" si="608"/>
        <v>4.7408572637015443E-2</v>
      </c>
      <c r="H937" s="179">
        <f t="shared" si="608"/>
        <v>4.896649068533946E-2</v>
      </c>
      <c r="I937" s="179">
        <f t="shared" si="608"/>
        <v>5.303749474469012E-2</v>
      </c>
      <c r="J937" s="179" t="e">
        <f t="shared" si="608"/>
        <v>#DIV/0!</v>
      </c>
      <c r="K937" s="179">
        <f t="shared" si="608"/>
        <v>4.1990483072882633E-2</v>
      </c>
      <c r="L937" s="179">
        <f t="shared" si="608"/>
        <v>3.6375216812491055E-2</v>
      </c>
      <c r="M937" s="179">
        <f t="shared" si="608"/>
        <v>3.384317544624315E-2</v>
      </c>
      <c r="N937" s="179">
        <f t="shared" si="608"/>
        <v>3.3073206134258806E-2</v>
      </c>
      <c r="O937" s="179">
        <f t="shared" si="608"/>
        <v>3.2427551475339385E-2</v>
      </c>
      <c r="P937" s="179">
        <f t="shared" si="608"/>
        <v>3.2075446600025877E-2</v>
      </c>
      <c r="Q937" s="179">
        <f t="shared" si="608"/>
        <v>3.1905712639237922E-2</v>
      </c>
      <c r="R937" s="179">
        <f t="shared" si="608"/>
        <v>3.1819370689291672E-2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2.3104469211407835E-2</v>
      </c>
      <c r="F938" s="179">
        <f t="shared" si="608"/>
        <v>2.1976393013043518E-2</v>
      </c>
      <c r="G938" s="179">
        <f t="shared" si="608"/>
        <v>2.1403682154036745E-2</v>
      </c>
      <c r="H938" s="179">
        <f t="shared" si="608"/>
        <v>2.133293754726738E-2</v>
      </c>
      <c r="I938" s="179">
        <f t="shared" si="608"/>
        <v>2.2714352677406978E-2</v>
      </c>
      <c r="J938" s="179">
        <f t="shared" si="608"/>
        <v>2.4395943350601589E-2</v>
      </c>
      <c r="K938" s="179" t="e">
        <f t="shared" si="608"/>
        <v>#DIV/0!</v>
      </c>
      <c r="L938" s="179">
        <f t="shared" si="608"/>
        <v>1.8374217473141104E-2</v>
      </c>
      <c r="M938" s="179">
        <f t="shared" si="608"/>
        <v>1.6380738325492E-2</v>
      </c>
      <c r="N938" s="179">
        <f t="shared" si="608"/>
        <v>1.5767714716150592E-2</v>
      </c>
      <c r="O938" s="179">
        <f t="shared" si="608"/>
        <v>1.520769569652773E-2</v>
      </c>
      <c r="P938" s="179">
        <f t="shared" si="608"/>
        <v>1.4893728303538196E-2</v>
      </c>
      <c r="Q938" s="179">
        <f t="shared" si="608"/>
        <v>1.4740351575421558E-2</v>
      </c>
      <c r="R938" s="179">
        <f t="shared" si="608"/>
        <v>1.4661756712837652E-2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8.6618155519550023E-3</v>
      </c>
      <c r="F939" s="179">
        <f t="shared" si="608"/>
        <v>8.2320523527681846E-3</v>
      </c>
      <c r="G939" s="179">
        <f t="shared" si="608"/>
        <v>7.9916059998536015E-3</v>
      </c>
      <c r="H939" s="179">
        <f t="shared" si="608"/>
        <v>7.868133187336571E-3</v>
      </c>
      <c r="I939" s="179">
        <f t="shared" si="608"/>
        <v>8.0901584574940219E-3</v>
      </c>
      <c r="J939" s="179">
        <f t="shared" si="608"/>
        <v>8.5324978723233715E-3</v>
      </c>
      <c r="K939" s="179">
        <f t="shared" si="608"/>
        <v>9.0469426745338963E-3</v>
      </c>
      <c r="L939" s="179" t="e">
        <f t="shared" si="608"/>
        <v>#DIV/0!</v>
      </c>
      <c r="M939" s="179">
        <f t="shared" si="608"/>
        <v>6.6668128342369307E-3</v>
      </c>
      <c r="N939" s="179">
        <f t="shared" si="608"/>
        <v>6.3118415433106286E-3</v>
      </c>
      <c r="O939" s="179">
        <f t="shared" si="608"/>
        <v>5.9324953607170208E-3</v>
      </c>
      <c r="P939" s="179">
        <f t="shared" si="608"/>
        <v>5.7095424925138489E-3</v>
      </c>
      <c r="Q939" s="179">
        <f t="shared" si="608"/>
        <v>5.597977539914663E-3</v>
      </c>
      <c r="R939" s="179">
        <f t="shared" si="608"/>
        <v>5.5400070084470213E-3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2.4746357957828118E-3</v>
      </c>
      <c r="F940" s="179">
        <f t="shared" si="608"/>
        <v>2.3513643175781087E-3</v>
      </c>
      <c r="G940" s="179">
        <f t="shared" si="608"/>
        <v>2.2808129068846829E-3</v>
      </c>
      <c r="H940" s="179">
        <f t="shared" si="608"/>
        <v>2.2382469217320749E-3</v>
      </c>
      <c r="I940" s="179">
        <f t="shared" si="608"/>
        <v>2.2745480598737131E-3</v>
      </c>
      <c r="J940" s="179">
        <f t="shared" si="608"/>
        <v>2.315321978751653E-3</v>
      </c>
      <c r="K940" s="179">
        <f t="shared" si="608"/>
        <v>2.4156250547504219E-3</v>
      </c>
      <c r="L940" s="179">
        <f t="shared" si="608"/>
        <v>2.3853412393359278E-3</v>
      </c>
      <c r="M940" s="179" t="e">
        <f t="shared" si="608"/>
        <v>#DIV/0!</v>
      </c>
      <c r="N940" s="179">
        <f t="shared" si="608"/>
        <v>1.9963003067934018E-3</v>
      </c>
      <c r="O940" s="179">
        <f t="shared" si="608"/>
        <v>1.8143150575847956E-3</v>
      </c>
      <c r="P940" s="179">
        <f t="shared" si="608"/>
        <v>1.6987479854013931E-3</v>
      </c>
      <c r="Q940" s="179">
        <f t="shared" si="608"/>
        <v>1.6385587136574472E-3</v>
      </c>
      <c r="R940" s="179">
        <f t="shared" si="608"/>
        <v>1.6064852090690077E-3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1.4435129514155225E-2</v>
      </c>
      <c r="F941" s="179">
        <f t="shared" si="611"/>
        <v>1.3715342657793218E-2</v>
      </c>
      <c r="G941" s="179">
        <f t="shared" si="611"/>
        <v>1.3301085228683125E-2</v>
      </c>
      <c r="H941" s="179">
        <f t="shared" si="611"/>
        <v>1.3042040467147019E-2</v>
      </c>
      <c r="I941" s="179">
        <f t="shared" si="611"/>
        <v>1.3212346628670739E-2</v>
      </c>
      <c r="J941" s="179">
        <f t="shared" si="611"/>
        <v>1.3290323307335466E-2</v>
      </c>
      <c r="K941" s="179">
        <f t="shared" si="611"/>
        <v>1.3386609837764032E-2</v>
      </c>
      <c r="L941" s="179">
        <f t="shared" si="611"/>
        <v>1.3197777634868575E-2</v>
      </c>
      <c r="M941" s="179">
        <f t="shared" si="611"/>
        <v>1.3152179609892329E-2</v>
      </c>
      <c r="N941" s="179" t="e">
        <f t="shared" si="611"/>
        <v>#DIV/0!</v>
      </c>
      <c r="O941" s="179">
        <f t="shared" si="611"/>
        <v>1.1768103209203198E-2</v>
      </c>
      <c r="P941" s="179">
        <f t="shared" si="611"/>
        <v>1.0626315756727766E-2</v>
      </c>
      <c r="Q941" s="179">
        <f t="shared" si="611"/>
        <v>9.9927078336304216E-3</v>
      </c>
      <c r="R941" s="179">
        <f t="shared" si="611"/>
        <v>9.6405191173649062E-3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1.27853459630618E-2</v>
      </c>
      <c r="F942" s="179">
        <f t="shared" si="611"/>
        <v>1.214766472809916E-2</v>
      </c>
      <c r="G942" s="179">
        <f t="shared" si="611"/>
        <v>1.1780151162088939E-2</v>
      </c>
      <c r="H942" s="179">
        <f t="shared" si="611"/>
        <v>1.1548326856864704E-2</v>
      </c>
      <c r="I942" s="179">
        <f t="shared" si="611"/>
        <v>1.1689901476719161E-2</v>
      </c>
      <c r="J942" s="179">
        <f t="shared" si="611"/>
        <v>1.1721901188423216E-2</v>
      </c>
      <c r="K942" s="179">
        <f t="shared" si="611"/>
        <v>1.1667163390335855E-2</v>
      </c>
      <c r="L942" s="179">
        <f t="shared" si="611"/>
        <v>1.1132881151757411E-2</v>
      </c>
      <c r="M942" s="179">
        <f t="shared" si="611"/>
        <v>1.1168314614048916E-2</v>
      </c>
      <c r="N942" s="179">
        <f t="shared" si="611"/>
        <v>1.261816449983375E-2</v>
      </c>
      <c r="O942" s="179" t="e">
        <f t="shared" si="611"/>
        <v>#DIV/0!</v>
      </c>
      <c r="P942" s="179">
        <f t="shared" si="611"/>
        <v>1.0496746873839446E-2</v>
      </c>
      <c r="Q942" s="179">
        <f t="shared" si="611"/>
        <v>9.5560992444665462E-3</v>
      </c>
      <c r="R942" s="179">
        <f t="shared" si="611"/>
        <v>8.996244742946944E-3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4.5367308328294288E-3</v>
      </c>
      <c r="F943" s="179">
        <f t="shared" si="611"/>
        <v>4.3104430307658792E-3</v>
      </c>
      <c r="G943" s="179">
        <f t="shared" si="611"/>
        <v>4.1799817724620155E-3</v>
      </c>
      <c r="H943" s="179">
        <f t="shared" si="611"/>
        <v>4.0975098700101109E-3</v>
      </c>
      <c r="I943" s="179">
        <f t="shared" si="611"/>
        <v>4.1469220505985834E-3</v>
      </c>
      <c r="J943" s="179">
        <f t="shared" si="611"/>
        <v>4.1549569070309031E-3</v>
      </c>
      <c r="K943" s="179">
        <f t="shared" si="611"/>
        <v>4.1225011707171763E-3</v>
      </c>
      <c r="L943" s="179">
        <f t="shared" si="611"/>
        <v>3.886985311941525E-3</v>
      </c>
      <c r="M943" s="179">
        <f t="shared" si="611"/>
        <v>3.7834131402472524E-3</v>
      </c>
      <c r="N943" s="179">
        <f t="shared" si="611"/>
        <v>4.228057292202791E-3</v>
      </c>
      <c r="O943" s="179">
        <f t="shared" si="611"/>
        <v>4.5572700579603444E-3</v>
      </c>
      <c r="P943" s="179" t="e">
        <f t="shared" si="611"/>
        <v>#DIV/0!</v>
      </c>
      <c r="Q943" s="179">
        <f t="shared" si="611"/>
        <v>3.8238723800169223E-3</v>
      </c>
      <c r="R943" s="179">
        <f t="shared" si="611"/>
        <v>3.4946971504910013E-3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4.9491595979184256E-3</v>
      </c>
      <c r="F944" s="179">
        <f t="shared" si="611"/>
        <v>4.702296429781358E-3</v>
      </c>
      <c r="G944" s="179">
        <f t="shared" si="611"/>
        <v>4.5599606201410306E-3</v>
      </c>
      <c r="H944" s="179">
        <f t="shared" si="611"/>
        <v>4.4699338461628201E-3</v>
      </c>
      <c r="I944" s="179">
        <f t="shared" si="611"/>
        <v>4.5236144090321775E-3</v>
      </c>
      <c r="J944" s="179">
        <f t="shared" si="611"/>
        <v>4.5314771650548273E-3</v>
      </c>
      <c r="K944" s="179">
        <f t="shared" si="611"/>
        <v>4.4924997357365494E-3</v>
      </c>
      <c r="L944" s="179">
        <f t="shared" si="611"/>
        <v>4.2222645563411562E-3</v>
      </c>
      <c r="M944" s="179">
        <f t="shared" si="611"/>
        <v>4.0615904042641572E-3</v>
      </c>
      <c r="N944" s="179">
        <f t="shared" si="611"/>
        <v>4.3905832456968578E-3</v>
      </c>
      <c r="O944" s="179">
        <f t="shared" si="611"/>
        <v>4.683257392215175E-3</v>
      </c>
      <c r="P944" s="179">
        <f t="shared" si="611"/>
        <v>5.0311675555641672E-3</v>
      </c>
      <c r="Q944" s="179" t="e">
        <f t="shared" si="611"/>
        <v>#DIV/0!</v>
      </c>
      <c r="R944" s="179">
        <f t="shared" si="611"/>
        <v>4.3940250637791488E-3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0.10663044427263492</v>
      </c>
      <c r="F1058" s="199">
        <f t="array" ref="F1058">IF(F33=MAX(IF(ISNUMBER($E$33:$DT$33),$E$33:$DT$33)),0,SUM(IF($D$805:$D$924&gt;=F33+1,IF($D$805:$D$924&lt;=MAX(IF(ISNUMBER($E$33:$DT$33),$E$33:$DT$33)),F$805:F$924))))</f>
        <v>3.5416115338929938E-2</v>
      </c>
      <c r="G1058" s="199">
        <f t="array" ref="G1058">IF(G33=MAX(IF(ISNUMBER($E$33:$DT$33),$E$33:$DT$33)),0,SUM(IF($D$805:$D$924&gt;=G33+1,IF($D$805:$D$924&lt;=MAX(IF(ISNUMBER($E$33:$DT$33),$E$33:$DT$33)),G$805:G$924))))</f>
        <v>1.6248630382042963E-2</v>
      </c>
      <c r="H1058" s="199">
        <f t="array" ref="H1058">IF(H33=MAX(IF(ISNUMBER($E$33:$DT$33),$E$33:$DT$33)),0,SUM(IF($D$805:$D$924&gt;=H33+1,IF($D$805:$D$924&lt;=MAX(IF(ISNUMBER($E$33:$DT$33),$E$33:$DT$33)),H$805:H$924))))</f>
        <v>7.5735407618679881E-3</v>
      </c>
      <c r="I1058" s="199">
        <f t="array" ref="I1058">IF(I33=MAX(IF(ISNUMBER($E$33:$DT$33),$E$33:$DT$33)),0,SUM(IF($D$805:$D$924&gt;=I33+1,IF($D$805:$D$924&lt;=MAX(IF(ISNUMBER($E$33:$DT$33),$E$33:$DT$33)),I$805:I$924))))</f>
        <v>3.6724545268682356E-3</v>
      </c>
      <c r="J1058" s="199">
        <f t="array" ref="J1058">IF(J33=MAX(IF(ISNUMBER($E$33:$DT$33),$E$33:$DT$33)),0,SUM(IF($D$805:$D$924&gt;=J33+1,IF($D$805:$D$924&lt;=MAX(IF(ISNUMBER($E$33:$DT$33),$E$33:$DT$33)),J$805:J$924))))</f>
        <v>3.1972775861069001E-3</v>
      </c>
      <c r="K1058" s="199">
        <f t="array" ref="K1058">IF(K33=MAX(IF(ISNUMBER($E$33:$DT$33),$E$33:$DT$33)),0,SUM(IF($D$805:$D$924&gt;=K33+1,IF($D$805:$D$924&lt;=MAX(IF(ISNUMBER($E$33:$DT$33),$E$33:$DT$33)),K$805:K$924))))</f>
        <v>5.4361422663781103E-3</v>
      </c>
      <c r="L1058" s="199">
        <f t="array" ref="L1058">IF(L33=MAX(IF(ISNUMBER($E$33:$DT$33),$E$33:$DT$33)),0,SUM(IF($D$805:$D$924&gt;=L33+1,IF($D$805:$D$924&lt;=MAX(IF(ISNUMBER($E$33:$DT$33),$E$33:$DT$33)),L$805:L$924))))</f>
        <v>3.9460556152803514E-3</v>
      </c>
      <c r="M1058" s="199">
        <f t="array" ref="M1058">IF(M33=MAX(IF(ISNUMBER($E$33:$DT$33),$E$33:$DT$33)),0,SUM(IF($D$805:$D$924&gt;=M33+1,IF($D$805:$D$924&lt;=MAX(IF(ISNUMBER($E$33:$DT$33),$E$33:$DT$33)),M$805:M$924))))</f>
        <v>1.6994530573079638E-3</v>
      </c>
      <c r="N1058" s="199">
        <f t="array" ref="N1058">IF(N33=MAX(IF(ISNUMBER($E$33:$DT$33),$E$33:$DT$33)),0,SUM(IF($D$805:$D$924&gt;=N33+1,IF($D$805:$D$924&lt;=MAX(IF(ISNUMBER($E$33:$DT$33),$E$33:$DT$33)),N$805:N$924))))</f>
        <v>1.2280860833501217E-3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0.23107336294602254</v>
      </c>
      <c r="J1065" s="199">
        <f t="array" ref="J1065">IF(J32=MIN($E$12:$DT$12),0,SUM(IF($D$932:$D$1051&gt;=MIN($E$12:$DT$12),IF($D$932:$D$1051&lt;=J32-1,J$932:J$1051))))</f>
        <v>0.68419999905289575</v>
      </c>
      <c r="K1065" s="199">
        <f t="array" ref="K1065">IF(K32=MIN($E$12:$DT$12),0,SUM(IF($D$932:$D$1051&gt;=MIN($E$12:$DT$12),IF($D$932:$D$1051&lt;=K32-1,K$932:K$1051))))</f>
        <v>0.90342716472207074</v>
      </c>
      <c r="L1065" s="199">
        <f t="array" ref="L1065">IF(L32=MIN($E$12:$DT$12),0,SUM(IF($D$932:$D$1051&gt;=MIN($E$12:$DT$12),IF($D$932:$D$1051&lt;=L32-1,L$932:L$1051))))</f>
        <v>0.94955213477026512</v>
      </c>
      <c r="M1065" s="199">
        <f t="array" ref="M1065">IF(M32=MIN($E$12:$DT$12),0,SUM(IF($D$932:$D$1051&gt;=MIN($E$12:$DT$12),IF($D$932:$D$1051&lt;=M32-1,M$932:M$1051))))</f>
        <v>0.96884071135814365</v>
      </c>
      <c r="N1065" s="199">
        <f t="array" ref="N1065">IF(N32=MIN($E$12:$DT$12),0,SUM(IF($D$932:$D$1051&gt;=MIN($E$12:$DT$12),IF($D$932:$D$1051&lt;=N32-1,N$932:N$1051))))</f>
        <v>0.97952300417868099</v>
      </c>
      <c r="O1065" s="199">
        <f t="array" ref="O1065">IF(O32=MIN($E$12:$DT$12),0,SUM(IF($D$932:$D$1051&gt;=MIN($E$12:$DT$12),IF($D$932:$D$1051&lt;=O32-1,O$932:O$1051))))</f>
        <v>0.98088130348634606</v>
      </c>
      <c r="P1065" s="199">
        <f t="array" ref="P1065">IF(P32=MIN($E$12:$DT$12),0,SUM(IF($D$932:$D$1051&gt;=MIN($E$12:$DT$12),IF($D$932:$D$1051&lt;=P32-1,P$932:P$1051))))</f>
        <v>0.97989608658088678</v>
      </c>
      <c r="Q1065" s="199">
        <f t="array" ref="Q1065">IF(Q32=MIN($E$12:$DT$12),0,SUM(IF($D$932:$D$1051&gt;=MIN($E$12:$DT$12),IF($D$932:$D$1051&lt;=Q32-1,Q$932:Q$1051))))</f>
        <v>0.98853784243964871</v>
      </c>
      <c r="R1065" s="199">
        <f t="array" ref="R1065">IF(R32=MIN($E$12:$DT$12),0,SUM(IF($D$932:$D$1051&gt;=MIN($E$12:$DT$12),IF($D$932:$D$1051&lt;=R32-1,R$932:R$1051))))</f>
        <v>0.99649390316626729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1.0026171581356755</v>
      </c>
      <c r="F1072" s="199">
        <f t="array" ref="F1072">(F$545)*SUM(IF($E$12:$DT$12&gt;=F32,IF($E$12:$DT$12&lt;=F33,$E$15:$DT$15)))</f>
        <v>1.2899961813861178</v>
      </c>
      <c r="G1072" s="199">
        <f t="array" ref="G1072">(G$545)*SUM(IF($E$12:$DT$12&gt;=G32,IF($E$12:$DT$12&lt;=G33,$E$15:$DT$15)))</f>
        <v>1.3508863670893549</v>
      </c>
      <c r="H1072" s="199">
        <f t="array" ref="H1072">(H$545)*SUM(IF($E$12:$DT$12&gt;=H32,IF($E$12:$DT$12&lt;=H33,$E$15:$DT$15)))</f>
        <v>1.3696542033029928</v>
      </c>
      <c r="I1072" s="199">
        <f t="array" ref="I1072">(I$545)*SUM(IF($E$12:$DT$12&gt;=I32,IF($E$12:$DT$12&lt;=I33,$E$15:$DT$15)))</f>
        <v>1.1022291041740933</v>
      </c>
      <c r="J1072" s="199">
        <f t="array" ref="J1072">(J$545)*SUM(IF($E$12:$DT$12&gt;=J32,IF($E$12:$DT$12&lt;=J33,$E$15:$DT$15)))</f>
        <v>0.49955017155836595</v>
      </c>
      <c r="K1072" s="199">
        <f t="array" ref="K1072">(K$545)*SUM(IF($E$12:$DT$12&gt;=K32,IF($E$12:$DT$12&lt;=K33,$E$15:$DT$15)))</f>
        <v>0.17514396473094593</v>
      </c>
      <c r="L1072" s="199">
        <f t="array" ref="L1072">(L$545)*SUM(IF($E$12:$DT$12&gt;=L32,IF($E$12:$DT$12&lt;=L33,$E$15:$DT$15)))</f>
        <v>8.4320710723324324E-2</v>
      </c>
      <c r="M1072" s="199">
        <f t="array" ref="M1072">(M$545)*SUM(IF($E$12:$DT$12&gt;=M32,IF($E$12:$DT$12&lt;=M33,$E$15:$DT$15)))</f>
        <v>5.013432256902689E-2</v>
      </c>
      <c r="N1072" s="199">
        <f t="array" ref="N1072">(N$545)*SUM(IF($E$12:$DT$12&gt;=N32,IF($E$12:$DT$12&lt;=N33,$E$15:$DT$15)))</f>
        <v>3.7215571843502396E-2</v>
      </c>
      <c r="O1072" s="199">
        <f t="array" ref="O1072">(O$545)*SUM(IF($E$12:$DT$12&gt;=O32,IF($E$12:$DT$12&lt;=O33,$E$15:$DT$15)))</f>
        <v>3.4469551287376866E-2</v>
      </c>
      <c r="P1072" s="199">
        <f t="array" ref="P1072">(P$545)*SUM(IF($E$12:$DT$12&gt;=P32,IF($E$12:$DT$12&lt;=P33,$E$15:$DT$15)))</f>
        <v>3.2594058537342464E-2</v>
      </c>
      <c r="Q1072" s="199">
        <f t="array" ref="Q1072">(Q$545)*SUM(IF($E$12:$DT$12&gt;=Q32,IF($E$12:$DT$12&lt;=Q33,$E$15:$DT$15)))</f>
        <v>2.0432962401782703E-2</v>
      </c>
      <c r="R1072" s="199">
        <f t="array" ref="R1072">(R$545)*SUM(IF($E$12:$DT$12&gt;=R32,IF($E$12:$DT$12&lt;=R33,$E$15:$DT$15)))</f>
        <v>9.3999355400306017E-3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1.1092476024083104</v>
      </c>
      <c r="F1079" s="199">
        <f t="shared" si="705"/>
        <v>1.3254122967250477</v>
      </c>
      <c r="G1079" s="199">
        <f t="shared" si="705"/>
        <v>1.367134997471398</v>
      </c>
      <c r="H1079" s="199">
        <f t="shared" si="705"/>
        <v>1.3772277440648608</v>
      </c>
      <c r="I1079" s="199">
        <f t="shared" si="705"/>
        <v>1.3369749216469839</v>
      </c>
      <c r="J1079" s="199">
        <f t="shared" si="705"/>
        <v>1.1869474481973685</v>
      </c>
      <c r="K1079" s="199">
        <f t="shared" si="705"/>
        <v>1.0840072717193947</v>
      </c>
      <c r="L1079" s="199">
        <f t="shared" si="705"/>
        <v>1.0378189011088699</v>
      </c>
      <c r="M1079" s="199">
        <f t="shared" si="705"/>
        <v>1.0206744869844786</v>
      </c>
      <c r="N1079" s="199">
        <f t="shared" si="705"/>
        <v>1.0179666621055334</v>
      </c>
      <c r="O1079" s="199">
        <f t="shared" si="705"/>
        <v>1.0153508547737229</v>
      </c>
      <c r="P1079" s="199">
        <f t="shared" si="705"/>
        <v>1.0124901451182293</v>
      </c>
      <c r="Q1079" s="199">
        <f t="shared" si="705"/>
        <v>1.0089708048414314</v>
      </c>
      <c r="R1079" s="199">
        <f t="shared" si="705"/>
        <v>1.0058938387062979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1.3772277440648608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0.27390367765281903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0.95531306832943619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4.4686931670563784E-2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1.9321024642546175E-2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2021-10-07T07:14:58Z</dcterms:modified>
</cp:coreProperties>
</file>