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44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813" i="11" s="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<sst xmlns="http://schemas.openxmlformats.org/spreadsheetml/2006/main" count="350" uniqueCount="205">
  <si>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</si>
  <si>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</si>
  <si>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</si>
  <si>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</si>
  <si>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</si>
  <si>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</si>
  <si>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</si>
  <si>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</si>
  <si>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</si>
  <si>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</si>
  <si>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</si>
  <si>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</si>
  <si>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</si>
  <si>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</si>
  <si>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</si>
  <si>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</si>
  <si>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</si>
  <si>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</si>
  <si>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</si>
  <si>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</si>
  <si>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</si>
  <si>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</si>
  <si>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</si>
  <si>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</si>
  <si>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</si>
  <si>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</si>
  <si>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</si>
  <si>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</si>
  <si>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</si>
  <si>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</si>
  <si>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</si>
  <si>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</si>
  <si>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</si>
  <si>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</si>
  <si>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</si>
  <si>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</si>
  <si>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</si>
  <si>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</si>
  <si>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</si>
  <si>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</si>
  <si>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</si>
  <si>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</si>
  <si>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</si>
  <si>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</si>
  <si>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</si>
  <si>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</si>
  <si>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</si>
  <si>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</si>
  <si>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</si>
  <si>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</si>
  <si>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</si>
  <si>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</si>
  <si>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</si>
  <si>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</si>
  <si>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</si>
  <si>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</si>
  <si>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</si>
  <si>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</si>
  <si>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</si>
  <si>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</si>
  <si>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</si>
  <si>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</si>
  <si>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</si>
  <si>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</si>
  <si>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</si>
  <si>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</si>
  <si>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</si>
  <si>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</si>
  <si>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</si>
  <si>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</si>
  <si>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</si>
  <si>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</si>
  <si>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</si>
  <si>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</si>
  <si>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</si>
  <si>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</si>
  <si>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</si>
  <si>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</si>
  <si>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</si>
  <si>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</si>
  <si>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</si>
  <si>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</si>
  <si>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</si>
  <si>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</si>
  <si>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</si>
  <si>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</si>
  <si>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</si>
  <si>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</si>
  <si>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</si>
  <si>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</si>
  <si>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</si>
  <si>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</si>
  <si>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</si>
  <si>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</si>
  <si>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</si>
  <si>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</si>
  <si>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</si>
  <si>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</si>
  <si>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</si>
  <si>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</si>
  <si>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</si>
  <si>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</si>
  <si>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</si>
  <si>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</si>
  <si>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</si>
  <si>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</si>
  <si>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</si>
  <si>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</si>
  <si>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</si>
  <si>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</si>
  <si>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</si>
  <si>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</si>
  <si>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</si>
  <si>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</si>
  <si>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</si>
  <si>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</si>
  <si>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</si>
  <si>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</si>
  <si>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</si>
  <si>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</si>
  <si>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</si>
  <si>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</si>
  <si>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</si>
  <si>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</si>
  <si>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</si>
  <si>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</si>
  <si>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</si>
  <si>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</si>
  <si>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</si>
  <si>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</si>
  <si>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</si>
  <si>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</si>
  <si>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</si>
  <si>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</si>
  <si>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</si>
  <si>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</si>
  <si>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</si>
  <si>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</si>
  <si>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</si>
  <si>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</si>
  <si>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</si>
  <si>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</si>
  <si>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</si>
  <si>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</si>
  <si>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</si>
  <si>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</si>
  <si>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</si>
  <si>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</si>
  <si>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</si>
  <si>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</si>
  <si>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</si>
  <si>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</si>
  <si>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</si>
  <si>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</si>
  <si>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</si>
  <si>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</si>
  <si>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</si>
  <si>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</si>
  <si>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</si>
  <si>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</si>
  <si>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</si>
  <si>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</si>
  <si>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</si>
  <si>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</si>
  <si>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</si>
  <si>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</si>
  <si>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</si>
  <si>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</si>
  <si>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</si>
  <si>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</si>
  <si>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</si>
  <si>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</si>
  <si>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</si>
  <si>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</si>
  <si>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</si>
  <si>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</si>
  <si>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</si>
  <si>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</si>
  <si>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</si>
  <si>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</si>
  <si>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</si>
  <si>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</si>
  <si>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</si>
  <si>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</si>
  <si>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</si>
  <si>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</si>
  <si>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</si>
  <si>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</si>
  <si>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</si>
  <si>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</si>
  <si>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</si>
  <si>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</si>
  <si>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</si>
  <si>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</si>
  <si>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</si>
  <si>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</si>
  <si>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</si>
  <si>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</si>
  <si>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</si>
  <si>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</si>
  <si>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</si>
  <si>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</si>
  <si>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</si>
  <si>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MS2 SP2 US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</si>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</sst>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8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SP2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5.7435254803675853E-2</c:v>
                </c:pt>
                <c:pt idx="3">
                  <c:v>0.29678362573099415</c:v>
                </c:pt>
                <c:pt idx="4">
                  <c:v>0.28905597326649957</c:v>
                </c:pt>
                <c:pt idx="5">
                  <c:v>0.15329991645781119</c:v>
                </c:pt>
                <c:pt idx="6">
                  <c:v>4.803675856307435E-2</c:v>
                </c:pt>
                <c:pt idx="7">
                  <c:v>7.7276524644945693E-3</c:v>
                </c:pt>
                <c:pt idx="8">
                  <c:v>5.4302422723475352E-3</c:v>
                </c:pt>
                <c:pt idx="9">
                  <c:v>7.9156223893065994E-2</c:v>
                </c:pt>
                <c:pt idx="10">
                  <c:v>5.3884711779448619E-2</c:v>
                </c:pt>
                <c:pt idx="11">
                  <c:v>6.8922305764411024E-3</c:v>
                </c:pt>
                <c:pt idx="12">
                  <c:v>2.2974101921470341E-3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SP2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0.94256474519632416</c:v>
                </c:pt>
                <c:pt idx="4">
                  <c:v>0.64578111946533001</c:v>
                </c:pt>
                <c:pt idx="5">
                  <c:v>0.35672514619883039</c:v>
                </c:pt>
                <c:pt idx="6">
                  <c:v>0.2034252297410192</c:v>
                </c:pt>
                <c:pt idx="7">
                  <c:v>0.15538847117794485</c:v>
                </c:pt>
                <c:pt idx="8">
                  <c:v>0.1476608187134503</c:v>
                </c:pt>
                <c:pt idx="9">
                  <c:v>0.14223057644110276</c:v>
                </c:pt>
                <c:pt idx="10">
                  <c:v>6.3074352548036755E-2</c:v>
                </c:pt>
                <c:pt idx="11">
                  <c:v>9.1896407685881365E-3</c:v>
                </c:pt>
                <c:pt idx="12">
                  <c:v>2.2974101921470341E-3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5.7435254803675853E-2</c:v>
                </c:pt>
                <c:pt idx="3">
                  <c:v>0.29678362573099415</c:v>
                </c:pt>
                <c:pt idx="4">
                  <c:v>0.28905597326649957</c:v>
                </c:pt>
                <c:pt idx="5">
                  <c:v>0.15329991645781119</c:v>
                </c:pt>
                <c:pt idx="6">
                  <c:v>4.803675856307435E-2</c:v>
                </c:pt>
                <c:pt idx="7">
                  <c:v>7.7276524644945693E-3</c:v>
                </c:pt>
                <c:pt idx="8">
                  <c:v>5.4302422723475352E-3</c:v>
                </c:pt>
                <c:pt idx="9">
                  <c:v>7.9156223893065994E-2</c:v>
                </c:pt>
                <c:pt idx="10">
                  <c:v>5.3884711779448619E-2</c:v>
                </c:pt>
                <c:pt idx="11">
                  <c:v>6.8922305764411024E-3</c:v>
                </c:pt>
                <c:pt idx="12">
                  <c:v>2.2974101921470341E-3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5.7435254803675853E-2</c:v>
                </c:pt>
                <c:pt idx="3">
                  <c:v>0.29678362573099415</c:v>
                </c:pt>
                <c:pt idx="4">
                  <c:v>0.28905597326649957</c:v>
                </c:pt>
                <c:pt idx="5">
                  <c:v>0.15329991645781119</c:v>
                </c:pt>
                <c:pt idx="6">
                  <c:v>4.803675856307435E-2</c:v>
                </c:pt>
                <c:pt idx="7">
                  <c:v>7.7276524644945693E-3</c:v>
                </c:pt>
                <c:pt idx="8">
                  <c:v>5.4302422723475352E-3</c:v>
                </c:pt>
                <c:pt idx="9">
                  <c:v>7.9156223893065994E-2</c:v>
                </c:pt>
                <c:pt idx="10">
                  <c:v>5.3884711779448619E-2</c:v>
                </c:pt>
                <c:pt idx="11">
                  <c:v>6.8922305764411024E-3</c:v>
                </c:pt>
                <c:pt idx="12">
                  <c:v>2.2974101921470341E-3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5.7435254803675853E-2</c:v>
                </c:pt>
                <c:pt idx="3">
                  <c:v>0.29678362573099415</c:v>
                </c:pt>
                <c:pt idx="4">
                  <c:v>0.28905597326649957</c:v>
                </c:pt>
                <c:pt idx="5">
                  <c:v>0.15329991645781119</c:v>
                </c:pt>
                <c:pt idx="6">
                  <c:v>4.803675856307435E-2</c:v>
                </c:pt>
                <c:pt idx="7">
                  <c:v>7.7276524644945693E-3</c:v>
                </c:pt>
                <c:pt idx="8">
                  <c:v>5.4302422723475352E-3</c:v>
                </c:pt>
                <c:pt idx="9">
                  <c:v>7.9156223893065994E-2</c:v>
                </c:pt>
                <c:pt idx="10">
                  <c:v>5.3884711779448619E-2</c:v>
                </c:pt>
                <c:pt idx="11">
                  <c:v>6.8922305764411024E-3</c:v>
                </c:pt>
                <c:pt idx="12">
                  <c:v>2.2974101921470341E-3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6.1217679232165737E-3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topLeftCell="A16" zoomScale="85" zoomScaleNormal="85" workbookViewId="0">
      <selection activeCell="C7" sqref="C7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44337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09"/>
      <c r="D6" s="309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44256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23945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1375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7105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6920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3670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1150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185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130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1895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1290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165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55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3090</v>
      </c>
      <c r="I34" s="288">
        <f t="shared" ref="I34:J44" si="3">H34</f>
        <v>3090</v>
      </c>
      <c r="J34" s="288">
        <f t="shared" si="3"/>
        <v>3090</v>
      </c>
      <c r="K34" s="289">
        <f>AVERAGE(H34:J34)-AVERAGE(E34:G34)</f>
        <v>1375</v>
      </c>
    </row>
    <row r="35" spans="2:11" ht="10.8" thickBot="1" x14ac:dyDescent="0.25">
      <c r="B35" s="254" t="s">
        <v>27</v>
      </c>
      <c r="C35" s="293">
        <f>D47-D45</f>
        <v>23945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8860</v>
      </c>
      <c r="I35" s="288">
        <f t="shared" si="3"/>
        <v>8860</v>
      </c>
      <c r="J35" s="288">
        <f t="shared" si="3"/>
        <v>8860</v>
      </c>
      <c r="K35" s="289">
        <f t="shared" ref="K35:K44" si="4">AVERAGE(H35:J35)-AVERAGE(E35:G35)</f>
        <v>7105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8415</v>
      </c>
      <c r="I36" s="288">
        <f t="shared" si="3"/>
        <v>8415</v>
      </c>
      <c r="J36" s="288">
        <f t="shared" si="3"/>
        <v>8415</v>
      </c>
      <c r="K36" s="289">
        <f t="shared" si="4"/>
        <v>6920</v>
      </c>
    </row>
    <row r="37" spans="2:11" x14ac:dyDescent="0.2">
      <c r="D37" s="286">
        <v>4</v>
      </c>
      <c r="E37" s="287">
        <v>1560</v>
      </c>
      <c r="F37" s="287">
        <f t="shared" si="2"/>
        <v>1560</v>
      </c>
      <c r="G37" s="287">
        <f t="shared" si="2"/>
        <v>1560</v>
      </c>
      <c r="H37" s="288">
        <v>5230</v>
      </c>
      <c r="I37" s="288">
        <f t="shared" si="3"/>
        <v>5230</v>
      </c>
      <c r="J37" s="288">
        <f t="shared" si="3"/>
        <v>5230</v>
      </c>
      <c r="K37" s="289">
        <f t="shared" si="4"/>
        <v>3670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2515</v>
      </c>
      <c r="I38" s="288">
        <f t="shared" si="3"/>
        <v>2515</v>
      </c>
      <c r="J38" s="288">
        <f t="shared" si="3"/>
        <v>2515</v>
      </c>
      <c r="K38" s="289">
        <f t="shared" si="4"/>
        <v>1150</v>
      </c>
    </row>
    <row r="39" spans="2:11" x14ac:dyDescent="0.2">
      <c r="C39" s="251"/>
      <c r="D39" s="286">
        <v>1</v>
      </c>
      <c r="E39" s="287">
        <v>1195</v>
      </c>
      <c r="F39" s="287">
        <f t="shared" si="2"/>
        <v>1195</v>
      </c>
      <c r="G39" s="287">
        <f t="shared" si="2"/>
        <v>1195</v>
      </c>
      <c r="H39" s="288">
        <v>1380</v>
      </c>
      <c r="I39" s="288">
        <f t="shared" si="3"/>
        <v>1380</v>
      </c>
      <c r="J39" s="288">
        <f t="shared" si="3"/>
        <v>1380</v>
      </c>
      <c r="K39" s="289">
        <f t="shared" si="4"/>
        <v>185</v>
      </c>
    </row>
    <row r="40" spans="2:11" x14ac:dyDescent="0.2">
      <c r="C40" s="251"/>
      <c r="D40" s="286">
        <v>0.5</v>
      </c>
      <c r="E40" s="287">
        <v>1040</v>
      </c>
      <c r="F40" s="287">
        <f t="shared" si="2"/>
        <v>1040</v>
      </c>
      <c r="G40" s="287">
        <f t="shared" si="2"/>
        <v>1040</v>
      </c>
      <c r="H40" s="288">
        <v>1170</v>
      </c>
      <c r="I40" s="288">
        <f t="shared" si="3"/>
        <v>1170</v>
      </c>
      <c r="J40" s="288">
        <f t="shared" si="3"/>
        <v>1170</v>
      </c>
      <c r="K40" s="289">
        <f t="shared" si="4"/>
        <v>130</v>
      </c>
    </row>
    <row r="41" spans="2:11" x14ac:dyDescent="0.2">
      <c r="C41" s="251"/>
      <c r="D41" s="286">
        <v>0.25</v>
      </c>
      <c r="E41" s="287">
        <v>970</v>
      </c>
      <c r="F41" s="287">
        <f t="shared" si="2"/>
        <v>970</v>
      </c>
      <c r="G41" s="287">
        <f t="shared" si="2"/>
        <v>970</v>
      </c>
      <c r="H41" s="288">
        <v>2865</v>
      </c>
      <c r="I41" s="288">
        <f t="shared" si="3"/>
        <v>2865</v>
      </c>
      <c r="J41" s="288">
        <f t="shared" si="3"/>
        <v>2865</v>
      </c>
      <c r="K41" s="289">
        <f t="shared" si="4"/>
        <v>1895</v>
      </c>
    </row>
    <row r="42" spans="2:11" x14ac:dyDescent="0.2">
      <c r="C42" s="251"/>
      <c r="D42" s="286">
        <v>0.125</v>
      </c>
      <c r="E42" s="287">
        <v>945</v>
      </c>
      <c r="F42" s="287">
        <f t="shared" si="2"/>
        <v>945</v>
      </c>
      <c r="G42" s="287">
        <f t="shared" si="2"/>
        <v>945</v>
      </c>
      <c r="H42" s="288">
        <v>2235</v>
      </c>
      <c r="I42" s="288">
        <f t="shared" si="3"/>
        <v>2235</v>
      </c>
      <c r="J42" s="288">
        <f t="shared" si="3"/>
        <v>2235</v>
      </c>
      <c r="K42" s="289">
        <f t="shared" si="4"/>
        <v>1290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1075</v>
      </c>
      <c r="I43" s="288">
        <f t="shared" si="3"/>
        <v>1075</v>
      </c>
      <c r="J43" s="288">
        <f t="shared" si="3"/>
        <v>1075</v>
      </c>
      <c r="K43" s="289">
        <f t="shared" si="4"/>
        <v>165</v>
      </c>
    </row>
    <row r="44" spans="2:11" ht="10.8" thickBot="1" x14ac:dyDescent="0.25">
      <c r="C44" s="251"/>
      <c r="D44" s="286" t="s">
        <v>196</v>
      </c>
      <c r="E44" s="287">
        <v>1690</v>
      </c>
      <c r="F44" s="287">
        <f t="shared" si="2"/>
        <v>1690</v>
      </c>
      <c r="G44" s="287">
        <f t="shared" si="2"/>
        <v>1690</v>
      </c>
      <c r="H44" s="288">
        <v>1745</v>
      </c>
      <c r="I44" s="288">
        <f t="shared" si="3"/>
        <v>1745</v>
      </c>
      <c r="J44" s="288">
        <f t="shared" si="3"/>
        <v>1745</v>
      </c>
      <c r="K44" s="289">
        <f t="shared" si="4"/>
        <v>55</v>
      </c>
    </row>
    <row r="45" spans="2:11" ht="10.8" thickBot="1" x14ac:dyDescent="0.25">
      <c r="C45" s="295" t="s">
        <v>30</v>
      </c>
      <c r="D45" s="296">
        <f>3315+3320</f>
        <v>6635</v>
      </c>
      <c r="I45" s="275"/>
      <c r="J45" s="251" t="s">
        <v>31</v>
      </c>
      <c r="K45" s="276">
        <f>SUM(K31:K44)</f>
        <v>23940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2.0881186051367718E-4</v>
      </c>
    </row>
    <row r="47" spans="2:11" ht="10.8" thickBot="1" x14ac:dyDescent="0.25">
      <c r="B47" s="295" t="s">
        <v>33</v>
      </c>
      <c r="C47" s="295"/>
      <c r="D47" s="300">
        <f>16230+14350</f>
        <v>30580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2" t="s">
        <v>20</v>
      </c>
      <c r="D1" s="323"/>
      <c r="E1" s="323"/>
      <c r="F1" s="324"/>
    </row>
    <row r="2" spans="1:11" ht="16.2" thickBot="1" x14ac:dyDescent="0.35">
      <c r="B2" s="22" t="s">
        <v>3</v>
      </c>
      <c r="C2" s="325" t="s">
        <v>5</v>
      </c>
      <c r="D2" s="326"/>
      <c r="E2" s="326"/>
      <c r="F2" s="327"/>
    </row>
    <row r="3" spans="1:11" x14ac:dyDescent="0.25">
      <c r="B3" s="19" t="s">
        <v>1</v>
      </c>
      <c r="C3" s="328">
        <f>'Input-data'!C4</f>
        <v>44337</v>
      </c>
      <c r="D3" s="328"/>
      <c r="E3" s="328"/>
      <c r="F3" s="329"/>
    </row>
    <row r="4" spans="1:11" x14ac:dyDescent="0.25">
      <c r="B4" s="20" t="s">
        <v>42</v>
      </c>
      <c r="C4" s="343">
        <f>'Input-data'!C5</f>
        <v>0</v>
      </c>
      <c r="D4" s="343"/>
      <c r="E4" s="343"/>
      <c r="F4" s="344"/>
    </row>
    <row r="5" spans="1:11" x14ac:dyDescent="0.25">
      <c r="B5" s="20" t="s">
        <v>43</v>
      </c>
      <c r="C5" s="345">
        <f>'Input-data'!C6</f>
        <v>0</v>
      </c>
      <c r="D5" s="345"/>
      <c r="E5" s="345"/>
      <c r="F5" s="346"/>
    </row>
    <row r="6" spans="1:11" x14ac:dyDescent="0.25">
      <c r="B6" s="20" t="s">
        <v>0</v>
      </c>
      <c r="C6" s="330" t="str">
        <f>'Input-data'!C7</f>
        <v>MS2 SP2 US</v>
      </c>
      <c r="D6" s="330"/>
      <c r="E6" s="330"/>
      <c r="F6" s="331"/>
      <c r="G6" s="7"/>
    </row>
    <row r="7" spans="1:11" x14ac:dyDescent="0.25">
      <c r="B7" s="20" t="s">
        <v>4</v>
      </c>
      <c r="C7" s="341" t="str">
        <f>'Input-data'!C8</f>
        <v>US</v>
      </c>
      <c r="D7" s="341"/>
      <c r="E7" s="341"/>
      <c r="F7" s="342"/>
      <c r="G7" s="7"/>
    </row>
    <row r="8" spans="1:11" x14ac:dyDescent="0.25">
      <c r="B8" s="20" t="s">
        <v>11</v>
      </c>
      <c r="C8" s="347">
        <f>(C9-D12)/D12</f>
        <v>2.0885547201336674E-4</v>
      </c>
      <c r="D8" s="347"/>
      <c r="E8" s="347"/>
      <c r="F8" s="348"/>
      <c r="G8" s="7"/>
    </row>
    <row r="9" spans="1:11" ht="13.8" thickBot="1" x14ac:dyDescent="0.3">
      <c r="B9" s="224" t="s">
        <v>6</v>
      </c>
      <c r="C9" s="332">
        <f>'Input-data'!C9</f>
        <v>23945</v>
      </c>
      <c r="D9" s="332"/>
      <c r="E9" s="332"/>
      <c r="F9" s="333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4" t="s">
        <v>52</v>
      </c>
      <c r="B11" s="230">
        <v>250</v>
      </c>
      <c r="C11" s="242">
        <f>'Input-data'!C10</f>
        <v>0</v>
      </c>
      <c r="D11" s="243">
        <f t="shared" ref="D11:D26" si="0">D12+C11</f>
        <v>23940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35"/>
      <c r="B12" s="231">
        <v>125</v>
      </c>
      <c r="C12" s="242">
        <f>'Input-data'!C11</f>
        <v>0</v>
      </c>
      <c r="D12" s="243">
        <f t="shared" si="0"/>
        <v>23940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36"/>
      <c r="B13" s="231">
        <v>63</v>
      </c>
      <c r="C13" s="242">
        <f>'Input-data'!C12</f>
        <v>1375</v>
      </c>
      <c r="D13" s="243">
        <f t="shared" si="0"/>
        <v>23940</v>
      </c>
      <c r="E13" s="244">
        <f t="shared" si="2"/>
        <v>5.7435254803675853E-2</v>
      </c>
      <c r="F13" s="245">
        <f t="shared" si="1"/>
        <v>1</v>
      </c>
      <c r="G13" s="7"/>
    </row>
    <row r="14" spans="1:11" ht="17.25" customHeight="1" x14ac:dyDescent="0.25">
      <c r="A14" s="338" t="s">
        <v>53</v>
      </c>
      <c r="B14" s="232">
        <v>31.5</v>
      </c>
      <c r="C14" s="242">
        <f>'Input-data'!C13</f>
        <v>7105</v>
      </c>
      <c r="D14" s="243">
        <f t="shared" si="0"/>
        <v>22565</v>
      </c>
      <c r="E14" s="244">
        <f t="shared" si="2"/>
        <v>0.29678362573099415</v>
      </c>
      <c r="F14" s="245">
        <f t="shared" si="1"/>
        <v>0.94256474519632416</v>
      </c>
      <c r="G14" s="7"/>
    </row>
    <row r="15" spans="1:11" ht="17.25" customHeight="1" x14ac:dyDescent="0.25">
      <c r="A15" s="339"/>
      <c r="B15" s="232">
        <v>16</v>
      </c>
      <c r="C15" s="242">
        <f>'Input-data'!C14</f>
        <v>6920</v>
      </c>
      <c r="D15" s="243">
        <f t="shared" si="0"/>
        <v>15460</v>
      </c>
      <c r="E15" s="244">
        <f t="shared" si="2"/>
        <v>0.28905597326649957</v>
      </c>
      <c r="F15" s="245">
        <f t="shared" si="1"/>
        <v>0.64578111946533001</v>
      </c>
      <c r="G15" s="7"/>
    </row>
    <row r="16" spans="1:11" ht="17.25" customHeight="1" x14ac:dyDescent="0.25">
      <c r="A16" s="339"/>
      <c r="B16" s="232">
        <v>8</v>
      </c>
      <c r="C16" s="242">
        <f>'Input-data'!C15</f>
        <v>3670</v>
      </c>
      <c r="D16" s="243">
        <f t="shared" si="0"/>
        <v>8540</v>
      </c>
      <c r="E16" s="244">
        <f t="shared" si="2"/>
        <v>0.15329991645781119</v>
      </c>
      <c r="F16" s="245">
        <f t="shared" si="1"/>
        <v>0.35672514619883039</v>
      </c>
      <c r="G16" s="7"/>
      <c r="H16" s="43"/>
      <c r="I16" s="43"/>
      <c r="J16" s="43"/>
      <c r="K16" s="43"/>
    </row>
    <row r="17" spans="1:8" ht="17.25" customHeight="1" x14ac:dyDescent="0.25">
      <c r="A17" s="339"/>
      <c r="B17" s="232">
        <v>4</v>
      </c>
      <c r="C17" s="242">
        <f>'Input-data'!C16</f>
        <v>1150</v>
      </c>
      <c r="D17" s="243">
        <f t="shared" si="0"/>
        <v>4870</v>
      </c>
      <c r="E17" s="244">
        <f t="shared" si="2"/>
        <v>4.803675856307435E-2</v>
      </c>
      <c r="F17" s="245">
        <f t="shared" si="1"/>
        <v>0.2034252297410192</v>
      </c>
      <c r="G17" s="7"/>
    </row>
    <row r="18" spans="1:8" ht="17.25" customHeight="1" x14ac:dyDescent="0.25">
      <c r="A18" s="340"/>
      <c r="B18" s="232">
        <v>2</v>
      </c>
      <c r="C18" s="242">
        <f>'Input-data'!C17</f>
        <v>185</v>
      </c>
      <c r="D18" s="243">
        <f t="shared" si="0"/>
        <v>3720</v>
      </c>
      <c r="E18" s="244">
        <f t="shared" si="2"/>
        <v>7.7276524644945693E-3</v>
      </c>
      <c r="F18" s="245">
        <f t="shared" si="1"/>
        <v>0.15538847117794485</v>
      </c>
      <c r="G18" s="7"/>
      <c r="H18" s="12"/>
    </row>
    <row r="19" spans="1:8" ht="17.25" customHeight="1" x14ac:dyDescent="0.25">
      <c r="A19" s="337" t="s">
        <v>54</v>
      </c>
      <c r="B19" s="231">
        <v>1</v>
      </c>
      <c r="C19" s="242">
        <f>'Input-data'!C18</f>
        <v>130</v>
      </c>
      <c r="D19" s="243">
        <f t="shared" si="0"/>
        <v>3535</v>
      </c>
      <c r="E19" s="244">
        <f t="shared" si="2"/>
        <v>5.4302422723475352E-3</v>
      </c>
      <c r="F19" s="245">
        <f t="shared" si="1"/>
        <v>0.1476608187134503</v>
      </c>
      <c r="G19" s="7"/>
    </row>
    <row r="20" spans="1:8" ht="17.25" customHeight="1" x14ac:dyDescent="0.25">
      <c r="A20" s="335"/>
      <c r="B20" s="231">
        <v>0.5</v>
      </c>
      <c r="C20" s="242">
        <f>'Input-data'!C19</f>
        <v>1895</v>
      </c>
      <c r="D20" s="243">
        <f t="shared" si="0"/>
        <v>3405</v>
      </c>
      <c r="E20" s="244">
        <f t="shared" si="2"/>
        <v>7.9156223893065994E-2</v>
      </c>
      <c r="F20" s="245">
        <f t="shared" si="1"/>
        <v>0.14223057644110276</v>
      </c>
      <c r="G20" s="7"/>
    </row>
    <row r="21" spans="1:8" ht="17.25" customHeight="1" x14ac:dyDescent="0.25">
      <c r="A21" s="335"/>
      <c r="B21" s="233">
        <v>0.25</v>
      </c>
      <c r="C21" s="242">
        <f>'Input-data'!C20</f>
        <v>1290</v>
      </c>
      <c r="D21" s="243">
        <f t="shared" si="0"/>
        <v>1510</v>
      </c>
      <c r="E21" s="244">
        <f t="shared" si="2"/>
        <v>5.3884711779448619E-2</v>
      </c>
      <c r="F21" s="245">
        <f t="shared" si="1"/>
        <v>6.3074352548036755E-2</v>
      </c>
    </row>
    <row r="22" spans="1:8" ht="17.25" customHeight="1" x14ac:dyDescent="0.25">
      <c r="A22" s="335"/>
      <c r="B22" s="233">
        <v>0.125</v>
      </c>
      <c r="C22" s="242">
        <f>'Input-data'!C21</f>
        <v>165</v>
      </c>
      <c r="D22" s="243">
        <f t="shared" si="0"/>
        <v>220</v>
      </c>
      <c r="E22" s="244">
        <f t="shared" si="2"/>
        <v>6.8922305764411024E-3</v>
      </c>
      <c r="F22" s="245">
        <f t="shared" si="1"/>
        <v>9.1896407685881365E-3</v>
      </c>
    </row>
    <row r="23" spans="1:8" ht="17.25" customHeight="1" x14ac:dyDescent="0.25">
      <c r="A23" s="336"/>
      <c r="B23" s="233">
        <v>6.3E-2</v>
      </c>
      <c r="C23" s="242">
        <f>'Input-data'!C22</f>
        <v>55</v>
      </c>
      <c r="D23" s="243">
        <f t="shared" si="0"/>
        <v>55</v>
      </c>
      <c r="E23" s="244">
        <f t="shared" si="2"/>
        <v>2.2974101921470341E-3</v>
      </c>
      <c r="F23" s="245">
        <f t="shared" si="1"/>
        <v>2.2974101921470341E-3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49" t="s">
        <v>63</v>
      </c>
      <c r="B30" s="350"/>
      <c r="C30" s="373">
        <f ca="1">SUM(Interpolation!E3:E403)*0.0025</f>
        <v>14.456474313210748</v>
      </c>
      <c r="D30" s="374"/>
      <c r="E30" s="241" t="s">
        <v>197</v>
      </c>
      <c r="F30" s="241"/>
      <c r="G30" s="241"/>
      <c r="H30" s="241"/>
    </row>
    <row r="31" spans="1:8" ht="20.25" customHeight="1" x14ac:dyDescent="0.25">
      <c r="A31" s="355" t="s">
        <v>68</v>
      </c>
      <c r="B31" s="356"/>
      <c r="C31" s="371">
        <f ca="1">(C45*C39)^0.5</f>
        <v>7.5700934746301227</v>
      </c>
      <c r="D31" s="372"/>
    </row>
    <row r="32" spans="1:8" ht="20.25" customHeight="1" x14ac:dyDescent="0.25">
      <c r="A32" s="357" t="s">
        <v>15</v>
      </c>
      <c r="B32" s="358"/>
      <c r="C32" s="371">
        <f ca="1">C31/C33</f>
        <v>3.7333303880683397</v>
      </c>
      <c r="D32" s="372"/>
    </row>
    <row r="33" spans="1:6" ht="20.25" customHeight="1" x14ac:dyDescent="0.25">
      <c r="A33" s="359" t="s">
        <v>69</v>
      </c>
      <c r="B33" s="360"/>
      <c r="C33" s="371">
        <f ca="1">(C44/C40)^0.5</f>
        <v>2.0277052089533818</v>
      </c>
      <c r="D33" s="372"/>
    </row>
    <row r="34" spans="1:6" ht="20.25" customHeight="1" x14ac:dyDescent="0.25">
      <c r="A34" s="357" t="s">
        <v>12</v>
      </c>
      <c r="B34" s="358"/>
      <c r="C34" s="371">
        <f ca="1">STDEV(Interpolation!E3:E403)</f>
        <v>12.448181224577151</v>
      </c>
      <c r="D34" s="372"/>
    </row>
    <row r="35" spans="1:6" ht="20.25" customHeight="1" x14ac:dyDescent="0.25">
      <c r="A35" s="365" t="s">
        <v>76</v>
      </c>
      <c r="B35" s="366"/>
      <c r="C35" s="369">
        <f>geometric_std_dev!G21</f>
        <v>2.2285805215514736</v>
      </c>
      <c r="D35" s="370"/>
      <c r="E35" s="228"/>
    </row>
    <row r="36" spans="1:6" ht="20.25" customHeight="1" x14ac:dyDescent="0.25">
      <c r="A36" s="357" t="s">
        <v>10</v>
      </c>
      <c r="B36" s="358"/>
      <c r="C36" s="371">
        <f ca="1">SKEW(Interpolation!E3:E403)</f>
        <v>1.327607042932722</v>
      </c>
      <c r="D36" s="372"/>
      <c r="E36" s="228"/>
      <c r="F36" s="228"/>
    </row>
    <row r="37" spans="1:6" ht="20.25" customHeight="1" x14ac:dyDescent="0.25">
      <c r="A37" s="357" t="s">
        <v>9</v>
      </c>
      <c r="B37" s="358"/>
      <c r="C37" s="371">
        <f ca="1">KURT(Interpolation!E3:E403)</f>
        <v>2.2570091333121716</v>
      </c>
      <c r="D37" s="372"/>
      <c r="E37" s="228"/>
      <c r="F37" s="228"/>
    </row>
    <row r="38" spans="1:6" ht="20.25" customHeight="1" x14ac:dyDescent="0.25">
      <c r="A38" s="357" t="s">
        <v>7</v>
      </c>
      <c r="B38" s="358"/>
      <c r="C38" s="371">
        <f ca="1">Interpolation!E363</f>
        <v>0.36662269129287595</v>
      </c>
      <c r="D38" s="372"/>
      <c r="E38" s="228"/>
      <c r="F38" s="228"/>
    </row>
    <row r="39" spans="1:6" ht="20.25" customHeight="1" x14ac:dyDescent="0.25">
      <c r="A39" s="357" t="s">
        <v>16</v>
      </c>
      <c r="B39" s="358"/>
      <c r="C39" s="371">
        <f ca="1">Interpolation!E339</f>
        <v>2.1920000000000002</v>
      </c>
      <c r="D39" s="372"/>
      <c r="E39" s="228"/>
      <c r="F39" s="228"/>
    </row>
    <row r="40" spans="1:6" ht="20.25" customHeight="1" x14ac:dyDescent="0.25">
      <c r="A40" s="357" t="s">
        <v>18</v>
      </c>
      <c r="B40" s="358"/>
      <c r="C40" s="371">
        <f ca="1">Interpolation!E303</f>
        <v>5.2152588555858319</v>
      </c>
      <c r="D40" s="372"/>
      <c r="E40" s="228"/>
      <c r="F40" s="228"/>
    </row>
    <row r="41" spans="1:6" ht="20.25" customHeight="1" x14ac:dyDescent="0.25">
      <c r="A41" s="359" t="s">
        <v>50</v>
      </c>
      <c r="B41" s="360"/>
      <c r="C41" s="371">
        <f ca="1">Interpolation!E283</f>
        <v>6.5198910081743877</v>
      </c>
      <c r="D41" s="372"/>
      <c r="E41" s="228"/>
      <c r="F41" s="228"/>
    </row>
    <row r="42" spans="1:6" ht="20.25" customHeight="1" x14ac:dyDescent="0.3">
      <c r="A42" s="365" t="s">
        <v>51</v>
      </c>
      <c r="B42" s="366"/>
      <c r="C42" s="369">
        <f ca="1">Interpolation!E203</f>
        <v>11.965317919075147</v>
      </c>
      <c r="D42" s="370"/>
      <c r="E42" s="303">
        <f ca="1">17.5*(C42/1000)^(-1/6)</f>
        <v>36.591819779445018</v>
      </c>
      <c r="F42" s="228"/>
    </row>
    <row r="43" spans="1:6" ht="20.25" customHeight="1" x14ac:dyDescent="0.25">
      <c r="A43" s="359" t="s">
        <v>47</v>
      </c>
      <c r="B43" s="360"/>
      <c r="C43" s="371">
        <f ca="1">Interpolation!E163</f>
        <v>14.732947976878615</v>
      </c>
      <c r="D43" s="372"/>
      <c r="E43" s="304"/>
      <c r="F43" s="228"/>
    </row>
    <row r="44" spans="1:6" ht="20.25" customHeight="1" x14ac:dyDescent="0.25">
      <c r="A44" s="357" t="s">
        <v>19</v>
      </c>
      <c r="B44" s="358"/>
      <c r="C44" s="371">
        <f ca="1">Interpolation!E103</f>
        <v>21.442997888810687</v>
      </c>
      <c r="D44" s="372"/>
      <c r="E44" s="304"/>
      <c r="F44" s="228"/>
    </row>
    <row r="45" spans="1:6" ht="20.25" customHeight="1" x14ac:dyDescent="0.25">
      <c r="A45" s="361" t="s">
        <v>17</v>
      </c>
      <c r="B45" s="362"/>
      <c r="C45" s="371">
        <f ca="1">Interpolation!E67</f>
        <v>26.14339197748064</v>
      </c>
      <c r="D45" s="372"/>
      <c r="E45" s="304"/>
      <c r="F45" s="228"/>
    </row>
    <row r="46" spans="1:6" ht="20.25" customHeight="1" x14ac:dyDescent="0.25">
      <c r="A46" s="361" t="s">
        <v>8</v>
      </c>
      <c r="B46" s="362"/>
      <c r="C46" s="371">
        <f ca="1">Interpolation!E43</f>
        <v>29.276988036593941</v>
      </c>
      <c r="D46" s="372"/>
      <c r="E46" s="304">
        <f ca="1">23.5*(2*C46/1000)^(-1/6)</f>
        <v>37.711614911918403</v>
      </c>
      <c r="F46" s="228"/>
    </row>
    <row r="47" spans="1:6" ht="20.25" customHeight="1" x14ac:dyDescent="0.25">
      <c r="A47" s="363" t="s">
        <v>48</v>
      </c>
      <c r="B47" s="364"/>
      <c r="C47" s="371">
        <f ca="1">C43/C38</f>
        <v>40.185586781122673</v>
      </c>
      <c r="D47" s="372"/>
      <c r="E47" s="228"/>
      <c r="F47" s="228"/>
    </row>
    <row r="48" spans="1:6" ht="20.25" customHeight="1" thickBot="1" x14ac:dyDescent="0.3">
      <c r="A48" s="367" t="s">
        <v>49</v>
      </c>
      <c r="B48" s="368"/>
      <c r="C48" s="375">
        <f ca="1">C41^2/(C43*C38)</f>
        <v>7.8699445979837082</v>
      </c>
      <c r="D48" s="376"/>
      <c r="E48" s="228"/>
      <c r="F48" s="228"/>
    </row>
    <row r="49" spans="1:5" ht="20.25" customHeight="1" x14ac:dyDescent="0.25">
      <c r="A49" s="377" t="s">
        <v>184</v>
      </c>
      <c r="B49" s="378"/>
      <c r="C49" s="378"/>
      <c r="D49" s="379"/>
    </row>
    <row r="50" spans="1:5" ht="20.25" customHeight="1" x14ac:dyDescent="0.25">
      <c r="A50" s="351" t="s">
        <v>179</v>
      </c>
      <c r="B50" s="352"/>
      <c r="C50" s="380">
        <f ca="1">-0.0333+(0.4665/((1000*C42/1000)^0.21))</f>
        <v>0.2437049674384823</v>
      </c>
      <c r="D50" s="381"/>
    </row>
    <row r="51" spans="1:5" ht="20.25" customHeight="1" x14ac:dyDescent="0.25">
      <c r="A51" s="353" t="s">
        <v>180</v>
      </c>
      <c r="B51" s="354"/>
      <c r="C51" s="384">
        <f ca="1">0.13+(0.21/((1000*C42/1000+0.002)^0.21))</f>
        <v>0.25469239331323074</v>
      </c>
      <c r="D51" s="385"/>
    </row>
    <row r="52" spans="1:5" ht="20.25" customHeight="1" x14ac:dyDescent="0.25">
      <c r="A52" s="351" t="s">
        <v>181</v>
      </c>
      <c r="B52" s="352"/>
      <c r="C52" s="380">
        <f>0.621*EXP(-0.457*C35)</f>
        <v>0.22427428369799232</v>
      </c>
      <c r="D52" s="381"/>
    </row>
    <row r="53" spans="1:5" ht="20.25" customHeight="1" x14ac:dyDescent="0.25">
      <c r="A53" s="353" t="s">
        <v>182</v>
      </c>
      <c r="B53" s="354"/>
      <c r="C53" s="384">
        <f>'Berechnung_Yu&amp;Stand'!J1086</f>
        <v>0.18489048811311973</v>
      </c>
      <c r="D53" s="385"/>
    </row>
    <row r="54" spans="1:5" ht="20.25" customHeight="1" thickBot="1" x14ac:dyDescent="0.3">
      <c r="A54" s="382" t="s">
        <v>183</v>
      </c>
      <c r="B54" s="383"/>
      <c r="C54" s="386">
        <f>0.353-0.068*C35+0.146*F20</f>
        <v>0.22222218869490079</v>
      </c>
      <c r="D54" s="387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62.585363636363581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62.585363636363581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61.170727272727277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59.756090909090858</v>
      </c>
    </row>
    <row r="7" spans="1:5" x14ac:dyDescent="0.25">
      <c r="A7" s="16">
        <f>Statistik!F23*100</f>
        <v>0.22974101921470341</v>
      </c>
      <c r="B7" s="18">
        <f>'Input-data'!B22</f>
        <v>6.3E-2</v>
      </c>
      <c r="D7" s="2">
        <v>99</v>
      </c>
      <c r="E7" s="6">
        <f t="shared" ca="1" si="0"/>
        <v>58.341454545454553</v>
      </c>
    </row>
    <row r="8" spans="1:5" x14ac:dyDescent="0.25">
      <c r="A8" s="16">
        <f>Statistik!F22*100</f>
        <v>0.91896407685881365</v>
      </c>
      <c r="B8" s="18">
        <v>0.125</v>
      </c>
      <c r="D8" s="2">
        <v>98.75</v>
      </c>
      <c r="E8" s="6">
        <f t="shared" ca="1" si="0"/>
        <v>56.926818181818135</v>
      </c>
    </row>
    <row r="9" spans="1:5" x14ac:dyDescent="0.25">
      <c r="A9" s="16">
        <f>Statistik!F21*100</f>
        <v>6.3074352548036758</v>
      </c>
      <c r="B9" s="18">
        <f>'Input-data'!B20</f>
        <v>0.25</v>
      </c>
      <c r="D9" s="2">
        <v>98.5</v>
      </c>
      <c r="E9" s="6">
        <f t="shared" ca="1" si="0"/>
        <v>55.51218181818183</v>
      </c>
    </row>
    <row r="10" spans="1:5" x14ac:dyDescent="0.25">
      <c r="A10" s="16">
        <f>Statistik!F20*100</f>
        <v>14.223057644110277</v>
      </c>
      <c r="B10" s="18">
        <f>'Input-data'!B19</f>
        <v>0.5</v>
      </c>
      <c r="D10" s="2">
        <v>98.25</v>
      </c>
      <c r="E10" s="6">
        <f t="shared" ca="1" si="0"/>
        <v>54.097545454545411</v>
      </c>
    </row>
    <row r="11" spans="1:5" x14ac:dyDescent="0.25">
      <c r="A11" s="16">
        <f>Statistik!F19*100</f>
        <v>14.76608187134503</v>
      </c>
      <c r="B11" s="18">
        <f>'Input-data'!B18</f>
        <v>1</v>
      </c>
      <c r="D11" s="2">
        <v>98</v>
      </c>
      <c r="E11" s="6">
        <f t="shared" ca="1" si="0"/>
        <v>52.682909090909106</v>
      </c>
    </row>
    <row r="12" spans="1:5" x14ac:dyDescent="0.25">
      <c r="A12" s="16">
        <f>Statistik!F18*100</f>
        <v>15.538847117794486</v>
      </c>
      <c r="B12" s="18">
        <f>'Input-data'!B17</f>
        <v>2</v>
      </c>
      <c r="D12" s="2">
        <v>97.75</v>
      </c>
      <c r="E12" s="6">
        <f t="shared" ca="1" si="0"/>
        <v>51.268272727272688</v>
      </c>
    </row>
    <row r="13" spans="1:5" x14ac:dyDescent="0.25">
      <c r="A13" s="16">
        <f>Statistik!F17*100</f>
        <v>20.342522974101922</v>
      </c>
      <c r="B13" s="18">
        <f>'Input-data'!B16</f>
        <v>4</v>
      </c>
      <c r="D13" s="2">
        <v>97.5</v>
      </c>
      <c r="E13" s="6">
        <f t="shared" ca="1" si="0"/>
        <v>49.853636363636383</v>
      </c>
    </row>
    <row r="14" spans="1:5" x14ac:dyDescent="0.25">
      <c r="A14" s="16">
        <f>Statistik!F16*100</f>
        <v>35.672514619883039</v>
      </c>
      <c r="B14" s="18">
        <f>'Input-data'!B15</f>
        <v>8</v>
      </c>
      <c r="D14" s="2">
        <v>97.25</v>
      </c>
      <c r="E14" s="6">
        <f t="shared" ca="1" si="0"/>
        <v>48.438999999999965</v>
      </c>
    </row>
    <row r="15" spans="1:5" x14ac:dyDescent="0.25">
      <c r="A15" s="16">
        <f>Statistik!F15*100</f>
        <v>64.578111946532999</v>
      </c>
      <c r="B15" s="18">
        <f>'Input-data'!B14</f>
        <v>16</v>
      </c>
      <c r="D15" s="2">
        <v>97</v>
      </c>
      <c r="E15" s="6">
        <f t="shared" ca="1" si="0"/>
        <v>47.02436363636366</v>
      </c>
    </row>
    <row r="16" spans="1:5" x14ac:dyDescent="0.25">
      <c r="A16" s="16">
        <f>Statistik!F14*100</f>
        <v>94.25647451963242</v>
      </c>
      <c r="B16" s="18">
        <f>'Input-data'!B13</f>
        <v>31.5</v>
      </c>
      <c r="D16" s="2">
        <v>96.75</v>
      </c>
      <c r="E16" s="6">
        <f t="shared" ca="1" si="0"/>
        <v>45.609727272727241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44.195090909090936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42.780454545454518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41.365818181818099</v>
      </c>
    </row>
    <row r="20" spans="1:5" x14ac:dyDescent="0.25">
      <c r="D20" s="2">
        <v>95.75</v>
      </c>
      <c r="E20" s="6">
        <f t="shared" ca="1" si="0"/>
        <v>39.951181818181794</v>
      </c>
    </row>
    <row r="21" spans="1:5" x14ac:dyDescent="0.25">
      <c r="D21" s="2">
        <v>95.5</v>
      </c>
      <c r="E21" s="6">
        <f t="shared" ca="1" si="0"/>
        <v>38.536545454545376</v>
      </c>
    </row>
    <row r="22" spans="1:5" x14ac:dyDescent="0.25">
      <c r="D22" s="2">
        <v>95.25</v>
      </c>
      <c r="E22" s="6">
        <f t="shared" ca="1" si="0"/>
        <v>37.121909090909071</v>
      </c>
    </row>
    <row r="23" spans="1:5" x14ac:dyDescent="0.25">
      <c r="D23" s="2">
        <v>95</v>
      </c>
      <c r="E23" s="6">
        <f t="shared" ca="1" si="0"/>
        <v>35.707272727272652</v>
      </c>
    </row>
    <row r="24" spans="1:5" x14ac:dyDescent="0.25">
      <c r="D24" s="2">
        <v>94.75</v>
      </c>
      <c r="E24" s="6">
        <f t="shared" ca="1" si="0"/>
        <v>34.292636363636348</v>
      </c>
    </row>
    <row r="25" spans="1:5" x14ac:dyDescent="0.25">
      <c r="D25" s="2">
        <v>94.5</v>
      </c>
      <c r="E25" s="6">
        <f t="shared" ca="1" si="0"/>
        <v>32.877999999999929</v>
      </c>
    </row>
    <row r="26" spans="1:5" x14ac:dyDescent="0.25">
      <c r="D26" s="2">
        <v>94.25</v>
      </c>
      <c r="E26" s="6">
        <f t="shared" ca="1" si="0"/>
        <v>31.496618578465863</v>
      </c>
    </row>
    <row r="27" spans="1:5" x14ac:dyDescent="0.25">
      <c r="D27" s="2">
        <v>94</v>
      </c>
      <c r="E27" s="6">
        <f t="shared" ca="1" si="0"/>
        <v>31.366052076002809</v>
      </c>
    </row>
    <row r="28" spans="1:5" x14ac:dyDescent="0.25">
      <c r="D28" s="2">
        <v>93.75</v>
      </c>
      <c r="E28" s="6">
        <f t="shared" ca="1" si="0"/>
        <v>31.235485573539755</v>
      </c>
    </row>
    <row r="29" spans="1:5" x14ac:dyDescent="0.25">
      <c r="D29" s="2">
        <v>93.5</v>
      </c>
      <c r="E29" s="6">
        <f t="shared" ca="1" si="0"/>
        <v>31.104919071076701</v>
      </c>
    </row>
    <row r="30" spans="1:5" x14ac:dyDescent="0.25">
      <c r="D30" s="2">
        <v>93.25</v>
      </c>
      <c r="E30" s="6">
        <f t="shared" ca="1" si="0"/>
        <v>30.974352568613646</v>
      </c>
    </row>
    <row r="31" spans="1:5" x14ac:dyDescent="0.25">
      <c r="D31" s="2">
        <v>93</v>
      </c>
      <c r="E31" s="6">
        <f t="shared" ca="1" si="0"/>
        <v>30.843786066150592</v>
      </c>
    </row>
    <row r="32" spans="1:5" x14ac:dyDescent="0.25">
      <c r="D32" s="2">
        <v>92.75</v>
      </c>
      <c r="E32" s="6">
        <f t="shared" ca="1" si="0"/>
        <v>30.713219563687538</v>
      </c>
    </row>
    <row r="33" spans="4:5" x14ac:dyDescent="0.25">
      <c r="D33" s="2">
        <v>92.5</v>
      </c>
      <c r="E33" s="6">
        <f t="shared" ca="1" si="0"/>
        <v>30.582653061224484</v>
      </c>
    </row>
    <row r="34" spans="4:5" x14ac:dyDescent="0.25">
      <c r="D34" s="2">
        <v>92.25</v>
      </c>
      <c r="E34" s="6">
        <f t="shared" ca="1" si="0"/>
        <v>30.45208655876143</v>
      </c>
    </row>
    <row r="35" spans="4:5" x14ac:dyDescent="0.25">
      <c r="D35" s="2">
        <v>92</v>
      </c>
      <c r="E35" s="6">
        <f t="shared" ca="1" si="0"/>
        <v>30.321520056298375</v>
      </c>
    </row>
    <row r="36" spans="4:5" x14ac:dyDescent="0.25">
      <c r="D36" s="2">
        <v>91.75</v>
      </c>
      <c r="E36" s="6">
        <f t="shared" ca="1" si="0"/>
        <v>30.190953553835321</v>
      </c>
    </row>
    <row r="37" spans="4:5" x14ac:dyDescent="0.25">
      <c r="D37" s="2">
        <v>91.5</v>
      </c>
      <c r="E37" s="6">
        <f t="shared" ca="1" si="0"/>
        <v>30.060387051372267</v>
      </c>
    </row>
    <row r="38" spans="4:5" x14ac:dyDescent="0.25">
      <c r="D38" s="2">
        <v>91.25</v>
      </c>
      <c r="E38" s="6">
        <f t="shared" ca="1" si="0"/>
        <v>29.929820548909213</v>
      </c>
    </row>
    <row r="39" spans="4:5" x14ac:dyDescent="0.25">
      <c r="D39" s="2">
        <v>91</v>
      </c>
      <c r="E39" s="6">
        <f t="shared" ca="1" si="0"/>
        <v>29.799254046446158</v>
      </c>
    </row>
    <row r="40" spans="4:5" x14ac:dyDescent="0.25">
      <c r="D40" s="2">
        <v>90.75</v>
      </c>
      <c r="E40" s="6">
        <f t="shared" ca="1" si="0"/>
        <v>29.668687543983104</v>
      </c>
    </row>
    <row r="41" spans="4:5" x14ac:dyDescent="0.25">
      <c r="D41" s="2">
        <v>90.5</v>
      </c>
      <c r="E41" s="6">
        <f t="shared" ca="1" si="0"/>
        <v>29.53812104152005</v>
      </c>
    </row>
    <row r="42" spans="4:5" x14ac:dyDescent="0.25">
      <c r="D42" s="2">
        <v>90.25</v>
      </c>
      <c r="E42" s="6">
        <f t="shared" ca="1" si="0"/>
        <v>29.407554539056996</v>
      </c>
    </row>
    <row r="43" spans="4:5" x14ac:dyDescent="0.25">
      <c r="D43" s="2">
        <v>90</v>
      </c>
      <c r="E43" s="6">
        <f t="shared" ca="1" si="0"/>
        <v>29.276988036593941</v>
      </c>
    </row>
    <row r="44" spans="4:5" x14ac:dyDescent="0.25">
      <c r="D44" s="2">
        <v>89.75</v>
      </c>
      <c r="E44" s="6">
        <f t="shared" ca="1" si="0"/>
        <v>29.146421534130887</v>
      </c>
    </row>
    <row r="45" spans="4:5" x14ac:dyDescent="0.25">
      <c r="D45" s="2">
        <v>89.5</v>
      </c>
      <c r="E45" s="6">
        <f t="shared" ca="1" si="0"/>
        <v>29.015855031667833</v>
      </c>
    </row>
    <row r="46" spans="4:5" x14ac:dyDescent="0.25">
      <c r="D46" s="2">
        <v>89.25</v>
      </c>
      <c r="E46" s="6">
        <f t="shared" ca="1" si="0"/>
        <v>28.885288529204779</v>
      </c>
    </row>
    <row r="47" spans="4:5" x14ac:dyDescent="0.25">
      <c r="D47" s="2">
        <v>89</v>
      </c>
      <c r="E47" s="6">
        <f t="shared" ca="1" si="0"/>
        <v>28.754722026741725</v>
      </c>
    </row>
    <row r="48" spans="4:5" x14ac:dyDescent="0.25">
      <c r="D48" s="2">
        <v>88.75</v>
      </c>
      <c r="E48" s="6">
        <f t="shared" ca="1" si="0"/>
        <v>28.62415552427867</v>
      </c>
    </row>
    <row r="49" spans="4:5" x14ac:dyDescent="0.25">
      <c r="D49" s="2">
        <v>88.5</v>
      </c>
      <c r="E49" s="6">
        <f t="shared" ca="1" si="0"/>
        <v>28.493589021815616</v>
      </c>
    </row>
    <row r="50" spans="4:5" x14ac:dyDescent="0.25">
      <c r="D50" s="2">
        <v>88.25</v>
      </c>
      <c r="E50" s="6">
        <f t="shared" ca="1" si="0"/>
        <v>28.363022519352562</v>
      </c>
    </row>
    <row r="51" spans="4:5" x14ac:dyDescent="0.25">
      <c r="D51" s="2">
        <v>88</v>
      </c>
      <c r="E51" s="6">
        <f t="shared" ca="1" si="0"/>
        <v>28.232456016889508</v>
      </c>
    </row>
    <row r="52" spans="4:5" x14ac:dyDescent="0.25">
      <c r="D52" s="2">
        <v>87.75</v>
      </c>
      <c r="E52" s="6">
        <f t="shared" ca="1" si="0"/>
        <v>28.101889514426453</v>
      </c>
    </row>
    <row r="53" spans="4:5" x14ac:dyDescent="0.25">
      <c r="D53" s="2">
        <v>87.5</v>
      </c>
      <c r="E53" s="6">
        <f t="shared" ca="1" si="0"/>
        <v>27.971323011963399</v>
      </c>
    </row>
    <row r="54" spans="4:5" x14ac:dyDescent="0.25">
      <c r="D54" s="2">
        <v>87.25</v>
      </c>
      <c r="E54" s="6">
        <f t="shared" ca="1" si="0"/>
        <v>27.840756509500345</v>
      </c>
    </row>
    <row r="55" spans="4:5" x14ac:dyDescent="0.25">
      <c r="D55" s="2">
        <v>87</v>
      </c>
      <c r="E55" s="6">
        <f t="shared" ca="1" si="0"/>
        <v>27.710190007037291</v>
      </c>
    </row>
    <row r="56" spans="4:5" x14ac:dyDescent="0.25">
      <c r="D56" s="2">
        <v>86.75</v>
      </c>
      <c r="E56" s="6">
        <f t="shared" ca="1" si="0"/>
        <v>27.579623504574236</v>
      </c>
    </row>
    <row r="57" spans="4:5" x14ac:dyDescent="0.25">
      <c r="D57" s="2">
        <v>86.5</v>
      </c>
      <c r="E57" s="6">
        <f t="shared" ca="1" si="0"/>
        <v>27.449057002111182</v>
      </c>
    </row>
    <row r="58" spans="4:5" x14ac:dyDescent="0.25">
      <c r="D58" s="2">
        <v>86.25</v>
      </c>
      <c r="E58" s="6">
        <f t="shared" ca="1" si="0"/>
        <v>27.318490499648128</v>
      </c>
    </row>
    <row r="59" spans="4:5" x14ac:dyDescent="0.25">
      <c r="D59" s="2">
        <v>86</v>
      </c>
      <c r="E59" s="6">
        <f t="shared" ca="1" si="0"/>
        <v>27.187923997185074</v>
      </c>
    </row>
    <row r="60" spans="4:5" x14ac:dyDescent="0.25">
      <c r="D60" s="2">
        <v>85.75</v>
      </c>
      <c r="E60" s="6">
        <f t="shared" ca="1" si="0"/>
        <v>27.057357494722019</v>
      </c>
    </row>
    <row r="61" spans="4:5" x14ac:dyDescent="0.25">
      <c r="D61" s="2">
        <v>85.5</v>
      </c>
      <c r="E61" s="6">
        <f t="shared" ca="1" si="0"/>
        <v>26.926790992258965</v>
      </c>
    </row>
    <row r="62" spans="4:5" x14ac:dyDescent="0.25">
      <c r="D62" s="2">
        <v>85.25</v>
      </c>
      <c r="E62" s="6">
        <f t="shared" ca="1" si="0"/>
        <v>26.796224489795911</v>
      </c>
    </row>
    <row r="63" spans="4:5" x14ac:dyDescent="0.25">
      <c r="D63" s="2">
        <v>85</v>
      </c>
      <c r="E63" s="6">
        <f t="shared" ca="1" si="0"/>
        <v>26.665657987332857</v>
      </c>
    </row>
    <row r="64" spans="4:5" x14ac:dyDescent="0.25">
      <c r="D64" s="2">
        <v>84.75</v>
      </c>
      <c r="E64" s="6">
        <f t="shared" ca="1" si="0"/>
        <v>26.535091484869803</v>
      </c>
    </row>
    <row r="65" spans="4:5" x14ac:dyDescent="0.25">
      <c r="D65" s="2">
        <v>84.5</v>
      </c>
      <c r="E65" s="6">
        <f t="shared" ca="1" si="0"/>
        <v>26.404524982406748</v>
      </c>
    </row>
    <row r="66" spans="4:5" x14ac:dyDescent="0.25">
      <c r="D66" s="2">
        <v>84.25</v>
      </c>
      <c r="E66" s="6">
        <f t="shared" ca="1" si="0"/>
        <v>26.273958479943694</v>
      </c>
    </row>
    <row r="67" spans="4:5" x14ac:dyDescent="0.25">
      <c r="D67" s="2">
        <v>84</v>
      </c>
      <c r="E67" s="6">
        <f t="shared" ca="1" si="0"/>
        <v>26.14339197748064</v>
      </c>
    </row>
    <row r="68" spans="4:5" x14ac:dyDescent="0.25">
      <c r="D68" s="2">
        <v>83.75</v>
      </c>
      <c r="E68" s="6">
        <f t="shared" ca="1" si="0"/>
        <v>26.012825475017586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25.882258972554531</v>
      </c>
    </row>
    <row r="70" spans="4:5" x14ac:dyDescent="0.25">
      <c r="D70" s="2">
        <v>83.25</v>
      </c>
      <c r="E70" s="6">
        <f t="shared" ca="1" si="1"/>
        <v>25.751692470091477</v>
      </c>
    </row>
    <row r="71" spans="4:5" x14ac:dyDescent="0.25">
      <c r="D71" s="2">
        <v>83</v>
      </c>
      <c r="E71" s="6">
        <f t="shared" ca="1" si="1"/>
        <v>25.621125967628423</v>
      </c>
    </row>
    <row r="72" spans="4:5" x14ac:dyDescent="0.25">
      <c r="D72" s="2">
        <v>82.75</v>
      </c>
      <c r="E72" s="6">
        <f t="shared" ca="1" si="1"/>
        <v>25.490559465165369</v>
      </c>
    </row>
    <row r="73" spans="4:5" x14ac:dyDescent="0.25">
      <c r="D73" s="2">
        <v>82.5</v>
      </c>
      <c r="E73" s="6">
        <f t="shared" ca="1" si="1"/>
        <v>25.359992962702314</v>
      </c>
    </row>
    <row r="74" spans="4:5" x14ac:dyDescent="0.25">
      <c r="D74" s="2">
        <v>82.25</v>
      </c>
      <c r="E74" s="6">
        <f t="shared" ca="1" si="1"/>
        <v>25.22942646023926</v>
      </c>
    </row>
    <row r="75" spans="4:5" x14ac:dyDescent="0.25">
      <c r="D75" s="2">
        <v>82</v>
      </c>
      <c r="E75" s="6">
        <f t="shared" ca="1" si="1"/>
        <v>25.098859957776206</v>
      </c>
    </row>
    <row r="76" spans="4:5" x14ac:dyDescent="0.25">
      <c r="D76" s="2">
        <v>81.75</v>
      </c>
      <c r="E76" s="6">
        <f t="shared" ca="1" si="1"/>
        <v>24.968293455313152</v>
      </c>
    </row>
    <row r="77" spans="4:5" x14ac:dyDescent="0.25">
      <c r="D77" s="2">
        <v>81.5</v>
      </c>
      <c r="E77" s="6">
        <f t="shared" ca="1" si="1"/>
        <v>24.837726952850097</v>
      </c>
    </row>
    <row r="78" spans="4:5" x14ac:dyDescent="0.25">
      <c r="D78" s="2">
        <v>81.25</v>
      </c>
      <c r="E78" s="6">
        <f t="shared" ca="1" si="1"/>
        <v>24.707160450387043</v>
      </c>
    </row>
    <row r="79" spans="4:5" x14ac:dyDescent="0.25">
      <c r="D79" s="2">
        <v>81</v>
      </c>
      <c r="E79" s="6">
        <f t="shared" ca="1" si="1"/>
        <v>24.576593947923989</v>
      </c>
    </row>
    <row r="80" spans="4:5" x14ac:dyDescent="0.25">
      <c r="D80" s="2">
        <v>80.75</v>
      </c>
      <c r="E80" s="6">
        <f t="shared" ca="1" si="1"/>
        <v>24.446027445460935</v>
      </c>
    </row>
    <row r="81" spans="4:5" x14ac:dyDescent="0.25">
      <c r="D81" s="2">
        <v>80.5</v>
      </c>
      <c r="E81" s="6">
        <f t="shared" ca="1" si="1"/>
        <v>24.315460942997881</v>
      </c>
    </row>
    <row r="82" spans="4:5" x14ac:dyDescent="0.25">
      <c r="D82" s="2">
        <v>80.25</v>
      </c>
      <c r="E82" s="6">
        <f t="shared" ca="1" si="1"/>
        <v>24.184894440534826</v>
      </c>
    </row>
    <row r="83" spans="4:5" x14ac:dyDescent="0.25">
      <c r="D83" s="2">
        <v>80</v>
      </c>
      <c r="E83" s="6">
        <f t="shared" ca="1" si="1"/>
        <v>24.054327938071772</v>
      </c>
    </row>
    <row r="84" spans="4:5" x14ac:dyDescent="0.25">
      <c r="D84" s="2">
        <v>79.75</v>
      </c>
      <c r="E84" s="6">
        <f t="shared" ca="1" si="1"/>
        <v>23.923761435608718</v>
      </c>
    </row>
    <row r="85" spans="4:5" x14ac:dyDescent="0.25">
      <c r="D85" s="2">
        <v>79.5</v>
      </c>
      <c r="E85" s="6">
        <f t="shared" ca="1" si="1"/>
        <v>23.793194933145664</v>
      </c>
    </row>
    <row r="86" spans="4:5" x14ac:dyDescent="0.25">
      <c r="D86" s="2">
        <v>79.25</v>
      </c>
      <c r="E86" s="6">
        <f t="shared" ca="1" si="1"/>
        <v>23.662628430682609</v>
      </c>
    </row>
    <row r="87" spans="4:5" x14ac:dyDescent="0.25">
      <c r="D87" s="2">
        <v>79</v>
      </c>
      <c r="E87" s="6">
        <f t="shared" ca="1" si="1"/>
        <v>23.532061928219555</v>
      </c>
    </row>
    <row r="88" spans="4:5" x14ac:dyDescent="0.25">
      <c r="D88" s="2">
        <v>78.75</v>
      </c>
      <c r="E88" s="6">
        <f t="shared" ca="1" si="1"/>
        <v>23.401495425756501</v>
      </c>
    </row>
    <row r="89" spans="4:5" x14ac:dyDescent="0.25">
      <c r="D89" s="2">
        <v>78.5</v>
      </c>
      <c r="E89" s="6">
        <f t="shared" ca="1" si="1"/>
        <v>23.270928923293447</v>
      </c>
    </row>
    <row r="90" spans="4:5" x14ac:dyDescent="0.25">
      <c r="D90" s="2">
        <v>78.25</v>
      </c>
      <c r="E90" s="6">
        <f t="shared" ca="1" si="1"/>
        <v>23.140362420830392</v>
      </c>
    </row>
    <row r="91" spans="4:5" x14ac:dyDescent="0.25">
      <c r="D91" s="2">
        <v>78</v>
      </c>
      <c r="E91" s="6">
        <f t="shared" ca="1" si="1"/>
        <v>23.009795918367338</v>
      </c>
    </row>
    <row r="92" spans="4:5" x14ac:dyDescent="0.25">
      <c r="D92" s="2">
        <v>77.75</v>
      </c>
      <c r="E92" s="6">
        <f t="shared" ca="1" si="1"/>
        <v>22.879229415904284</v>
      </c>
    </row>
    <row r="93" spans="4:5" x14ac:dyDescent="0.25">
      <c r="D93" s="2">
        <v>77.5</v>
      </c>
      <c r="E93" s="6">
        <f t="shared" ca="1" si="1"/>
        <v>22.74866291344123</v>
      </c>
    </row>
    <row r="94" spans="4:5" x14ac:dyDescent="0.25">
      <c r="D94" s="2">
        <v>77.25</v>
      </c>
      <c r="E94" s="6">
        <f t="shared" ca="1" si="1"/>
        <v>22.618096410978175</v>
      </c>
    </row>
    <row r="95" spans="4:5" x14ac:dyDescent="0.25">
      <c r="D95" s="2">
        <v>77</v>
      </c>
      <c r="E95" s="6">
        <f t="shared" ca="1" si="1"/>
        <v>22.487529908515121</v>
      </c>
    </row>
    <row r="96" spans="4:5" x14ac:dyDescent="0.25">
      <c r="D96" s="2">
        <v>76.75</v>
      </c>
      <c r="E96" s="6">
        <f t="shared" ca="1" si="1"/>
        <v>22.356963406052067</v>
      </c>
    </row>
    <row r="97" spans="4:5" x14ac:dyDescent="0.25">
      <c r="D97" s="2">
        <v>76.5</v>
      </c>
      <c r="E97" s="6">
        <f t="shared" ca="1" si="1"/>
        <v>22.226396903589013</v>
      </c>
    </row>
    <row r="98" spans="4:5" x14ac:dyDescent="0.25">
      <c r="D98" s="2">
        <v>76.25</v>
      </c>
      <c r="E98" s="6">
        <f t="shared" ca="1" si="1"/>
        <v>22.095830401125959</v>
      </c>
    </row>
    <row r="99" spans="4:5" x14ac:dyDescent="0.25">
      <c r="D99" s="2">
        <v>76</v>
      </c>
      <c r="E99" s="6">
        <f t="shared" ca="1" si="1"/>
        <v>21.965263898662904</v>
      </c>
    </row>
    <row r="100" spans="4:5" x14ac:dyDescent="0.25">
      <c r="D100" s="2">
        <v>75.75</v>
      </c>
      <c r="E100" s="6">
        <f t="shared" ca="1" si="1"/>
        <v>21.83469739619985</v>
      </c>
    </row>
    <row r="101" spans="4:5" x14ac:dyDescent="0.25">
      <c r="D101" s="2">
        <v>75.5</v>
      </c>
      <c r="E101" s="6">
        <f t="shared" ca="1" si="1"/>
        <v>21.704130893736796</v>
      </c>
    </row>
    <row r="102" spans="4:5" x14ac:dyDescent="0.25">
      <c r="D102" s="2">
        <v>75.25</v>
      </c>
      <c r="E102" s="6">
        <f t="shared" ca="1" si="1"/>
        <v>21.573564391273742</v>
      </c>
    </row>
    <row r="103" spans="4:5" x14ac:dyDescent="0.25">
      <c r="D103" s="2">
        <v>75</v>
      </c>
      <c r="E103" s="6">
        <f t="shared" ca="1" si="1"/>
        <v>21.442997888810687</v>
      </c>
    </row>
    <row r="104" spans="4:5" x14ac:dyDescent="0.25">
      <c r="D104" s="2">
        <v>74.75</v>
      </c>
      <c r="E104" s="6">
        <f t="shared" ca="1" si="1"/>
        <v>21.312431386347633</v>
      </c>
    </row>
    <row r="105" spans="4:5" x14ac:dyDescent="0.25">
      <c r="D105" s="2">
        <v>74.5</v>
      </c>
      <c r="E105" s="6">
        <f t="shared" ca="1" si="1"/>
        <v>21.181864883884586</v>
      </c>
    </row>
    <row r="106" spans="4:5" x14ac:dyDescent="0.25">
      <c r="D106" s="2">
        <v>74.25</v>
      </c>
      <c r="E106" s="6">
        <f t="shared" ca="1" si="1"/>
        <v>21.051298381421532</v>
      </c>
    </row>
    <row r="107" spans="4:5" x14ac:dyDescent="0.25">
      <c r="D107" s="2">
        <v>74</v>
      </c>
      <c r="E107" s="6">
        <f t="shared" ca="1" si="1"/>
        <v>20.920731878958478</v>
      </c>
    </row>
    <row r="108" spans="4:5" x14ac:dyDescent="0.25">
      <c r="D108" s="2">
        <v>73.75</v>
      </c>
      <c r="E108" s="6">
        <f t="shared" ca="1" si="1"/>
        <v>20.790165376495423</v>
      </c>
    </row>
    <row r="109" spans="4:5" x14ac:dyDescent="0.25">
      <c r="D109" s="2">
        <v>73.5</v>
      </c>
      <c r="E109" s="6">
        <f t="shared" ca="1" si="1"/>
        <v>20.659598874032369</v>
      </c>
    </row>
    <row r="110" spans="4:5" x14ac:dyDescent="0.25">
      <c r="D110" s="2">
        <v>73.25</v>
      </c>
      <c r="E110" s="6">
        <f t="shared" ca="1" si="1"/>
        <v>20.529032371569315</v>
      </c>
    </row>
    <row r="111" spans="4:5" x14ac:dyDescent="0.25">
      <c r="D111" s="2">
        <v>73</v>
      </c>
      <c r="E111" s="6">
        <f t="shared" ca="1" si="1"/>
        <v>20.398465869106261</v>
      </c>
    </row>
    <row r="112" spans="4:5" x14ac:dyDescent="0.25">
      <c r="D112" s="2">
        <v>72.75</v>
      </c>
      <c r="E112" s="6">
        <f t="shared" ca="1" si="1"/>
        <v>20.267899366643206</v>
      </c>
    </row>
    <row r="113" spans="4:5" x14ac:dyDescent="0.25">
      <c r="D113" s="2">
        <v>72.5</v>
      </c>
      <c r="E113" s="6">
        <f t="shared" ca="1" si="1"/>
        <v>20.137332864180152</v>
      </c>
    </row>
    <row r="114" spans="4:5" x14ac:dyDescent="0.25">
      <c r="D114" s="2">
        <v>72.25</v>
      </c>
      <c r="E114" s="6">
        <f t="shared" ca="1" si="1"/>
        <v>20.006766361717098</v>
      </c>
    </row>
    <row r="115" spans="4:5" x14ac:dyDescent="0.25">
      <c r="D115" s="2">
        <v>72</v>
      </c>
      <c r="E115" s="6">
        <f t="shared" ca="1" si="1"/>
        <v>19.876199859254044</v>
      </c>
    </row>
    <row r="116" spans="4:5" x14ac:dyDescent="0.25">
      <c r="D116" s="2">
        <v>71.75</v>
      </c>
      <c r="E116" s="6">
        <f t="shared" ca="1" si="1"/>
        <v>19.745633356790989</v>
      </c>
    </row>
    <row r="117" spans="4:5" x14ac:dyDescent="0.25">
      <c r="D117" s="2">
        <v>71.5</v>
      </c>
      <c r="E117" s="6">
        <f t="shared" ca="1" si="1"/>
        <v>19.615066854327935</v>
      </c>
    </row>
    <row r="118" spans="4:5" x14ac:dyDescent="0.25">
      <c r="D118" s="2">
        <v>71.25</v>
      </c>
      <c r="E118" s="6">
        <f t="shared" ca="1" si="1"/>
        <v>19.484500351864881</v>
      </c>
    </row>
    <row r="119" spans="4:5" x14ac:dyDescent="0.25">
      <c r="D119" s="2">
        <v>71</v>
      </c>
      <c r="E119" s="6">
        <f t="shared" ca="1" si="1"/>
        <v>19.353933849401827</v>
      </c>
    </row>
    <row r="120" spans="4:5" x14ac:dyDescent="0.25">
      <c r="D120" s="2">
        <v>70.75</v>
      </c>
      <c r="E120" s="6">
        <f t="shared" ca="1" si="1"/>
        <v>19.223367346938772</v>
      </c>
    </row>
    <row r="121" spans="4:5" x14ac:dyDescent="0.25">
      <c r="D121" s="2">
        <v>70.5</v>
      </c>
      <c r="E121" s="6">
        <f t="shared" ca="1" si="1"/>
        <v>19.092800844475718</v>
      </c>
    </row>
    <row r="122" spans="4:5" x14ac:dyDescent="0.25">
      <c r="D122" s="2">
        <v>70.25</v>
      </c>
      <c r="E122" s="6">
        <f t="shared" ca="1" si="1"/>
        <v>18.962234342012664</v>
      </c>
    </row>
    <row r="123" spans="4:5" x14ac:dyDescent="0.25">
      <c r="D123" s="2">
        <v>70</v>
      </c>
      <c r="E123" s="6">
        <f t="shared" ca="1" si="1"/>
        <v>18.83166783954961</v>
      </c>
    </row>
    <row r="124" spans="4:5" x14ac:dyDescent="0.25">
      <c r="D124" s="2">
        <v>69.75</v>
      </c>
      <c r="E124" s="6">
        <f t="shared" ca="1" si="1"/>
        <v>18.701101337086556</v>
      </c>
    </row>
    <row r="125" spans="4:5" x14ac:dyDescent="0.25">
      <c r="D125" s="2">
        <v>69.5</v>
      </c>
      <c r="E125" s="6">
        <f t="shared" ca="1" si="1"/>
        <v>18.570534834623501</v>
      </c>
    </row>
    <row r="126" spans="4:5" x14ac:dyDescent="0.25">
      <c r="D126" s="2">
        <v>69.25</v>
      </c>
      <c r="E126" s="6">
        <f t="shared" ca="1" si="1"/>
        <v>18.439968332160447</v>
      </c>
    </row>
    <row r="127" spans="4:5" x14ac:dyDescent="0.25">
      <c r="D127" s="2">
        <v>69</v>
      </c>
      <c r="E127" s="6">
        <f t="shared" ca="1" si="1"/>
        <v>18.309401829697393</v>
      </c>
    </row>
    <row r="128" spans="4:5" x14ac:dyDescent="0.25">
      <c r="D128" s="2">
        <v>68.75</v>
      </c>
      <c r="E128" s="6">
        <f t="shared" ca="1" si="1"/>
        <v>18.178835327234339</v>
      </c>
    </row>
    <row r="129" spans="4:5" x14ac:dyDescent="0.25">
      <c r="D129" s="2">
        <v>68.5</v>
      </c>
      <c r="E129" s="6">
        <f t="shared" ca="1" si="1"/>
        <v>18.048268824771284</v>
      </c>
    </row>
    <row r="130" spans="4:5" x14ac:dyDescent="0.25">
      <c r="D130" s="2">
        <v>68.25</v>
      </c>
      <c r="E130" s="6">
        <f t="shared" ca="1" si="1"/>
        <v>17.91770232230823</v>
      </c>
    </row>
    <row r="131" spans="4:5" x14ac:dyDescent="0.25">
      <c r="D131" s="2">
        <v>68</v>
      </c>
      <c r="E131" s="6">
        <f t="shared" ca="1" si="1"/>
        <v>17.787135819845176</v>
      </c>
    </row>
    <row r="132" spans="4:5" x14ac:dyDescent="0.25">
      <c r="D132" s="2">
        <v>67.75</v>
      </c>
      <c r="E132" s="6">
        <f t="shared" ca="1" si="1"/>
        <v>17.656569317382122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17.526002814919067</v>
      </c>
    </row>
    <row r="134" spans="4:5" x14ac:dyDescent="0.25">
      <c r="D134" s="2">
        <v>67.25</v>
      </c>
      <c r="E134" s="6">
        <f t="shared" ca="1" si="2"/>
        <v>17.395436312456013</v>
      </c>
    </row>
    <row r="135" spans="4:5" x14ac:dyDescent="0.25">
      <c r="D135" s="2">
        <v>67</v>
      </c>
      <c r="E135" s="6">
        <f t="shared" ca="1" si="2"/>
        <v>17.264869809992959</v>
      </c>
    </row>
    <row r="136" spans="4:5" x14ac:dyDescent="0.25">
      <c r="D136" s="2">
        <v>66.75</v>
      </c>
      <c r="E136" s="6">
        <f t="shared" ca="1" si="2"/>
        <v>17.134303307529905</v>
      </c>
    </row>
    <row r="137" spans="4:5" x14ac:dyDescent="0.25">
      <c r="D137" s="2">
        <v>66.5</v>
      </c>
      <c r="E137" s="6">
        <f t="shared" ca="1" si="2"/>
        <v>17.00373680506685</v>
      </c>
    </row>
    <row r="138" spans="4:5" x14ac:dyDescent="0.25">
      <c r="D138" s="2">
        <v>66.25</v>
      </c>
      <c r="E138" s="6">
        <f t="shared" ca="1" si="2"/>
        <v>16.873170302603796</v>
      </c>
    </row>
    <row r="139" spans="4:5" x14ac:dyDescent="0.25">
      <c r="D139" s="2">
        <v>66</v>
      </c>
      <c r="E139" s="6">
        <f t="shared" ca="1" si="2"/>
        <v>16.742603800140742</v>
      </c>
    </row>
    <row r="140" spans="4:5" x14ac:dyDescent="0.25">
      <c r="D140" s="2">
        <v>65.75</v>
      </c>
      <c r="E140" s="6">
        <f t="shared" ca="1" si="2"/>
        <v>16.612037297677688</v>
      </c>
    </row>
    <row r="141" spans="4:5" x14ac:dyDescent="0.25">
      <c r="D141" s="2">
        <v>65.5</v>
      </c>
      <c r="E141" s="6">
        <f t="shared" ca="1" si="2"/>
        <v>16.481470795214634</v>
      </c>
    </row>
    <row r="142" spans="4:5" x14ac:dyDescent="0.25">
      <c r="D142" s="2">
        <v>65.25</v>
      </c>
      <c r="E142" s="6">
        <f t="shared" ca="1" si="2"/>
        <v>16.350904292751579</v>
      </c>
    </row>
    <row r="143" spans="4:5" x14ac:dyDescent="0.25">
      <c r="D143" s="2">
        <v>65</v>
      </c>
      <c r="E143" s="6">
        <f t="shared" ca="1" si="2"/>
        <v>16.220337790288525</v>
      </c>
    </row>
    <row r="144" spans="4:5" x14ac:dyDescent="0.25">
      <c r="D144" s="2">
        <v>64.75</v>
      </c>
      <c r="E144" s="6">
        <f t="shared" ca="1" si="2"/>
        <v>16.089771287825471</v>
      </c>
    </row>
    <row r="145" spans="4:5" x14ac:dyDescent="0.25">
      <c r="D145" s="2">
        <v>64.5</v>
      </c>
      <c r="E145" s="6">
        <f t="shared" ca="1" si="2"/>
        <v>15.978381502890175</v>
      </c>
    </row>
    <row r="146" spans="4:5" x14ac:dyDescent="0.25">
      <c r="D146" s="2">
        <v>64.25</v>
      </c>
      <c r="E146" s="6">
        <f t="shared" ca="1" si="2"/>
        <v>15.90919075144509</v>
      </c>
    </row>
    <row r="147" spans="4:5" x14ac:dyDescent="0.25">
      <c r="D147" s="2">
        <v>64</v>
      </c>
      <c r="E147" s="6">
        <f t="shared" ca="1" si="2"/>
        <v>15.840000000000002</v>
      </c>
    </row>
    <row r="148" spans="4:5" x14ac:dyDescent="0.25">
      <c r="D148" s="2">
        <v>63.75</v>
      </c>
      <c r="E148" s="6">
        <f t="shared" ca="1" si="2"/>
        <v>15.770809248554913</v>
      </c>
    </row>
    <row r="149" spans="4:5" x14ac:dyDescent="0.25">
      <c r="D149" s="2">
        <v>63.5</v>
      </c>
      <c r="E149" s="6">
        <f t="shared" ca="1" si="2"/>
        <v>15.701618497109829</v>
      </c>
    </row>
    <row r="150" spans="4:5" x14ac:dyDescent="0.25">
      <c r="D150" s="2">
        <v>63.25</v>
      </c>
      <c r="E150" s="6">
        <f t="shared" ca="1" si="2"/>
        <v>15.63242774566474</v>
      </c>
    </row>
    <row r="151" spans="4:5" x14ac:dyDescent="0.25">
      <c r="D151" s="2">
        <v>63</v>
      </c>
      <c r="E151" s="6">
        <f t="shared" ca="1" si="2"/>
        <v>15.563236994219656</v>
      </c>
    </row>
    <row r="152" spans="4:5" x14ac:dyDescent="0.25">
      <c r="D152" s="2">
        <v>62.75</v>
      </c>
      <c r="E152" s="6">
        <f t="shared" ca="1" si="2"/>
        <v>15.494046242774568</v>
      </c>
    </row>
    <row r="153" spans="4:5" x14ac:dyDescent="0.25">
      <c r="D153" s="2">
        <v>62.5</v>
      </c>
      <c r="E153" s="6">
        <f t="shared" ca="1" si="2"/>
        <v>15.424855491329483</v>
      </c>
    </row>
    <row r="154" spans="4:5" x14ac:dyDescent="0.25">
      <c r="D154" s="2">
        <v>62.25</v>
      </c>
      <c r="E154" s="6">
        <f t="shared" ca="1" si="2"/>
        <v>15.355664739884395</v>
      </c>
    </row>
    <row r="155" spans="4:5" x14ac:dyDescent="0.25">
      <c r="D155" s="2">
        <v>62</v>
      </c>
      <c r="E155" s="6">
        <f t="shared" ca="1" si="2"/>
        <v>15.286473988439306</v>
      </c>
    </row>
    <row r="156" spans="4:5" x14ac:dyDescent="0.25">
      <c r="D156" s="2">
        <v>61.75</v>
      </c>
      <c r="E156" s="6">
        <f t="shared" ca="1" si="2"/>
        <v>15.217283236994222</v>
      </c>
    </row>
    <row r="157" spans="4:5" x14ac:dyDescent="0.25">
      <c r="D157" s="2">
        <v>61.5</v>
      </c>
      <c r="E157" s="6">
        <f t="shared" ca="1" si="2"/>
        <v>15.148092485549133</v>
      </c>
    </row>
    <row r="158" spans="4:5" x14ac:dyDescent="0.25">
      <c r="D158" s="2">
        <v>61.25</v>
      </c>
      <c r="E158" s="6">
        <f t="shared" ca="1" si="2"/>
        <v>15.078901734104049</v>
      </c>
    </row>
    <row r="159" spans="4:5" x14ac:dyDescent="0.25">
      <c r="D159" s="2">
        <v>61</v>
      </c>
      <c r="E159" s="6">
        <f t="shared" ca="1" si="2"/>
        <v>15.009710982658961</v>
      </c>
    </row>
    <row r="160" spans="4:5" x14ac:dyDescent="0.25">
      <c r="D160" s="2">
        <v>60.75</v>
      </c>
      <c r="E160" s="6">
        <f t="shared" ca="1" si="2"/>
        <v>14.940520231213876</v>
      </c>
    </row>
    <row r="161" spans="4:5" x14ac:dyDescent="0.25">
      <c r="D161" s="2">
        <v>60.5</v>
      </c>
      <c r="E161" s="6">
        <f t="shared" ca="1" si="2"/>
        <v>14.871329479768788</v>
      </c>
    </row>
    <row r="162" spans="4:5" x14ac:dyDescent="0.25">
      <c r="D162" s="2">
        <v>60.25</v>
      </c>
      <c r="E162" s="6">
        <f t="shared" ca="1" si="2"/>
        <v>14.802138728323703</v>
      </c>
    </row>
    <row r="163" spans="4:5" x14ac:dyDescent="0.25">
      <c r="D163" s="2">
        <v>60</v>
      </c>
      <c r="E163" s="6">
        <f t="shared" ca="1" si="2"/>
        <v>14.732947976878615</v>
      </c>
    </row>
    <row r="164" spans="4:5" x14ac:dyDescent="0.25">
      <c r="D164" s="2">
        <v>59.75</v>
      </c>
      <c r="E164" s="6">
        <f t="shared" ca="1" si="2"/>
        <v>14.663757225433526</v>
      </c>
    </row>
    <row r="165" spans="4:5" x14ac:dyDescent="0.25">
      <c r="D165" s="2">
        <v>59.5</v>
      </c>
      <c r="E165" s="6">
        <f t="shared" ca="1" si="2"/>
        <v>14.594566473988442</v>
      </c>
    </row>
    <row r="166" spans="4:5" x14ac:dyDescent="0.25">
      <c r="D166" s="2">
        <v>59.25</v>
      </c>
      <c r="E166" s="6">
        <f t="shared" ca="1" si="2"/>
        <v>14.525375722543354</v>
      </c>
    </row>
    <row r="167" spans="4:5" x14ac:dyDescent="0.25">
      <c r="D167" s="2">
        <v>59</v>
      </c>
      <c r="E167" s="6">
        <f t="shared" ca="1" si="2"/>
        <v>14.456184971098269</v>
      </c>
    </row>
    <row r="168" spans="4:5" x14ac:dyDescent="0.25">
      <c r="D168" s="2">
        <v>58.75</v>
      </c>
      <c r="E168" s="6">
        <f t="shared" ca="1" si="2"/>
        <v>14.386994219653181</v>
      </c>
    </row>
    <row r="169" spans="4:5" x14ac:dyDescent="0.25">
      <c r="D169" s="2">
        <v>58.5</v>
      </c>
      <c r="E169" s="6">
        <f t="shared" ca="1" si="2"/>
        <v>14.317803468208096</v>
      </c>
    </row>
    <row r="170" spans="4:5" x14ac:dyDescent="0.25">
      <c r="D170" s="2">
        <v>58.25</v>
      </c>
      <c r="E170" s="6">
        <f t="shared" ca="1" si="2"/>
        <v>14.248612716763008</v>
      </c>
    </row>
    <row r="171" spans="4:5" x14ac:dyDescent="0.25">
      <c r="D171" s="2">
        <v>58</v>
      </c>
      <c r="E171" s="6">
        <f t="shared" ca="1" si="2"/>
        <v>14.179421965317919</v>
      </c>
    </row>
    <row r="172" spans="4:5" x14ac:dyDescent="0.25">
      <c r="D172" s="2">
        <v>57.75</v>
      </c>
      <c r="E172" s="6">
        <f t="shared" ca="1" si="2"/>
        <v>14.110231213872835</v>
      </c>
    </row>
    <row r="173" spans="4:5" x14ac:dyDescent="0.25">
      <c r="D173" s="2">
        <v>57.5</v>
      </c>
      <c r="E173" s="6">
        <f t="shared" ca="1" si="2"/>
        <v>14.041040462427748</v>
      </c>
    </row>
    <row r="174" spans="4:5" x14ac:dyDescent="0.25">
      <c r="D174" s="2">
        <v>57.25</v>
      </c>
      <c r="E174" s="6">
        <f t="shared" ca="1" si="2"/>
        <v>13.97184971098266</v>
      </c>
    </row>
    <row r="175" spans="4:5" x14ac:dyDescent="0.25">
      <c r="D175" s="2">
        <v>57</v>
      </c>
      <c r="E175" s="6">
        <f t="shared" ca="1" si="2"/>
        <v>13.902658959537574</v>
      </c>
    </row>
    <row r="176" spans="4:5" x14ac:dyDescent="0.25">
      <c r="D176" s="2">
        <v>56.75</v>
      </c>
      <c r="E176" s="6">
        <f t="shared" ca="1" si="2"/>
        <v>13.833468208092487</v>
      </c>
    </row>
    <row r="177" spans="4:5" x14ac:dyDescent="0.25">
      <c r="D177" s="2">
        <v>56.5</v>
      </c>
      <c r="E177" s="6">
        <f t="shared" ca="1" si="2"/>
        <v>13.764277456647401</v>
      </c>
    </row>
    <row r="178" spans="4:5" x14ac:dyDescent="0.25">
      <c r="D178" s="2">
        <v>56.25</v>
      </c>
      <c r="E178" s="6">
        <f t="shared" ca="1" si="2"/>
        <v>13.695086705202314</v>
      </c>
    </row>
    <row r="179" spans="4:5" x14ac:dyDescent="0.25">
      <c r="D179" s="2">
        <v>56</v>
      </c>
      <c r="E179" s="6">
        <f t="shared" ca="1" si="2"/>
        <v>13.625895953757228</v>
      </c>
    </row>
    <row r="180" spans="4:5" x14ac:dyDescent="0.25">
      <c r="D180" s="2">
        <v>55.75</v>
      </c>
      <c r="E180" s="6">
        <f t="shared" ca="1" si="2"/>
        <v>13.556705202312141</v>
      </c>
    </row>
    <row r="181" spans="4:5" x14ac:dyDescent="0.25">
      <c r="D181" s="2">
        <v>55.5</v>
      </c>
      <c r="E181" s="6">
        <f t="shared" ca="1" si="2"/>
        <v>13.487514450867053</v>
      </c>
    </row>
    <row r="182" spans="4:5" x14ac:dyDescent="0.25">
      <c r="D182" s="2">
        <v>55.25</v>
      </c>
      <c r="E182" s="6">
        <f t="shared" ca="1" si="2"/>
        <v>13.418323699421967</v>
      </c>
    </row>
    <row r="183" spans="4:5" x14ac:dyDescent="0.25">
      <c r="D183" s="2">
        <v>55</v>
      </c>
      <c r="E183" s="6">
        <f t="shared" ca="1" si="2"/>
        <v>13.34913294797688</v>
      </c>
    </row>
    <row r="184" spans="4:5" x14ac:dyDescent="0.25">
      <c r="D184" s="2">
        <v>54.75</v>
      </c>
      <c r="E184" s="6">
        <f t="shared" ca="1" si="2"/>
        <v>13.279942196531794</v>
      </c>
    </row>
    <row r="185" spans="4:5" x14ac:dyDescent="0.25">
      <c r="D185" s="2">
        <v>54.5</v>
      </c>
      <c r="E185" s="6">
        <f t="shared" ca="1" si="2"/>
        <v>13.210751445086707</v>
      </c>
    </row>
    <row r="186" spans="4:5" x14ac:dyDescent="0.25">
      <c r="D186" s="2">
        <v>54.25</v>
      </c>
      <c r="E186" s="6">
        <f t="shared" ca="1" si="2"/>
        <v>13.141560693641621</v>
      </c>
    </row>
    <row r="187" spans="4:5" x14ac:dyDescent="0.25">
      <c r="D187" s="2">
        <v>54</v>
      </c>
      <c r="E187" s="6">
        <f t="shared" ca="1" si="2"/>
        <v>13.072369942196534</v>
      </c>
    </row>
    <row r="188" spans="4:5" x14ac:dyDescent="0.25">
      <c r="D188" s="2">
        <v>53.75</v>
      </c>
      <c r="E188" s="6">
        <f t="shared" ca="1" si="2"/>
        <v>13.003179190751448</v>
      </c>
    </row>
    <row r="189" spans="4:5" x14ac:dyDescent="0.25">
      <c r="D189" s="2">
        <v>53.5</v>
      </c>
      <c r="E189" s="6">
        <f t="shared" ca="1" si="2"/>
        <v>12.93398843930636</v>
      </c>
    </row>
    <row r="190" spans="4:5" x14ac:dyDescent="0.25">
      <c r="D190" s="2">
        <v>53.25</v>
      </c>
      <c r="E190" s="6">
        <f t="shared" ca="1" si="2"/>
        <v>12.864797687861273</v>
      </c>
    </row>
    <row r="191" spans="4:5" x14ac:dyDescent="0.25">
      <c r="D191" s="2">
        <v>53</v>
      </c>
      <c r="E191" s="6">
        <f t="shared" ca="1" si="2"/>
        <v>12.795606936416187</v>
      </c>
    </row>
    <row r="192" spans="4:5" x14ac:dyDescent="0.25">
      <c r="D192" s="2">
        <v>52.75</v>
      </c>
      <c r="E192" s="6">
        <f t="shared" ca="1" si="2"/>
        <v>12.7264161849711</v>
      </c>
    </row>
    <row r="193" spans="4:5" x14ac:dyDescent="0.25">
      <c r="D193" s="2">
        <v>52.5</v>
      </c>
      <c r="E193" s="6">
        <f t="shared" ca="1" si="2"/>
        <v>12.657225433526014</v>
      </c>
    </row>
    <row r="194" spans="4:5" x14ac:dyDescent="0.25">
      <c r="D194" s="2">
        <v>52.25</v>
      </c>
      <c r="E194" s="6">
        <f t="shared" ca="1" si="2"/>
        <v>12.588034682080927</v>
      </c>
    </row>
    <row r="195" spans="4:5" x14ac:dyDescent="0.25">
      <c r="D195" s="2">
        <v>52</v>
      </c>
      <c r="E195" s="6">
        <f t="shared" ca="1" si="2"/>
        <v>12.518843930635841</v>
      </c>
    </row>
    <row r="196" spans="4:5" x14ac:dyDescent="0.25">
      <c r="D196" s="2">
        <v>51.75</v>
      </c>
      <c r="E196" s="6">
        <f t="shared" ca="1" si="2"/>
        <v>12.449653179190753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12.380462427745666</v>
      </c>
    </row>
    <row r="198" spans="4:5" x14ac:dyDescent="0.25">
      <c r="D198" s="2">
        <v>51.25</v>
      </c>
      <c r="E198" s="6">
        <f t="shared" ca="1" si="3"/>
        <v>12.31127167630058</v>
      </c>
    </row>
    <row r="199" spans="4:5" x14ac:dyDescent="0.25">
      <c r="D199" s="2">
        <v>51</v>
      </c>
      <c r="E199" s="6">
        <f t="shared" ca="1" si="3"/>
        <v>12.242080924855493</v>
      </c>
    </row>
    <row r="200" spans="4:5" x14ac:dyDescent="0.25">
      <c r="D200" s="2">
        <v>50.75</v>
      </c>
      <c r="E200" s="6">
        <f t="shared" ca="1" si="3"/>
        <v>12.172890173410407</v>
      </c>
    </row>
    <row r="201" spans="4:5" x14ac:dyDescent="0.25">
      <c r="D201" s="2">
        <v>50.5</v>
      </c>
      <c r="E201" s="6">
        <f t="shared" ca="1" si="3"/>
        <v>12.10369942196532</v>
      </c>
    </row>
    <row r="202" spans="4:5" x14ac:dyDescent="0.25">
      <c r="D202" s="2">
        <v>50.25</v>
      </c>
      <c r="E202" s="6">
        <f t="shared" ca="1" si="3"/>
        <v>12.034508670520234</v>
      </c>
    </row>
    <row r="203" spans="4:5" x14ac:dyDescent="0.25">
      <c r="D203" s="2">
        <v>50</v>
      </c>
      <c r="E203" s="6">
        <f t="shared" ca="1" si="3"/>
        <v>11.965317919075147</v>
      </c>
    </row>
    <row r="204" spans="4:5" x14ac:dyDescent="0.25">
      <c r="D204" s="2">
        <v>49.75</v>
      </c>
      <c r="E204" s="6">
        <f t="shared" ca="1" si="3"/>
        <v>11.896127167630059</v>
      </c>
    </row>
    <row r="205" spans="4:5" x14ac:dyDescent="0.25">
      <c r="D205" s="2">
        <v>49.5</v>
      </c>
      <c r="E205" s="6">
        <f t="shared" ca="1" si="3"/>
        <v>11.826936416184973</v>
      </c>
    </row>
    <row r="206" spans="4:5" x14ac:dyDescent="0.25">
      <c r="D206" s="2">
        <v>49.25</v>
      </c>
      <c r="E206" s="6">
        <f t="shared" ca="1" si="3"/>
        <v>11.757745664739886</v>
      </c>
    </row>
    <row r="207" spans="4:5" x14ac:dyDescent="0.25">
      <c r="D207" s="2">
        <v>49</v>
      </c>
      <c r="E207" s="6">
        <f t="shared" ca="1" si="3"/>
        <v>11.6885549132948</v>
      </c>
    </row>
    <row r="208" spans="4:5" x14ac:dyDescent="0.25">
      <c r="D208" s="2">
        <v>48.75</v>
      </c>
      <c r="E208" s="6">
        <f t="shared" ca="1" si="3"/>
        <v>11.619364161849713</v>
      </c>
    </row>
    <row r="209" spans="4:5" x14ac:dyDescent="0.25">
      <c r="D209" s="2">
        <v>48.5</v>
      </c>
      <c r="E209" s="6">
        <f t="shared" ca="1" si="3"/>
        <v>11.550173410404627</v>
      </c>
    </row>
    <row r="210" spans="4:5" x14ac:dyDescent="0.25">
      <c r="D210" s="2">
        <v>48.25</v>
      </c>
      <c r="E210" s="6">
        <f t="shared" ca="1" si="3"/>
        <v>11.48098265895954</v>
      </c>
    </row>
    <row r="211" spans="4:5" x14ac:dyDescent="0.25">
      <c r="D211" s="2">
        <v>48</v>
      </c>
      <c r="E211" s="6">
        <f t="shared" ca="1" si="3"/>
        <v>11.411791907514454</v>
      </c>
    </row>
    <row r="212" spans="4:5" x14ac:dyDescent="0.25">
      <c r="D212" s="2">
        <v>47.75</v>
      </c>
      <c r="E212" s="6">
        <f t="shared" ca="1" si="3"/>
        <v>11.342601156069366</v>
      </c>
    </row>
    <row r="213" spans="4:5" x14ac:dyDescent="0.25">
      <c r="D213" s="2">
        <v>47.5</v>
      </c>
      <c r="E213" s="6">
        <f t="shared" ca="1" si="3"/>
        <v>11.273410404624279</v>
      </c>
    </row>
    <row r="214" spans="4:5" x14ac:dyDescent="0.25">
      <c r="D214" s="2">
        <v>47.25</v>
      </c>
      <c r="E214" s="6">
        <f t="shared" ca="1" si="3"/>
        <v>11.204219653179193</v>
      </c>
    </row>
    <row r="215" spans="4:5" x14ac:dyDescent="0.25">
      <c r="D215" s="2">
        <v>47</v>
      </c>
      <c r="E215" s="6">
        <f t="shared" ca="1" si="3"/>
        <v>11.135028901734106</v>
      </c>
    </row>
    <row r="216" spans="4:5" x14ac:dyDescent="0.25">
      <c r="D216" s="2">
        <v>46.75</v>
      </c>
      <c r="E216" s="6">
        <f t="shared" ca="1" si="3"/>
        <v>11.06583815028902</v>
      </c>
    </row>
    <row r="217" spans="4:5" x14ac:dyDescent="0.25">
      <c r="D217" s="2">
        <v>46.5</v>
      </c>
      <c r="E217" s="6">
        <f t="shared" ca="1" si="3"/>
        <v>10.996647398843933</v>
      </c>
    </row>
    <row r="218" spans="4:5" x14ac:dyDescent="0.25">
      <c r="D218" s="2">
        <v>46.25</v>
      </c>
      <c r="E218" s="6">
        <f t="shared" ca="1" si="3"/>
        <v>10.927456647398847</v>
      </c>
    </row>
    <row r="219" spans="4:5" x14ac:dyDescent="0.25">
      <c r="D219" s="2">
        <v>46</v>
      </c>
      <c r="E219" s="6">
        <f t="shared" ca="1" si="3"/>
        <v>10.858265895953759</v>
      </c>
    </row>
    <row r="220" spans="4:5" x14ac:dyDescent="0.25">
      <c r="D220" s="2">
        <v>45.75</v>
      </c>
      <c r="E220" s="6">
        <f t="shared" ca="1" si="3"/>
        <v>10.789075144508672</v>
      </c>
    </row>
    <row r="221" spans="4:5" x14ac:dyDescent="0.25">
      <c r="D221" s="2">
        <v>45.5</v>
      </c>
      <c r="E221" s="6">
        <f t="shared" ca="1" si="3"/>
        <v>10.719884393063586</v>
      </c>
    </row>
    <row r="222" spans="4:5" x14ac:dyDescent="0.25">
      <c r="D222" s="2">
        <v>45.25</v>
      </c>
      <c r="E222" s="6">
        <f t="shared" ca="1" si="3"/>
        <v>10.650693641618499</v>
      </c>
    </row>
    <row r="223" spans="4:5" x14ac:dyDescent="0.25">
      <c r="D223" s="2">
        <v>45</v>
      </c>
      <c r="E223" s="6">
        <f t="shared" ca="1" si="3"/>
        <v>10.581502890173413</v>
      </c>
    </row>
    <row r="224" spans="4:5" x14ac:dyDescent="0.25">
      <c r="D224" s="2">
        <v>44.75</v>
      </c>
      <c r="E224" s="6">
        <f t="shared" ca="1" si="3"/>
        <v>10.512312138728326</v>
      </c>
    </row>
    <row r="225" spans="4:5" x14ac:dyDescent="0.25">
      <c r="D225" s="2">
        <v>44.5</v>
      </c>
      <c r="E225" s="6">
        <f t="shared" ca="1" si="3"/>
        <v>10.44312138728324</v>
      </c>
    </row>
    <row r="226" spans="4:5" x14ac:dyDescent="0.25">
      <c r="D226" s="2">
        <v>44.25</v>
      </c>
      <c r="E226" s="6">
        <f t="shared" ca="1" si="3"/>
        <v>10.373930635838153</v>
      </c>
    </row>
    <row r="227" spans="4:5" x14ac:dyDescent="0.25">
      <c r="D227" s="2">
        <v>44</v>
      </c>
      <c r="E227" s="6">
        <f t="shared" ca="1" si="3"/>
        <v>10.304739884393065</v>
      </c>
    </row>
    <row r="228" spans="4:5" x14ac:dyDescent="0.25">
      <c r="D228" s="2">
        <v>43.75</v>
      </c>
      <c r="E228" s="6">
        <f t="shared" ca="1" si="3"/>
        <v>10.235549132947979</v>
      </c>
    </row>
    <row r="229" spans="4:5" x14ac:dyDescent="0.25">
      <c r="D229" s="2">
        <v>43.5</v>
      </c>
      <c r="E229" s="6">
        <f t="shared" ca="1" si="3"/>
        <v>10.166358381502892</v>
      </c>
    </row>
    <row r="230" spans="4:5" x14ac:dyDescent="0.25">
      <c r="D230" s="2">
        <v>43.25</v>
      </c>
      <c r="E230" s="6">
        <f t="shared" ca="1" si="3"/>
        <v>10.097167630057806</v>
      </c>
    </row>
    <row r="231" spans="4:5" x14ac:dyDescent="0.25">
      <c r="D231" s="2">
        <v>43</v>
      </c>
      <c r="E231" s="6">
        <f t="shared" ca="1" si="3"/>
        <v>10.027976878612719</v>
      </c>
    </row>
    <row r="232" spans="4:5" x14ac:dyDescent="0.25">
      <c r="D232" s="2">
        <v>42.75</v>
      </c>
      <c r="E232" s="6">
        <f t="shared" ca="1" si="3"/>
        <v>9.9587861271676328</v>
      </c>
    </row>
    <row r="233" spans="4:5" x14ac:dyDescent="0.25">
      <c r="D233" s="2">
        <v>42.5</v>
      </c>
      <c r="E233" s="6">
        <f t="shared" ca="1" si="3"/>
        <v>9.8895953757225463</v>
      </c>
    </row>
    <row r="234" spans="4:5" x14ac:dyDescent="0.25">
      <c r="D234" s="2">
        <v>42.25</v>
      </c>
      <c r="E234" s="6">
        <f t="shared" ca="1" si="3"/>
        <v>9.8204046242774581</v>
      </c>
    </row>
    <row r="235" spans="4:5" x14ac:dyDescent="0.25">
      <c r="D235" s="2">
        <v>42</v>
      </c>
      <c r="E235" s="6">
        <f t="shared" ca="1" si="3"/>
        <v>9.7512138728323716</v>
      </c>
    </row>
    <row r="236" spans="4:5" x14ac:dyDescent="0.25">
      <c r="D236" s="2">
        <v>41.75</v>
      </c>
      <c r="E236" s="6">
        <f t="shared" ca="1" si="3"/>
        <v>9.6820231213872852</v>
      </c>
    </row>
    <row r="237" spans="4:5" x14ac:dyDescent="0.25">
      <c r="D237" s="2">
        <v>41.5</v>
      </c>
      <c r="E237" s="6">
        <f t="shared" ca="1" si="3"/>
        <v>9.6128323699421987</v>
      </c>
    </row>
    <row r="238" spans="4:5" x14ac:dyDescent="0.25">
      <c r="D238" s="2">
        <v>41.25</v>
      </c>
      <c r="E238" s="6">
        <f t="shared" ca="1" si="3"/>
        <v>9.5436416184971122</v>
      </c>
    </row>
    <row r="239" spans="4:5" x14ac:dyDescent="0.25">
      <c r="D239" s="2">
        <v>41</v>
      </c>
      <c r="E239" s="6">
        <f t="shared" ca="1" si="3"/>
        <v>9.4744508670520258</v>
      </c>
    </row>
    <row r="240" spans="4:5" x14ac:dyDescent="0.25">
      <c r="D240" s="2">
        <v>40.75</v>
      </c>
      <c r="E240" s="6">
        <f t="shared" ca="1" si="3"/>
        <v>9.4052601156069393</v>
      </c>
    </row>
    <row r="241" spans="4:5" x14ac:dyDescent="0.25">
      <c r="D241" s="2">
        <v>40.5</v>
      </c>
      <c r="E241" s="6">
        <f t="shared" ca="1" si="3"/>
        <v>9.3360693641618528</v>
      </c>
    </row>
    <row r="242" spans="4:5" x14ac:dyDescent="0.25">
      <c r="D242" s="2">
        <v>40.25</v>
      </c>
      <c r="E242" s="6">
        <f t="shared" ca="1" si="3"/>
        <v>9.2668786127167646</v>
      </c>
    </row>
    <row r="243" spans="4:5" x14ac:dyDescent="0.25">
      <c r="D243" s="2">
        <v>40</v>
      </c>
      <c r="E243" s="6">
        <f t="shared" ca="1" si="3"/>
        <v>9.1976878612716781</v>
      </c>
    </row>
    <row r="244" spans="4:5" x14ac:dyDescent="0.25">
      <c r="D244" s="2">
        <v>39.75</v>
      </c>
      <c r="E244" s="6">
        <f t="shared" ca="1" si="3"/>
        <v>9.1284971098265917</v>
      </c>
    </row>
    <row r="245" spans="4:5" x14ac:dyDescent="0.25">
      <c r="D245" s="2">
        <v>39.5</v>
      </c>
      <c r="E245" s="6">
        <f t="shared" ca="1" si="3"/>
        <v>9.0593063583815052</v>
      </c>
    </row>
    <row r="246" spans="4:5" x14ac:dyDescent="0.25">
      <c r="D246" s="2">
        <v>39.25</v>
      </c>
      <c r="E246" s="6">
        <f t="shared" ca="1" si="3"/>
        <v>8.9901156069364188</v>
      </c>
    </row>
    <row r="247" spans="4:5" x14ac:dyDescent="0.25">
      <c r="D247" s="2">
        <v>39</v>
      </c>
      <c r="E247" s="6">
        <f t="shared" ca="1" si="3"/>
        <v>8.9209248554913323</v>
      </c>
    </row>
    <row r="248" spans="4:5" x14ac:dyDescent="0.25">
      <c r="D248" s="2">
        <v>38.75</v>
      </c>
      <c r="E248" s="6">
        <f t="shared" ca="1" si="3"/>
        <v>8.8517341040462458</v>
      </c>
    </row>
    <row r="249" spans="4:5" x14ac:dyDescent="0.25">
      <c r="D249" s="2">
        <v>38.5</v>
      </c>
      <c r="E249" s="6">
        <f t="shared" ca="1" si="3"/>
        <v>8.7825433526011576</v>
      </c>
    </row>
    <row r="250" spans="4:5" x14ac:dyDescent="0.25">
      <c r="D250" s="2">
        <v>38.25</v>
      </c>
      <c r="E250" s="6">
        <f t="shared" ca="1" si="3"/>
        <v>8.7133526011560711</v>
      </c>
    </row>
    <row r="251" spans="4:5" x14ac:dyDescent="0.25">
      <c r="D251" s="2">
        <v>38</v>
      </c>
      <c r="E251" s="6">
        <f t="shared" ca="1" si="3"/>
        <v>8.6441618497109847</v>
      </c>
    </row>
    <row r="252" spans="4:5" x14ac:dyDescent="0.25">
      <c r="D252" s="2">
        <v>37.75</v>
      </c>
      <c r="E252" s="6">
        <f t="shared" ca="1" si="3"/>
        <v>8.5749710982658982</v>
      </c>
    </row>
    <row r="253" spans="4:5" x14ac:dyDescent="0.25">
      <c r="D253" s="2">
        <v>37.5</v>
      </c>
      <c r="E253" s="6">
        <f t="shared" ca="1" si="3"/>
        <v>8.5057803468208117</v>
      </c>
    </row>
    <row r="254" spans="4:5" x14ac:dyDescent="0.25">
      <c r="D254" s="2">
        <v>37.25</v>
      </c>
      <c r="E254" s="6">
        <f t="shared" ca="1" si="3"/>
        <v>8.4365895953757253</v>
      </c>
    </row>
    <row r="255" spans="4:5" x14ac:dyDescent="0.25">
      <c r="D255" s="2">
        <v>37</v>
      </c>
      <c r="E255" s="6">
        <f t="shared" ca="1" si="3"/>
        <v>8.3673988439306388</v>
      </c>
    </row>
    <row r="256" spans="4:5" x14ac:dyDescent="0.25">
      <c r="D256" s="2">
        <v>36.75</v>
      </c>
      <c r="E256" s="6">
        <f t="shared" ca="1" si="3"/>
        <v>8.2982080924855524</v>
      </c>
    </row>
    <row r="257" spans="4:5" x14ac:dyDescent="0.25">
      <c r="D257" s="2">
        <v>36.5</v>
      </c>
      <c r="E257" s="6">
        <f t="shared" ca="1" si="3"/>
        <v>8.2290173410404641</v>
      </c>
    </row>
    <row r="258" spans="4:5" x14ac:dyDescent="0.25">
      <c r="D258" s="2">
        <v>36.25</v>
      </c>
      <c r="E258" s="6">
        <f t="shared" ca="1" si="3"/>
        <v>8.1598265895953777</v>
      </c>
    </row>
    <row r="259" spans="4:5" x14ac:dyDescent="0.25">
      <c r="D259" s="2">
        <v>36</v>
      </c>
      <c r="E259" s="6">
        <f t="shared" ca="1" si="3"/>
        <v>8.0906358381502912</v>
      </c>
    </row>
    <row r="260" spans="4:5" x14ac:dyDescent="0.25">
      <c r="D260" s="2">
        <v>35.75</v>
      </c>
      <c r="E260" s="6">
        <f t="shared" ca="1" si="3"/>
        <v>8.0214450867052047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7.9549863760218003</v>
      </c>
    </row>
    <row r="262" spans="4:5" x14ac:dyDescent="0.25">
      <c r="D262" s="2">
        <v>35.25</v>
      </c>
      <c r="E262" s="6">
        <f t="shared" ca="1" si="4"/>
        <v>7.8897547683923719</v>
      </c>
    </row>
    <row r="263" spans="4:5" x14ac:dyDescent="0.25">
      <c r="D263" s="2">
        <v>35</v>
      </c>
      <c r="E263" s="6">
        <f t="shared" ca="1" si="4"/>
        <v>7.8245231607629435</v>
      </c>
    </row>
    <row r="264" spans="4:5" x14ac:dyDescent="0.25">
      <c r="D264" s="2">
        <v>34.75</v>
      </c>
      <c r="E264" s="6">
        <f t="shared" ca="1" si="4"/>
        <v>7.7592915531335152</v>
      </c>
    </row>
    <row r="265" spans="4:5" x14ac:dyDescent="0.25">
      <c r="D265" s="2">
        <v>34.5</v>
      </c>
      <c r="E265" s="6">
        <f t="shared" ca="1" si="4"/>
        <v>7.6940599455040886</v>
      </c>
    </row>
    <row r="266" spans="4:5" x14ac:dyDescent="0.25">
      <c r="D266" s="2">
        <v>34.25</v>
      </c>
      <c r="E266" s="6">
        <f t="shared" ca="1" si="4"/>
        <v>7.6288283378746602</v>
      </c>
    </row>
    <row r="267" spans="4:5" x14ac:dyDescent="0.25">
      <c r="D267" s="2">
        <v>34</v>
      </c>
      <c r="E267" s="6">
        <f t="shared" ca="1" si="4"/>
        <v>7.5635967302452318</v>
      </c>
    </row>
    <row r="268" spans="4:5" x14ac:dyDescent="0.25">
      <c r="D268" s="2">
        <v>33.75</v>
      </c>
      <c r="E268" s="6">
        <f t="shared" ca="1" si="4"/>
        <v>7.4983651226158052</v>
      </c>
    </row>
    <row r="269" spans="4:5" x14ac:dyDescent="0.25">
      <c r="D269" s="2">
        <v>33.5</v>
      </c>
      <c r="E269" s="6">
        <f t="shared" ca="1" si="4"/>
        <v>7.4331335149863769</v>
      </c>
    </row>
    <row r="270" spans="4:5" x14ac:dyDescent="0.25">
      <c r="D270" s="2">
        <v>33.25</v>
      </c>
      <c r="E270" s="6">
        <f t="shared" ca="1" si="4"/>
        <v>7.3679019073569485</v>
      </c>
    </row>
    <row r="271" spans="4:5" x14ac:dyDescent="0.25">
      <c r="D271" s="2">
        <v>33</v>
      </c>
      <c r="E271" s="6">
        <f t="shared" ca="1" si="4"/>
        <v>7.3026702997275219</v>
      </c>
    </row>
    <row r="272" spans="4:5" x14ac:dyDescent="0.25">
      <c r="D272" s="2">
        <v>32.75</v>
      </c>
      <c r="E272" s="6">
        <f t="shared" ca="1" si="4"/>
        <v>7.2374386920980935</v>
      </c>
    </row>
    <row r="273" spans="4:5" x14ac:dyDescent="0.25">
      <c r="D273" s="2">
        <v>32.5</v>
      </c>
      <c r="E273" s="6">
        <f t="shared" ca="1" si="4"/>
        <v>7.1722070844686652</v>
      </c>
    </row>
    <row r="274" spans="4:5" x14ac:dyDescent="0.25">
      <c r="D274" s="2">
        <v>32.25</v>
      </c>
      <c r="E274" s="6">
        <f t="shared" ca="1" si="4"/>
        <v>7.1069754768392386</v>
      </c>
    </row>
    <row r="275" spans="4:5" x14ac:dyDescent="0.25">
      <c r="D275" s="2">
        <v>32</v>
      </c>
      <c r="E275" s="6">
        <f t="shared" ca="1" si="4"/>
        <v>7.0417438692098102</v>
      </c>
    </row>
    <row r="276" spans="4:5" x14ac:dyDescent="0.25">
      <c r="D276" s="2">
        <v>31.75</v>
      </c>
      <c r="E276" s="6">
        <f t="shared" ca="1" si="4"/>
        <v>6.9765122615803818</v>
      </c>
    </row>
    <row r="277" spans="4:5" x14ac:dyDescent="0.25">
      <c r="D277" s="2">
        <v>31.5</v>
      </c>
      <c r="E277" s="6">
        <f t="shared" ca="1" si="4"/>
        <v>6.9112806539509553</v>
      </c>
    </row>
    <row r="278" spans="4:5" x14ac:dyDescent="0.25">
      <c r="D278" s="2">
        <v>31.25</v>
      </c>
      <c r="E278" s="6">
        <f t="shared" ca="1" si="4"/>
        <v>6.8460490463215269</v>
      </c>
    </row>
    <row r="279" spans="4:5" x14ac:dyDescent="0.25">
      <c r="D279" s="2">
        <v>31</v>
      </c>
      <c r="E279" s="6">
        <f t="shared" ca="1" si="4"/>
        <v>6.7808174386920985</v>
      </c>
    </row>
    <row r="280" spans="4:5" x14ac:dyDescent="0.25">
      <c r="D280" s="2">
        <v>30.75</v>
      </c>
      <c r="E280" s="6">
        <f t="shared" ca="1" si="4"/>
        <v>6.7155858310626719</v>
      </c>
    </row>
    <row r="281" spans="4:5" x14ac:dyDescent="0.25">
      <c r="D281" s="2">
        <v>30.5</v>
      </c>
      <c r="E281" s="6">
        <f t="shared" ca="1" si="4"/>
        <v>6.6503542234332436</v>
      </c>
    </row>
    <row r="282" spans="4:5" x14ac:dyDescent="0.25">
      <c r="D282" s="2">
        <v>30.25</v>
      </c>
      <c r="E282" s="6">
        <f t="shared" ca="1" si="4"/>
        <v>6.5851226158038152</v>
      </c>
    </row>
    <row r="283" spans="4:5" x14ac:dyDescent="0.25">
      <c r="D283" s="2">
        <v>30</v>
      </c>
      <c r="E283" s="6">
        <f t="shared" ca="1" si="4"/>
        <v>6.5198910081743877</v>
      </c>
    </row>
    <row r="284" spans="4:5" x14ac:dyDescent="0.25">
      <c r="D284" s="2">
        <v>29.75</v>
      </c>
      <c r="E284" s="6">
        <f t="shared" ca="1" si="4"/>
        <v>6.4546594005449602</v>
      </c>
    </row>
    <row r="285" spans="4:5" x14ac:dyDescent="0.25">
      <c r="D285" s="2">
        <v>29.5</v>
      </c>
      <c r="E285" s="6">
        <f t="shared" ca="1" si="4"/>
        <v>6.3894277929155319</v>
      </c>
    </row>
    <row r="286" spans="4:5" x14ac:dyDescent="0.25">
      <c r="D286" s="2">
        <v>29.25</v>
      </c>
      <c r="E286" s="6">
        <f t="shared" ca="1" si="4"/>
        <v>6.3241961852861044</v>
      </c>
    </row>
    <row r="287" spans="4:5" x14ac:dyDescent="0.25">
      <c r="D287" s="2">
        <v>29</v>
      </c>
      <c r="E287" s="6">
        <f t="shared" ca="1" si="4"/>
        <v>6.2589645776566769</v>
      </c>
    </row>
    <row r="288" spans="4:5" x14ac:dyDescent="0.25">
      <c r="D288" s="2">
        <v>28.75</v>
      </c>
      <c r="E288" s="6">
        <f t="shared" ca="1" si="4"/>
        <v>6.1937329700272485</v>
      </c>
    </row>
    <row r="289" spans="4:5" x14ac:dyDescent="0.25">
      <c r="D289" s="2">
        <v>28.5</v>
      </c>
      <c r="E289" s="6">
        <f t="shared" ca="1" si="4"/>
        <v>6.1285013623978211</v>
      </c>
    </row>
    <row r="290" spans="4:5" x14ac:dyDescent="0.25">
      <c r="D290" s="2">
        <v>28.25</v>
      </c>
      <c r="E290" s="6">
        <f t="shared" ca="1" si="4"/>
        <v>6.0632697547683936</v>
      </c>
    </row>
    <row r="291" spans="4:5" x14ac:dyDescent="0.25">
      <c r="D291" s="2">
        <v>28</v>
      </c>
      <c r="E291" s="6">
        <f t="shared" ca="1" si="4"/>
        <v>5.9980381471389652</v>
      </c>
    </row>
    <row r="292" spans="4:5" x14ac:dyDescent="0.25">
      <c r="D292" s="2">
        <v>27.75</v>
      </c>
      <c r="E292" s="6">
        <f t="shared" ca="1" si="4"/>
        <v>5.9328065395095377</v>
      </c>
    </row>
    <row r="293" spans="4:5" x14ac:dyDescent="0.25">
      <c r="D293" s="2">
        <v>27.5</v>
      </c>
      <c r="E293" s="6">
        <f t="shared" ca="1" si="4"/>
        <v>5.8675749318801103</v>
      </c>
    </row>
    <row r="294" spans="4:5" x14ac:dyDescent="0.25">
      <c r="D294" s="2">
        <v>27.25</v>
      </c>
      <c r="E294" s="6">
        <f t="shared" ca="1" si="4"/>
        <v>5.8023433242506819</v>
      </c>
    </row>
    <row r="295" spans="4:5" x14ac:dyDescent="0.25">
      <c r="D295" s="2">
        <v>27</v>
      </c>
      <c r="E295" s="6">
        <f t="shared" ca="1" si="4"/>
        <v>5.7371117166212544</v>
      </c>
    </row>
    <row r="296" spans="4:5" x14ac:dyDescent="0.25">
      <c r="D296" s="2">
        <v>26.75</v>
      </c>
      <c r="E296" s="6">
        <f t="shared" ca="1" si="4"/>
        <v>5.671880108991826</v>
      </c>
    </row>
    <row r="297" spans="4:5" x14ac:dyDescent="0.25">
      <c r="D297" s="2">
        <v>26.5</v>
      </c>
      <c r="E297" s="6">
        <f t="shared" ca="1" si="4"/>
        <v>5.6066485013623986</v>
      </c>
    </row>
    <row r="298" spans="4:5" x14ac:dyDescent="0.25">
      <c r="D298" s="2">
        <v>26.25</v>
      </c>
      <c r="E298" s="6">
        <f t="shared" ca="1" si="4"/>
        <v>5.5414168937329711</v>
      </c>
    </row>
    <row r="299" spans="4:5" x14ac:dyDescent="0.25">
      <c r="D299" s="2">
        <v>26</v>
      </c>
      <c r="E299" s="6">
        <f t="shared" ca="1" si="4"/>
        <v>5.4761852861035427</v>
      </c>
    </row>
    <row r="300" spans="4:5" x14ac:dyDescent="0.25">
      <c r="D300" s="2">
        <v>25.75</v>
      </c>
      <c r="E300" s="6">
        <f t="shared" ca="1" si="4"/>
        <v>5.4109536784741152</v>
      </c>
    </row>
    <row r="301" spans="4:5" x14ac:dyDescent="0.25">
      <c r="D301" s="2">
        <v>25.5</v>
      </c>
      <c r="E301" s="6">
        <f t="shared" ca="1" si="4"/>
        <v>5.3457220708446878</v>
      </c>
    </row>
    <row r="302" spans="4:5" x14ac:dyDescent="0.25">
      <c r="D302" s="2">
        <v>25.25</v>
      </c>
      <c r="E302" s="6">
        <f t="shared" ca="1" si="4"/>
        <v>5.2804904632152594</v>
      </c>
    </row>
    <row r="303" spans="4:5" x14ac:dyDescent="0.25">
      <c r="D303" s="2">
        <v>25</v>
      </c>
      <c r="E303" s="6">
        <f t="shared" ca="1" si="4"/>
        <v>5.2152588555858319</v>
      </c>
    </row>
    <row r="304" spans="4:5" x14ac:dyDescent="0.25">
      <c r="D304" s="2">
        <v>24.75</v>
      </c>
      <c r="E304" s="6">
        <f t="shared" ca="1" si="4"/>
        <v>5.1500272479564044</v>
      </c>
    </row>
    <row r="305" spans="4:5" x14ac:dyDescent="0.25">
      <c r="D305" s="2">
        <v>24.5</v>
      </c>
      <c r="E305" s="6">
        <f t="shared" ca="1" si="4"/>
        <v>5.0847956403269761</v>
      </c>
    </row>
    <row r="306" spans="4:5" x14ac:dyDescent="0.25">
      <c r="D306" s="2">
        <v>24.25</v>
      </c>
      <c r="E306" s="6">
        <f t="shared" ca="1" si="4"/>
        <v>5.0195640326975486</v>
      </c>
    </row>
    <row r="307" spans="4:5" x14ac:dyDescent="0.25">
      <c r="D307" s="2">
        <v>24</v>
      </c>
      <c r="E307" s="6">
        <f t="shared" ca="1" si="4"/>
        <v>4.9543324250681202</v>
      </c>
    </row>
    <row r="308" spans="4:5" x14ac:dyDescent="0.25">
      <c r="D308" s="2">
        <v>23.75</v>
      </c>
      <c r="E308" s="6">
        <f t="shared" ca="1" si="4"/>
        <v>4.8891008174386927</v>
      </c>
    </row>
    <row r="309" spans="4:5" x14ac:dyDescent="0.25">
      <c r="D309" s="2">
        <v>23.5</v>
      </c>
      <c r="E309" s="6">
        <f t="shared" ca="1" si="4"/>
        <v>4.8238692098092653</v>
      </c>
    </row>
    <row r="310" spans="4:5" x14ac:dyDescent="0.25">
      <c r="D310" s="2">
        <v>23.25</v>
      </c>
      <c r="E310" s="6">
        <f t="shared" ca="1" si="4"/>
        <v>4.7586376021798369</v>
      </c>
    </row>
    <row r="311" spans="4:5" x14ac:dyDescent="0.25">
      <c r="D311" s="2">
        <v>23</v>
      </c>
      <c r="E311" s="6">
        <f t="shared" ca="1" si="4"/>
        <v>4.6934059945504094</v>
      </c>
    </row>
    <row r="312" spans="4:5" x14ac:dyDescent="0.25">
      <c r="D312" s="2">
        <v>22.75</v>
      </c>
      <c r="E312" s="6">
        <f t="shared" ca="1" si="4"/>
        <v>4.6281743869209819</v>
      </c>
    </row>
    <row r="313" spans="4:5" x14ac:dyDescent="0.25">
      <c r="D313" s="2">
        <v>22.5</v>
      </c>
      <c r="E313" s="6">
        <f t="shared" ca="1" si="4"/>
        <v>4.5629427792915536</v>
      </c>
    </row>
    <row r="314" spans="4:5" x14ac:dyDescent="0.25">
      <c r="D314" s="2">
        <v>22.25</v>
      </c>
      <c r="E314" s="6">
        <f t="shared" ca="1" si="4"/>
        <v>4.4977111716621261</v>
      </c>
    </row>
    <row r="315" spans="4:5" x14ac:dyDescent="0.25">
      <c r="D315" s="2">
        <v>22</v>
      </c>
      <c r="E315" s="6">
        <f t="shared" ca="1" si="4"/>
        <v>4.4324795640326986</v>
      </c>
    </row>
    <row r="316" spans="4:5" x14ac:dyDescent="0.25">
      <c r="D316" s="2">
        <v>21.75</v>
      </c>
      <c r="E316" s="6">
        <f t="shared" ca="1" si="4"/>
        <v>4.3672479564032702</v>
      </c>
    </row>
    <row r="317" spans="4:5" x14ac:dyDescent="0.25">
      <c r="D317" s="2">
        <v>21.5</v>
      </c>
      <c r="E317" s="6">
        <f t="shared" ca="1" si="4"/>
        <v>4.3020163487738428</v>
      </c>
    </row>
    <row r="318" spans="4:5" x14ac:dyDescent="0.25">
      <c r="D318" s="2">
        <v>21.25</v>
      </c>
      <c r="E318" s="6">
        <f t="shared" ca="1" si="4"/>
        <v>4.2367847411444153</v>
      </c>
    </row>
    <row r="319" spans="4:5" x14ac:dyDescent="0.25">
      <c r="D319" s="2">
        <v>21</v>
      </c>
      <c r="E319" s="6">
        <f t="shared" ca="1" si="4"/>
        <v>4.1715531335149869</v>
      </c>
    </row>
    <row r="320" spans="4:5" x14ac:dyDescent="0.25">
      <c r="D320" s="2">
        <v>20.75</v>
      </c>
      <c r="E320" s="6">
        <f t="shared" ca="1" si="4"/>
        <v>4.1063215258855594</v>
      </c>
    </row>
    <row r="321" spans="4:5" x14ac:dyDescent="0.25">
      <c r="D321" s="2">
        <v>20.5</v>
      </c>
      <c r="E321" s="6">
        <f t="shared" ca="1" si="4"/>
        <v>4.0410899182561311</v>
      </c>
    </row>
    <row r="322" spans="4:5" x14ac:dyDescent="0.25">
      <c r="D322" s="2">
        <v>20.25</v>
      </c>
      <c r="E322" s="6">
        <f t="shared" ca="1" si="4"/>
        <v>3.9614782608695647</v>
      </c>
    </row>
    <row r="323" spans="4:5" x14ac:dyDescent="0.25">
      <c r="D323" s="2">
        <v>20</v>
      </c>
      <c r="E323" s="6">
        <f t="shared" ca="1" si="4"/>
        <v>3.8573913043478258</v>
      </c>
    </row>
    <row r="324" spans="4:5" x14ac:dyDescent="0.25">
      <c r="D324" s="2">
        <v>19.75</v>
      </c>
      <c r="E324" s="6">
        <f t="shared" ca="1" si="4"/>
        <v>3.753304347826087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3.6492173913043482</v>
      </c>
    </row>
    <row r="326" spans="4:5" x14ac:dyDescent="0.25">
      <c r="D326" s="2">
        <v>19.25</v>
      </c>
      <c r="E326" s="6">
        <f t="shared" ca="1" si="5"/>
        <v>3.5451304347826094</v>
      </c>
    </row>
    <row r="327" spans="4:5" x14ac:dyDescent="0.25">
      <c r="D327" s="2">
        <v>19</v>
      </c>
      <c r="E327" s="6">
        <f t="shared" ca="1" si="5"/>
        <v>3.4410434782608696</v>
      </c>
    </row>
    <row r="328" spans="4:5" x14ac:dyDescent="0.25">
      <c r="D328" s="2">
        <v>18.75</v>
      </c>
      <c r="E328" s="6">
        <f t="shared" ca="1" si="5"/>
        <v>3.3369565217391308</v>
      </c>
    </row>
    <row r="329" spans="4:5" x14ac:dyDescent="0.25">
      <c r="D329" s="2">
        <v>18.5</v>
      </c>
      <c r="E329" s="6">
        <f t="shared" ca="1" si="5"/>
        <v>3.2328695652173911</v>
      </c>
    </row>
    <row r="330" spans="4:5" x14ac:dyDescent="0.25">
      <c r="D330" s="2">
        <v>18.25</v>
      </c>
      <c r="E330" s="6">
        <f t="shared" ca="1" si="5"/>
        <v>3.1287826086956523</v>
      </c>
    </row>
    <row r="331" spans="4:5" x14ac:dyDescent="0.25">
      <c r="D331" s="2">
        <v>18</v>
      </c>
      <c r="E331" s="6">
        <f t="shared" ca="1" si="5"/>
        <v>3.0246956521739135</v>
      </c>
    </row>
    <row r="332" spans="4:5" x14ac:dyDescent="0.25">
      <c r="D332" s="2">
        <v>17.75</v>
      </c>
      <c r="E332" s="6">
        <f t="shared" ca="1" si="5"/>
        <v>2.9206086956521737</v>
      </c>
    </row>
    <row r="333" spans="4:5" x14ac:dyDescent="0.25">
      <c r="D333" s="2">
        <v>17.5</v>
      </c>
      <c r="E333" s="6">
        <f t="shared" ca="1" si="5"/>
        <v>2.8165217391304349</v>
      </c>
    </row>
    <row r="334" spans="4:5" x14ac:dyDescent="0.25">
      <c r="D334" s="2">
        <v>17.25</v>
      </c>
      <c r="E334" s="6">
        <f t="shared" ca="1" si="5"/>
        <v>2.7124347826086961</v>
      </c>
    </row>
    <row r="335" spans="4:5" x14ac:dyDescent="0.25">
      <c r="D335" s="2">
        <v>17</v>
      </c>
      <c r="E335" s="6">
        <f t="shared" ca="1" si="5"/>
        <v>2.6083478260869564</v>
      </c>
    </row>
    <row r="336" spans="4:5" x14ac:dyDescent="0.25">
      <c r="D336" s="2">
        <v>16.75</v>
      </c>
      <c r="E336" s="6">
        <f t="shared" ca="1" si="5"/>
        <v>2.5042608695652175</v>
      </c>
    </row>
    <row r="337" spans="4:5" x14ac:dyDescent="0.25">
      <c r="D337" s="2">
        <v>16.5</v>
      </c>
      <c r="E337" s="6">
        <f t="shared" ca="1" si="5"/>
        <v>2.4001739130434787</v>
      </c>
    </row>
    <row r="338" spans="4:5" x14ac:dyDescent="0.25">
      <c r="D338" s="2">
        <v>16.25</v>
      </c>
      <c r="E338" s="6">
        <f t="shared" ca="1" si="5"/>
        <v>2.296086956521739</v>
      </c>
    </row>
    <row r="339" spans="4:5" x14ac:dyDescent="0.25">
      <c r="D339" s="2">
        <v>16</v>
      </c>
      <c r="E339" s="6">
        <f t="shared" ca="1" si="5"/>
        <v>2.1920000000000002</v>
      </c>
    </row>
    <row r="340" spans="4:5" x14ac:dyDescent="0.25">
      <c r="D340" s="2">
        <v>15.75</v>
      </c>
      <c r="E340" s="6">
        <f t="shared" ca="1" si="5"/>
        <v>2.0879130434782613</v>
      </c>
    </row>
    <row r="341" spans="4:5" x14ac:dyDescent="0.25">
      <c r="D341" s="2">
        <v>15.5</v>
      </c>
      <c r="E341" s="6">
        <f t="shared" ca="1" si="5"/>
        <v>1.9497297297297287</v>
      </c>
    </row>
    <row r="342" spans="4:5" x14ac:dyDescent="0.25">
      <c r="D342" s="2">
        <v>15.25</v>
      </c>
      <c r="E342" s="6">
        <f t="shared" ca="1" si="5"/>
        <v>1.6262162162162177</v>
      </c>
    </row>
    <row r="343" spans="4:5" x14ac:dyDescent="0.25">
      <c r="D343" s="2">
        <v>15</v>
      </c>
      <c r="E343" s="6">
        <f t="shared" ca="1" si="5"/>
        <v>1.3027027027027032</v>
      </c>
    </row>
    <row r="344" spans="4:5" x14ac:dyDescent="0.25">
      <c r="D344" s="2">
        <v>14.75</v>
      </c>
      <c r="E344" s="6">
        <f t="shared" ca="1" si="5"/>
        <v>0.98519230769230681</v>
      </c>
    </row>
    <row r="345" spans="4:5" x14ac:dyDescent="0.25">
      <c r="D345" s="2">
        <v>14.5</v>
      </c>
      <c r="E345" s="6">
        <f t="shared" ca="1" si="5"/>
        <v>0.75499999999999901</v>
      </c>
    </row>
    <row r="346" spans="4:5" x14ac:dyDescent="0.25">
      <c r="D346" s="2">
        <v>14.25</v>
      </c>
      <c r="E346" s="6">
        <f t="shared" ca="1" si="5"/>
        <v>0.5248076923076912</v>
      </c>
    </row>
    <row r="347" spans="4:5" x14ac:dyDescent="0.25">
      <c r="D347" s="2">
        <v>14</v>
      </c>
      <c r="E347" s="6">
        <f t="shared" ca="1" si="5"/>
        <v>0.49295514511873351</v>
      </c>
    </row>
    <row r="348" spans="4:5" x14ac:dyDescent="0.25">
      <c r="D348" s="2">
        <v>13.75</v>
      </c>
      <c r="E348" s="6">
        <f t="shared" ca="1" si="5"/>
        <v>0.48505936675461736</v>
      </c>
    </row>
    <row r="349" spans="4:5" x14ac:dyDescent="0.25">
      <c r="D349" s="2">
        <v>13.5</v>
      </c>
      <c r="E349" s="6">
        <f t="shared" ca="1" si="5"/>
        <v>0.47716358839050127</v>
      </c>
    </row>
    <row r="350" spans="4:5" x14ac:dyDescent="0.25">
      <c r="D350" s="2">
        <v>13.25</v>
      </c>
      <c r="E350" s="6">
        <f t="shared" ca="1" si="5"/>
        <v>0.46926781002638518</v>
      </c>
    </row>
    <row r="351" spans="4:5" x14ac:dyDescent="0.25">
      <c r="D351" s="2">
        <v>13</v>
      </c>
      <c r="E351" s="6">
        <f t="shared" ca="1" si="5"/>
        <v>0.46137203166226909</v>
      </c>
    </row>
    <row r="352" spans="4:5" x14ac:dyDescent="0.25">
      <c r="D352" s="2">
        <v>12.75</v>
      </c>
      <c r="E352" s="6">
        <f t="shared" ca="1" si="5"/>
        <v>0.453476253298153</v>
      </c>
    </row>
    <row r="353" spans="4:5" x14ac:dyDescent="0.25">
      <c r="D353" s="2">
        <v>12.5</v>
      </c>
      <c r="E353" s="6">
        <f t="shared" ca="1" si="5"/>
        <v>0.44558047493403691</v>
      </c>
    </row>
    <row r="354" spans="4:5" x14ac:dyDescent="0.25">
      <c r="D354" s="2">
        <v>12.25</v>
      </c>
      <c r="E354" s="6">
        <f t="shared" ca="1" si="5"/>
        <v>0.43768469656992082</v>
      </c>
    </row>
    <row r="355" spans="4:5" x14ac:dyDescent="0.25">
      <c r="D355" s="2">
        <v>12</v>
      </c>
      <c r="E355" s="6">
        <f t="shared" ca="1" si="5"/>
        <v>0.42978891820580473</v>
      </c>
    </row>
    <row r="356" spans="4:5" x14ac:dyDescent="0.25">
      <c r="D356" s="2">
        <v>11.75</v>
      </c>
      <c r="E356" s="6">
        <f t="shared" ca="1" si="5"/>
        <v>0.42189313984168864</v>
      </c>
    </row>
    <row r="357" spans="4:5" x14ac:dyDescent="0.25">
      <c r="D357" s="2">
        <v>11.5</v>
      </c>
      <c r="E357" s="6">
        <f t="shared" ca="1" si="5"/>
        <v>0.41399736147757255</v>
      </c>
    </row>
    <row r="358" spans="4:5" x14ac:dyDescent="0.25">
      <c r="D358" s="2">
        <v>11.25</v>
      </c>
      <c r="E358" s="6">
        <f t="shared" ca="1" si="5"/>
        <v>0.40610158311345645</v>
      </c>
    </row>
    <row r="359" spans="4:5" x14ac:dyDescent="0.25">
      <c r="D359" s="2">
        <v>11</v>
      </c>
      <c r="E359" s="6">
        <f t="shared" ca="1" si="5"/>
        <v>0.39820580474934036</v>
      </c>
    </row>
    <row r="360" spans="4:5" x14ac:dyDescent="0.25">
      <c r="D360" s="2">
        <v>10.75</v>
      </c>
      <c r="E360" s="6">
        <f t="shared" ca="1" si="5"/>
        <v>0.39031002638522427</v>
      </c>
    </row>
    <row r="361" spans="4:5" x14ac:dyDescent="0.25">
      <c r="D361" s="2">
        <v>10.5</v>
      </c>
      <c r="E361" s="6">
        <f t="shared" ca="1" si="5"/>
        <v>0.38241424802110818</v>
      </c>
    </row>
    <row r="362" spans="4:5" x14ac:dyDescent="0.25">
      <c r="D362" s="2">
        <v>10.25</v>
      </c>
      <c r="E362" s="6">
        <f t="shared" ca="1" si="5"/>
        <v>0.37451846965699209</v>
      </c>
    </row>
    <row r="363" spans="4:5" x14ac:dyDescent="0.25">
      <c r="D363" s="2">
        <v>10</v>
      </c>
      <c r="E363" s="6">
        <f t="shared" ca="1" si="5"/>
        <v>0.36662269129287595</v>
      </c>
    </row>
    <row r="364" spans="4:5" x14ac:dyDescent="0.25">
      <c r="D364" s="2">
        <v>9.75</v>
      </c>
      <c r="E364" s="6">
        <f t="shared" ca="1" si="5"/>
        <v>0.35872691292875986</v>
      </c>
    </row>
    <row r="365" spans="4:5" x14ac:dyDescent="0.25">
      <c r="D365" s="2">
        <v>9.5</v>
      </c>
      <c r="E365" s="6">
        <f t="shared" ca="1" si="5"/>
        <v>0.35083113456464377</v>
      </c>
    </row>
    <row r="366" spans="4:5" x14ac:dyDescent="0.25">
      <c r="D366" s="2">
        <v>9.25</v>
      </c>
      <c r="E366" s="6">
        <f t="shared" ca="1" si="5"/>
        <v>0.34293535620052767</v>
      </c>
    </row>
    <row r="367" spans="4:5" x14ac:dyDescent="0.25">
      <c r="D367" s="2">
        <v>9</v>
      </c>
      <c r="E367" s="6">
        <f t="shared" ca="1" si="5"/>
        <v>0.33503957783641158</v>
      </c>
    </row>
    <row r="368" spans="4:5" x14ac:dyDescent="0.25">
      <c r="D368" s="2">
        <v>8.75</v>
      </c>
      <c r="E368" s="6">
        <f t="shared" ca="1" si="5"/>
        <v>0.32714379947229549</v>
      </c>
    </row>
    <row r="369" spans="4:5" x14ac:dyDescent="0.25">
      <c r="D369" s="2">
        <v>8.5</v>
      </c>
      <c r="E369" s="6">
        <f t="shared" ca="1" si="5"/>
        <v>0.3192480211081794</v>
      </c>
    </row>
    <row r="370" spans="4:5" x14ac:dyDescent="0.25">
      <c r="D370" s="2">
        <v>8.25</v>
      </c>
      <c r="E370" s="6">
        <f t="shared" ca="1" si="5"/>
        <v>0.31135224274406331</v>
      </c>
    </row>
    <row r="371" spans="4:5" x14ac:dyDescent="0.25">
      <c r="D371" s="2">
        <v>8</v>
      </c>
      <c r="E371" s="6">
        <f t="shared" ca="1" si="5"/>
        <v>0.30345646437994722</v>
      </c>
    </row>
    <row r="372" spans="4:5" x14ac:dyDescent="0.25">
      <c r="D372" s="2">
        <v>7.75</v>
      </c>
      <c r="E372" s="6">
        <f t="shared" ca="1" si="5"/>
        <v>0.29556068601583113</v>
      </c>
    </row>
    <row r="373" spans="4:5" x14ac:dyDescent="0.25">
      <c r="D373" s="2">
        <v>7.5</v>
      </c>
      <c r="E373" s="6">
        <f t="shared" ca="1" si="5"/>
        <v>0.28766490765171504</v>
      </c>
    </row>
    <row r="374" spans="4:5" x14ac:dyDescent="0.25">
      <c r="D374" s="2">
        <v>7.25</v>
      </c>
      <c r="E374" s="6">
        <f t="shared" ca="1" si="5"/>
        <v>0.27976912928759895</v>
      </c>
    </row>
    <row r="375" spans="4:5" x14ac:dyDescent="0.25">
      <c r="D375" s="2">
        <v>7</v>
      </c>
      <c r="E375" s="6">
        <f t="shared" ca="1" si="5"/>
        <v>0.27187335092348286</v>
      </c>
    </row>
    <row r="376" spans="4:5" x14ac:dyDescent="0.25">
      <c r="D376" s="2">
        <v>6.75</v>
      </c>
      <c r="E376" s="6">
        <f t="shared" ca="1" si="5"/>
        <v>0.26397757255936671</v>
      </c>
    </row>
    <row r="377" spans="4:5" x14ac:dyDescent="0.25">
      <c r="D377" s="2">
        <v>6.5</v>
      </c>
      <c r="E377" s="6">
        <f t="shared" ca="1" si="5"/>
        <v>0.25608179419525068</v>
      </c>
    </row>
    <row r="378" spans="4:5" x14ac:dyDescent="0.25">
      <c r="D378" s="2">
        <v>6.25</v>
      </c>
      <c r="E378" s="6">
        <f t="shared" ca="1" si="5"/>
        <v>0.24866763565891473</v>
      </c>
    </row>
    <row r="379" spans="4:5" x14ac:dyDescent="0.25">
      <c r="D379" s="2">
        <v>6</v>
      </c>
      <c r="E379" s="6">
        <f t="shared" ca="1" si="5"/>
        <v>0.24286821705426356</v>
      </c>
    </row>
    <row r="380" spans="4:5" x14ac:dyDescent="0.25">
      <c r="D380" s="2">
        <v>5.75</v>
      </c>
      <c r="E380" s="6">
        <f t="shared" ca="1" si="5"/>
        <v>0.2370687984496124</v>
      </c>
    </row>
    <row r="381" spans="4:5" x14ac:dyDescent="0.25">
      <c r="D381" s="2">
        <v>5.5</v>
      </c>
      <c r="E381" s="6">
        <f t="shared" ca="1" si="5"/>
        <v>0.23126937984496124</v>
      </c>
    </row>
    <row r="382" spans="4:5" x14ac:dyDescent="0.25">
      <c r="D382" s="2">
        <v>5.25</v>
      </c>
      <c r="E382" s="6">
        <f t="shared" ca="1" si="5"/>
        <v>0.2254699612403101</v>
      </c>
    </row>
    <row r="383" spans="4:5" x14ac:dyDescent="0.25">
      <c r="D383" s="2">
        <v>5</v>
      </c>
      <c r="E383" s="6">
        <f t="shared" ca="1" si="5"/>
        <v>0.21967054263565894</v>
      </c>
    </row>
    <row r="384" spans="4:5" x14ac:dyDescent="0.25">
      <c r="D384" s="2">
        <v>4.75</v>
      </c>
      <c r="E384" s="6">
        <f t="shared" ca="1" si="5"/>
        <v>0.21387112403100778</v>
      </c>
    </row>
    <row r="385" spans="4:5" x14ac:dyDescent="0.25">
      <c r="D385" s="2">
        <v>4.5</v>
      </c>
      <c r="E385" s="6">
        <f t="shared" ca="1" si="5"/>
        <v>0.20807170542635661</v>
      </c>
    </row>
    <row r="386" spans="4:5" x14ac:dyDescent="0.25">
      <c r="D386" s="2">
        <v>4.25</v>
      </c>
      <c r="E386" s="6">
        <f t="shared" ca="1" si="5"/>
        <v>0.20227228682170545</v>
      </c>
    </row>
    <row r="387" spans="4:5" x14ac:dyDescent="0.25">
      <c r="D387" s="2">
        <v>4</v>
      </c>
      <c r="E387" s="6">
        <f t="shared" ca="1" si="5"/>
        <v>0.19647286821705429</v>
      </c>
    </row>
    <row r="388" spans="4:5" x14ac:dyDescent="0.25">
      <c r="D388" s="2">
        <v>3.75</v>
      </c>
      <c r="E388" s="6">
        <f t="shared" ca="1" si="5"/>
        <v>0.19067344961240312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0.18487403100775196</v>
      </c>
    </row>
    <row r="390" spans="4:5" x14ac:dyDescent="0.25">
      <c r="D390" s="2">
        <v>3.25</v>
      </c>
      <c r="E390" s="6">
        <f t="shared" ca="1" si="6"/>
        <v>0.1790746124031008</v>
      </c>
    </row>
    <row r="391" spans="4:5" x14ac:dyDescent="0.25">
      <c r="D391" s="2">
        <v>3</v>
      </c>
      <c r="E391" s="6">
        <f t="shared" ca="1" si="6"/>
        <v>0.17327519379844963</v>
      </c>
    </row>
    <row r="392" spans="4:5" x14ac:dyDescent="0.25">
      <c r="D392" s="2">
        <v>2.75</v>
      </c>
      <c r="E392" s="6">
        <f t="shared" ca="1" si="6"/>
        <v>0.16747577519379847</v>
      </c>
    </row>
    <row r="393" spans="4:5" x14ac:dyDescent="0.25">
      <c r="D393" s="2">
        <v>2.5</v>
      </c>
      <c r="E393" s="6">
        <f t="shared" ca="1" si="6"/>
        <v>0.16167635658914731</v>
      </c>
    </row>
    <row r="394" spans="4:5" x14ac:dyDescent="0.25">
      <c r="D394" s="2">
        <v>2.25</v>
      </c>
      <c r="E394" s="6">
        <f t="shared" ca="1" si="6"/>
        <v>0.15587693798449614</v>
      </c>
    </row>
    <row r="395" spans="4:5" x14ac:dyDescent="0.25">
      <c r="D395" s="2">
        <v>2</v>
      </c>
      <c r="E395" s="6">
        <f t="shared" ca="1" si="6"/>
        <v>0.15007751937984498</v>
      </c>
    </row>
    <row r="396" spans="4:5" x14ac:dyDescent="0.25">
      <c r="D396" s="2">
        <v>1.75</v>
      </c>
      <c r="E396" s="6">
        <f t="shared" ca="1" si="6"/>
        <v>0.14427810077519382</v>
      </c>
    </row>
    <row r="397" spans="4:5" x14ac:dyDescent="0.25">
      <c r="D397" s="2">
        <v>1.5</v>
      </c>
      <c r="E397" s="6">
        <f t="shared" ca="1" si="6"/>
        <v>0.13847868217054266</v>
      </c>
    </row>
    <row r="398" spans="4:5" x14ac:dyDescent="0.25">
      <c r="D398" s="2">
        <v>1.25</v>
      </c>
      <c r="E398" s="6">
        <f t="shared" ca="1" si="6"/>
        <v>0.13267926356589149</v>
      </c>
    </row>
    <row r="399" spans="4:5" x14ac:dyDescent="0.25">
      <c r="D399" s="2">
        <v>1</v>
      </c>
      <c r="E399" s="6">
        <f t="shared" ca="1" si="6"/>
        <v>0.12687984496124033</v>
      </c>
    </row>
    <row r="400" spans="4:5" x14ac:dyDescent="0.25">
      <c r="D400" s="2">
        <v>0.75</v>
      </c>
      <c r="E400" s="6">
        <f t="shared" ca="1" si="6"/>
        <v>0.10980060606060607</v>
      </c>
    </row>
    <row r="401" spans="4:5" x14ac:dyDescent="0.25">
      <c r="D401" s="2">
        <v>0.5</v>
      </c>
      <c r="E401" s="6">
        <f t="shared" ca="1" si="6"/>
        <v>8.7311515151515168E-2</v>
      </c>
    </row>
    <row r="402" spans="4:5" x14ac:dyDescent="0.25">
      <c r="D402" s="2">
        <v>0.25</v>
      </c>
      <c r="E402" s="6">
        <f t="shared" ca="1" si="6"/>
        <v>6.4822424242424251E-2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0.94256474519632416</v>
      </c>
      <c r="C6" s="38">
        <f t="shared" si="1"/>
        <v>5.7435254803675839E-2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-0.31458896803727582</v>
      </c>
      <c r="G6" s="28">
        <f t="shared" si="4"/>
        <v>0.4034165008051947</v>
      </c>
      <c r="I6" s="30"/>
    </row>
    <row r="7" spans="1:9" x14ac:dyDescent="0.25">
      <c r="A7" s="37">
        <f>Statistik!B15</f>
        <v>16</v>
      </c>
      <c r="B7" s="250">
        <f>Statistik!F15</f>
        <v>0.64578111946533001</v>
      </c>
      <c r="C7" s="38">
        <f t="shared" si="1"/>
        <v>0.29678362573099415</v>
      </c>
      <c r="D7" s="249">
        <f t="shared" si="0"/>
        <v>-4</v>
      </c>
      <c r="E7" s="248">
        <f t="shared" si="2"/>
        <v>-4.4886399617499588</v>
      </c>
      <c r="F7" s="29">
        <f t="shared" si="3"/>
        <v>-1.3321548424491836</v>
      </c>
      <c r="G7" s="28">
        <f t="shared" si="4"/>
        <v>0.81940840592052633</v>
      </c>
      <c r="I7" s="30"/>
    </row>
    <row r="8" spans="1:9" x14ac:dyDescent="0.25">
      <c r="A8" s="37">
        <f>Statistik!B16</f>
        <v>8</v>
      </c>
      <c r="B8" s="250">
        <f>Statistik!F16</f>
        <v>0.35672514619883039</v>
      </c>
      <c r="C8" s="38">
        <f t="shared" si="1"/>
        <v>0.28905597326649962</v>
      </c>
      <c r="D8" s="249">
        <f t="shared" si="0"/>
        <v>-3</v>
      </c>
      <c r="E8" s="248">
        <f t="shared" si="2"/>
        <v>-3.5</v>
      </c>
      <c r="F8" s="29">
        <f t="shared" si="3"/>
        <v>-1.0116959064327486</v>
      </c>
      <c r="G8" s="28">
        <f t="shared" si="4"/>
        <v>0.13091187601727494</v>
      </c>
      <c r="I8" s="30"/>
    </row>
    <row r="9" spans="1:9" x14ac:dyDescent="0.25">
      <c r="A9" s="37">
        <f>Statistik!B17</f>
        <v>4</v>
      </c>
      <c r="B9" s="250">
        <f>Statistik!F17</f>
        <v>0.2034252297410192</v>
      </c>
      <c r="C9" s="38">
        <f t="shared" si="1"/>
        <v>0.15329991645781119</v>
      </c>
      <c r="D9" s="249">
        <f t="shared" si="0"/>
        <v>-2</v>
      </c>
      <c r="E9" s="248">
        <f t="shared" si="2"/>
        <v>-2.5</v>
      </c>
      <c r="F9" s="29">
        <f t="shared" si="3"/>
        <v>-0.38324979114452795</v>
      </c>
      <c r="G9" s="28">
        <f t="shared" si="4"/>
        <v>1.6394772680249872E-2</v>
      </c>
      <c r="I9" s="30"/>
    </row>
    <row r="10" spans="1:9" x14ac:dyDescent="0.25">
      <c r="A10" s="37">
        <f>Statistik!B18</f>
        <v>2</v>
      </c>
      <c r="B10" s="250">
        <f>Statistik!F18</f>
        <v>0.15538847117794485</v>
      </c>
      <c r="C10" s="38">
        <f t="shared" si="1"/>
        <v>4.803675856307435E-2</v>
      </c>
      <c r="D10" s="249">
        <f t="shared" si="0"/>
        <v>-1</v>
      </c>
      <c r="E10" s="248">
        <f t="shared" si="2"/>
        <v>-1.5</v>
      </c>
      <c r="F10" s="29">
        <f t="shared" si="3"/>
        <v>-7.2055137844611525E-2</v>
      </c>
      <c r="G10" s="28">
        <f t="shared" si="4"/>
        <v>8.4592583972156327E-2</v>
      </c>
      <c r="I10" s="30"/>
    </row>
    <row r="11" spans="1:9" x14ac:dyDescent="0.25">
      <c r="A11" s="37">
        <f>Statistik!B19</f>
        <v>1</v>
      </c>
      <c r="B11" s="250">
        <f>Statistik!F19</f>
        <v>0.1476608187134503</v>
      </c>
      <c r="C11" s="38">
        <f t="shared" si="1"/>
        <v>7.7276524644945555E-3</v>
      </c>
      <c r="D11" s="249">
        <f t="shared" si="0"/>
        <v>0</v>
      </c>
      <c r="E11" s="248">
        <f t="shared" si="2"/>
        <v>-0.5</v>
      </c>
      <c r="F11" s="29">
        <f t="shared" si="3"/>
        <v>-3.8638262322472777E-3</v>
      </c>
      <c r="G11" s="28">
        <f t="shared" si="4"/>
        <v>4.1845609842640984E-2</v>
      </c>
      <c r="I11" s="30"/>
    </row>
    <row r="12" spans="1:9" x14ac:dyDescent="0.25">
      <c r="A12" s="37">
        <f>Statistik!B20</f>
        <v>0.5</v>
      </c>
      <c r="B12" s="250">
        <f>Statistik!F20</f>
        <v>0.14223057644110276</v>
      </c>
      <c r="C12" s="38">
        <f t="shared" si="1"/>
        <v>5.4302422723475352E-3</v>
      </c>
      <c r="D12" s="249">
        <f t="shared" si="0"/>
        <v>1</v>
      </c>
      <c r="E12" s="248">
        <f t="shared" si="2"/>
        <v>0.5</v>
      </c>
      <c r="F12" s="29">
        <f t="shared" si="3"/>
        <v>2.7151211361737676E-3</v>
      </c>
      <c r="G12" s="28">
        <f t="shared" si="4"/>
        <v>6.0107890882741211E-2</v>
      </c>
      <c r="I12" s="30"/>
    </row>
    <row r="13" spans="1:9" x14ac:dyDescent="0.25">
      <c r="A13" s="37">
        <f>Statistik!B21</f>
        <v>0.25</v>
      </c>
      <c r="B13" s="250">
        <f>Statistik!F21</f>
        <v>6.3074352548036755E-2</v>
      </c>
      <c r="C13" s="38">
        <f t="shared" si="1"/>
        <v>7.9156223893066008E-2</v>
      </c>
      <c r="D13" s="249">
        <f t="shared" si="0"/>
        <v>2</v>
      </c>
      <c r="E13" s="248">
        <f t="shared" si="2"/>
        <v>1.5</v>
      </c>
      <c r="F13" s="29">
        <f t="shared" si="3"/>
        <v>0.11873433583959901</v>
      </c>
      <c r="G13" s="28">
        <f t="shared" si="4"/>
        <v>1.4820538909337155</v>
      </c>
    </row>
    <row r="14" spans="1:9" x14ac:dyDescent="0.25">
      <c r="A14" s="37">
        <f>Statistik!B22</f>
        <v>0.125</v>
      </c>
      <c r="B14" s="250">
        <f>Statistik!F22</f>
        <v>9.1896407685881365E-3</v>
      </c>
      <c r="C14" s="38">
        <f t="shared" si="1"/>
        <v>5.3884711779448619E-2</v>
      </c>
      <c r="D14" s="249">
        <f t="shared" si="0"/>
        <v>3</v>
      </c>
      <c r="E14" s="248">
        <f t="shared" si="2"/>
        <v>2.5</v>
      </c>
      <c r="F14" s="29">
        <f t="shared" si="3"/>
        <v>0.13471177944862156</v>
      </c>
      <c r="G14" s="28">
        <f t="shared" si="4"/>
        <v>1.5290973324761414</v>
      </c>
    </row>
    <row r="15" spans="1:9" x14ac:dyDescent="0.25">
      <c r="A15" s="37">
        <f>Statistik!B23</f>
        <v>6.3E-2</v>
      </c>
      <c r="B15" s="250">
        <f>Statistik!F23</f>
        <v>2.2974101921470341E-3</v>
      </c>
      <c r="C15" s="38">
        <f t="shared" si="1"/>
        <v>6.8922305764411024E-3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2.4083191720796954E-2</v>
      </c>
      <c r="G15" s="28">
        <f t="shared" si="4"/>
        <v>0.27540355856414916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2.2974101921470341E-3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1.0338451930849124E-2</v>
      </c>
      <c r="G16" s="28">
        <f t="shared" si="4"/>
        <v>0.1233387189438481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-2.8270255920645542</v>
      </c>
      <c r="G19" s="3"/>
    </row>
    <row r="20" spans="1:8" x14ac:dyDescent="0.25">
      <c r="G20" s="33">
        <f>SUM(G3:G18)</f>
        <v>4.9665711410386386</v>
      </c>
    </row>
    <row r="21" spans="1:8" ht="18" thickBot="1" x14ac:dyDescent="0.35">
      <c r="C21" s="41" t="s">
        <v>75</v>
      </c>
      <c r="F21" s="42"/>
      <c r="G21" s="40">
        <f>SQRT(G20)</f>
        <v>2.2285805215514736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14.766081871345026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0.18489048811311973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5.7435254803675853E-2</v>
      </c>
      <c r="H20" s="87">
        <f>Statistik!E14</f>
        <v>0.29678362573099415</v>
      </c>
      <c r="I20" s="87">
        <f>Statistik!E15</f>
        <v>0.28905597326649957</v>
      </c>
      <c r="J20" s="87">
        <f>Statistik!E16</f>
        <v>0.15329991645781119</v>
      </c>
      <c r="K20" s="87">
        <f>Statistik!E17</f>
        <v>4.803675856307435E-2</v>
      </c>
      <c r="L20" s="87">
        <f>Statistik!E18</f>
        <v>7.7276524644945693E-3</v>
      </c>
      <c r="M20" s="87">
        <f>Statistik!E19</f>
        <v>5.4302422723475352E-3</v>
      </c>
      <c r="N20" s="87">
        <f>Statistik!E20</f>
        <v>7.9156223893065994E-2</v>
      </c>
      <c r="O20" s="87">
        <f>Statistik!E21</f>
        <v>5.3884711779448619E-2</v>
      </c>
      <c r="P20" s="87">
        <f>Statistik!E22</f>
        <v>6.8922305764411024E-3</v>
      </c>
      <c r="Q20" s="87">
        <f>Statistik!E23</f>
        <v>2.2974101921470341E-3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5.7435254803675853E-2</v>
      </c>
      <c r="H15" s="124">
        <f>'Eintrag_Yu&amp;Stand'!H20</f>
        <v>0.29678362573099415</v>
      </c>
      <c r="I15" s="124">
        <f>'Eintrag_Yu&amp;Stand'!I20</f>
        <v>0.28905597326649957</v>
      </c>
      <c r="J15" s="124">
        <f>'Eintrag_Yu&amp;Stand'!J20</f>
        <v>0.15329991645781119</v>
      </c>
      <c r="K15" s="125">
        <f>'Eintrag_Yu&amp;Stand'!K20</f>
        <v>4.803675856307435E-2</v>
      </c>
      <c r="L15" s="124">
        <f>'Eintrag_Yu&amp;Stand'!L20</f>
        <v>7.7276524644945693E-3</v>
      </c>
      <c r="M15" s="124">
        <f>'Eintrag_Yu&amp;Stand'!M20</f>
        <v>5.4302422723475352E-3</v>
      </c>
      <c r="N15" s="124">
        <f>'Eintrag_Yu&amp;Stand'!N20</f>
        <v>7.9156223893065994E-2</v>
      </c>
      <c r="O15" s="124">
        <f>'Eintrag_Yu&amp;Stand'!O20</f>
        <v>5.3884711779448619E-2</v>
      </c>
      <c r="P15" s="124">
        <f>'Eintrag_Yu&amp;Stand'!P20</f>
        <v>6.8922305764411024E-3</v>
      </c>
      <c r="Q15" s="124">
        <f>'Eintrag_Yu&amp;Stand'!Q20</f>
        <v>2.2974101921470341E-3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-6.5868298384491857E-3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-1.6251092752602555E-2</v>
      </c>
      <c r="H296" s="178">
        <f t="shared" si="156"/>
        <v>-3.1701773822157518E-2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-1.0983736640600919E-2</v>
      </c>
      <c r="H297" s="178">
        <f t="shared" si="156"/>
        <v>-4.4535252906629019E-2</v>
      </c>
      <c r="I297" s="178">
        <f t="shared" si="156"/>
        <v>-1.7123077505898882E-2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-3.6859765556483326E-3</v>
      </c>
      <c r="H298" s="179">
        <f t="shared" si="156"/>
        <v>-1.7784565995777057E-2</v>
      </c>
      <c r="I298" s="179">
        <f t="shared" si="156"/>
        <v>-1.3723989599455179E-2</v>
      </c>
      <c r="J298" s="179">
        <f t="shared" si="156"/>
        <v>-2.8455981404311732E-3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-6.0487319439551013E-4</v>
      </c>
      <c r="H299" s="179">
        <f t="shared" si="156"/>
        <v>-3.0639935077679428E-3</v>
      </c>
      <c r="I299" s="179">
        <f t="shared" si="156"/>
        <v>-2.7940098132755477E-3</v>
      </c>
      <c r="J299" s="179">
        <f t="shared" si="156"/>
        <v>-1.170884988508431E-3</v>
      </c>
      <c r="K299" s="179">
        <f t="shared" si="156"/>
        <v>-1.4344295803263405E-4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-4.2761354910795363E-4</v>
      </c>
      <c r="H300" s="179">
        <f t="shared" si="160"/>
        <v>-2.1963287508733678E-3</v>
      </c>
      <c r="I300" s="179">
        <f t="shared" si="160"/>
        <v>-2.0986370269867184E-3</v>
      </c>
      <c r="J300" s="179">
        <f t="shared" si="160"/>
        <v>-1.0412608044944255E-3</v>
      </c>
      <c r="K300" s="179">
        <f t="shared" si="160"/>
        <v>-2.5782061386259728E-4</v>
      </c>
      <c r="L300" s="179">
        <f t="shared" si="160"/>
        <v>-1.6215290908036893E-5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-6.2456105264023822E-3</v>
      </c>
      <c r="H301" s="179">
        <f t="shared" si="160"/>
        <v>-3.2209108446717538E-2</v>
      </c>
      <c r="I301" s="179">
        <f t="shared" si="160"/>
        <v>-3.1189231840240861E-2</v>
      </c>
      <c r="J301" s="179">
        <f t="shared" si="160"/>
        <v>-1.6224195197569121E-2</v>
      </c>
      <c r="K301" s="179">
        <f t="shared" si="160"/>
        <v>-4.7561676969073092E-3</v>
      </c>
      <c r="L301" s="179">
        <f t="shared" si="160"/>
        <v>-6.0458502812628791E-4</v>
      </c>
      <c r="M301" s="179">
        <f t="shared" si="160"/>
        <v>-1.6609716903097249E-4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-4.2546916503202557E-3</v>
      </c>
      <c r="H302" s="179">
        <f t="shared" si="160"/>
        <v>-2.1969328279861724E-2</v>
      </c>
      <c r="I302" s="179">
        <f t="shared" si="160"/>
        <v>-2.1356625615707687E-2</v>
      </c>
      <c r="J302" s="179">
        <f t="shared" si="160"/>
        <v>-1.1260175111050706E-2</v>
      </c>
      <c r="K302" s="179">
        <f t="shared" si="160"/>
        <v>-3.4607914957034201E-3</v>
      </c>
      <c r="L302" s="179">
        <f t="shared" si="160"/>
        <v>-5.2084865016263822E-4</v>
      </c>
      <c r="M302" s="179">
        <f t="shared" si="160"/>
        <v>-2.8920747120239171E-4</v>
      </c>
      <c r="N302" s="179">
        <f t="shared" si="160"/>
        <v>-1.6481949849996502E-3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-5.4436371614526903E-4</v>
      </c>
      <c r="H303" s="179">
        <f t="shared" si="160"/>
        <v>-2.8120543419093411E-3</v>
      </c>
      <c r="I303" s="179">
        <f t="shared" si="160"/>
        <v>-2.7369318205064459E-3</v>
      </c>
      <c r="J303" s="179">
        <f t="shared" si="160"/>
        <v>-1.4487279474830611E-3</v>
      </c>
      <c r="K303" s="179">
        <f t="shared" si="160"/>
        <v>-4.5130604890308417E-4</v>
      </c>
      <c r="L303" s="179">
        <f t="shared" si="160"/>
        <v>-7.1210421574888379E-5</v>
      </c>
      <c r="M303" s="179">
        <f t="shared" si="160"/>
        <v>-4.6814177858741206E-5</v>
      </c>
      <c r="N303" s="179">
        <f t="shared" si="160"/>
        <v>-5.3922448454506763E-4</v>
      </c>
      <c r="O303" s="179">
        <f t="shared" si="160"/>
        <v>-1.4351038127965294E-4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-1.8147778577957667E-4</v>
      </c>
      <c r="H304" s="179">
        <f t="shared" si="164"/>
        <v>-9.3762324026685519E-4</v>
      </c>
      <c r="I304" s="179">
        <f t="shared" si="164"/>
        <v>-9.1294913900770729E-4</v>
      </c>
      <c r="J304" s="179">
        <f t="shared" si="164"/>
        <v>-4.8383488968515372E-4</v>
      </c>
      <c r="K304" s="179">
        <f t="shared" si="164"/>
        <v>-1.5131485273626929E-4</v>
      </c>
      <c r="L304" s="179">
        <f t="shared" si="164"/>
        <v>-2.4197684044576776E-5</v>
      </c>
      <c r="M304" s="179">
        <f t="shared" si="164"/>
        <v>-1.6673438566575245E-5</v>
      </c>
      <c r="N304" s="179">
        <f t="shared" si="164"/>
        <v>-2.2716155094217884E-4</v>
      </c>
      <c r="O304" s="179">
        <f t="shared" si="164"/>
        <v>-1.2176381202016398E-4</v>
      </c>
      <c r="P304" s="179">
        <f t="shared" si="164"/>
        <v>-5.9834774083142812E-6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2.6929475972821789E-4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1.6696646128632607E-3</v>
      </c>
      <c r="H423" s="179">
        <f t="shared" si="258"/>
        <v>-3.9909526206473706E-5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5.8422665014894225E-4</v>
      </c>
      <c r="H424" s="179">
        <f t="shared" si="258"/>
        <v>-2.8344956025484428E-3</v>
      </c>
      <c r="I424" s="179">
        <f t="shared" si="258"/>
        <v>-3.9706537727698574E-4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-2.0537927997488939E-5</v>
      </c>
      <c r="H425" s="179">
        <f t="shared" si="258"/>
        <v>-2.4545597031079185E-3</v>
      </c>
      <c r="I425" s="179">
        <f t="shared" si="258"/>
        <v>-1.4805406457188471E-3</v>
      </c>
      <c r="J425" s="179">
        <f t="shared" si="258"/>
        <v>-5.1164760486825463E-5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-1.8212499614777759E-5</v>
      </c>
      <c r="H426" s="179">
        <f t="shared" si="258"/>
        <v>-5.2506790837360837E-4</v>
      </c>
      <c r="I426" s="179">
        <f t="shared" si="258"/>
        <v>-4.372277973392319E-4</v>
      </c>
      <c r="J426" s="179">
        <f t="shared" si="258"/>
        <v>-7.6292379748155224E-5</v>
      </c>
      <c r="K426" s="179">
        <f t="shared" si="258"/>
        <v>-9.8765071427603854E-7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-1.3572055761282474E-5</v>
      </c>
      <c r="H427" s="179">
        <f t="shared" si="262"/>
        <v>-3.8761432082289878E-4</v>
      </c>
      <c r="I427" s="179">
        <f t="shared" si="262"/>
        <v>-3.5316189225799199E-4</v>
      </c>
      <c r="J427" s="179">
        <f t="shared" si="262"/>
        <v>-8.5645592991088915E-5</v>
      </c>
      <c r="K427" s="179">
        <f t="shared" si="262"/>
        <v>-4.9167933005659916E-6</v>
      </c>
      <c r="L427" s="179">
        <f t="shared" si="262"/>
        <v>-6.3633274224588203E-9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8.3033976231056391E-5</v>
      </c>
      <c r="H428" s="179">
        <f t="shared" si="262"/>
        <v>-4.2780046594476538E-3</v>
      </c>
      <c r="I428" s="179">
        <f t="shared" si="262"/>
        <v>-3.9665767102580567E-3</v>
      </c>
      <c r="J428" s="179">
        <f t="shared" si="262"/>
        <v>-7.1372062977685376E-4</v>
      </c>
      <c r="K428" s="179">
        <f t="shared" si="262"/>
        <v>8.2329536323943824E-5</v>
      </c>
      <c r="L428" s="179">
        <f t="shared" si="262"/>
        <v>1.9329367351311741E-5</v>
      </c>
      <c r="M428" s="179">
        <f t="shared" si="262"/>
        <v>2.0917210954999953E-6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-9.2574425382380438E-6</v>
      </c>
      <c r="H429" s="179">
        <f t="shared" si="262"/>
        <v>-3.2662099005878044E-3</v>
      </c>
      <c r="I429" s="179">
        <f t="shared" si="262"/>
        <v>-3.0655538694563597E-3</v>
      </c>
      <c r="J429" s="179">
        <f t="shared" si="262"/>
        <v>-6.7826157549543645E-4</v>
      </c>
      <c r="K429" s="179">
        <f t="shared" si="262"/>
        <v>1.200798676077641E-5</v>
      </c>
      <c r="L429" s="179">
        <f t="shared" si="262"/>
        <v>1.3372606299531141E-5</v>
      </c>
      <c r="M429" s="179">
        <f t="shared" si="262"/>
        <v>6.2723695609266405E-6</v>
      </c>
      <c r="N429" s="179">
        <f t="shared" si="262"/>
        <v>-7.1147689212594101E-6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-1.6870038683643405E-5</v>
      </c>
      <c r="H430" s="179">
        <f t="shared" si="262"/>
        <v>-4.9955946033950014E-4</v>
      </c>
      <c r="I430" s="179">
        <f t="shared" si="262"/>
        <v>-4.7269869201921669E-4</v>
      </c>
      <c r="J430" s="179">
        <f t="shared" si="262"/>
        <v>-1.2946214051711352E-4</v>
      </c>
      <c r="K430" s="179">
        <f t="shared" si="262"/>
        <v>-1.1250776510934343E-5</v>
      </c>
      <c r="L430" s="179">
        <f t="shared" si="262"/>
        <v>-3.5297202164061818E-8</v>
      </c>
      <c r="M430" s="179">
        <f t="shared" si="262"/>
        <v>3.8070421306019069E-8</v>
      </c>
      <c r="N430" s="179">
        <f t="shared" si="262"/>
        <v>-1.7441340004526434E-5</v>
      </c>
      <c r="O430" s="179">
        <f t="shared" si="262"/>
        <v>-1.1519474746582157E-6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-6.1369179149380924E-6</v>
      </c>
      <c r="H431" s="179">
        <f t="shared" si="264"/>
        <v>-1.6930008917115974E-4</v>
      </c>
      <c r="I431" s="179">
        <f t="shared" si="264"/>
        <v>-1.6043345881733959E-4</v>
      </c>
      <c r="J431" s="179">
        <f t="shared" si="264"/>
        <v>-4.4718966011847501E-5</v>
      </c>
      <c r="K431" s="179">
        <f t="shared" si="264"/>
        <v>-4.224175100367127E-6</v>
      </c>
      <c r="L431" s="179">
        <f t="shared" si="264"/>
        <v>-7.960374266864317E-8</v>
      </c>
      <c r="M431" s="179">
        <f t="shared" si="264"/>
        <v>-3.0979871260933296E-8</v>
      </c>
      <c r="N431" s="179">
        <f t="shared" si="264"/>
        <v>-9.6994079922770289E-6</v>
      </c>
      <c r="O431" s="179">
        <f t="shared" si="264"/>
        <v>-2.7988658117381902E-6</v>
      </c>
      <c r="P431" s="179">
        <f t="shared" si="264"/>
        <v>-4.585931417605455E-9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1.6202290074962105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1.5419996276143684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1.4647520755280352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1.4271666435224675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1.4366760004463752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1.4815126225357069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1.3181914477948906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1.3689174731739389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1.4983160471651142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1.5104220297849849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1.5206181717048064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1.5827208689324859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1.5899046926771618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0.12160944878854826</v>
      </c>
      <c r="G552" s="175">
        <f t="shared" si="358"/>
        <v>6.6614222134221496E-2</v>
      </c>
      <c r="H552" s="175">
        <f t="shared" si="358"/>
        <v>1.9192148139949235E-2</v>
      </c>
      <c r="I552" s="175">
        <f t="shared" si="358"/>
        <v>5.0730542158733379E-3</v>
      </c>
      <c r="J552" s="175">
        <f t="shared" si="358"/>
        <v>1.2880014958488164E-3</v>
      </c>
      <c r="K552" s="175">
        <f t="shared" si="358"/>
        <v>3.2971336662802626E-4</v>
      </c>
      <c r="L552" s="175">
        <f t="shared" si="358"/>
        <v>7.6198432663879094E-5</v>
      </c>
      <c r="M552" s="175">
        <f t="shared" si="358"/>
        <v>1.954048494690151E-5</v>
      </c>
      <c r="N552" s="175">
        <f t="shared" si="358"/>
        <v>5.1959006283616863E-6</v>
      </c>
      <c r="O552" s="175">
        <f t="shared" si="358"/>
        <v>1.3062496528678541E-6</v>
      </c>
      <c r="P552" s="175">
        <f t="shared" si="358"/>
        <v>3.2809250545912373E-7</v>
      </c>
      <c r="Q552" s="175">
        <f t="shared" si="358"/>
        <v>8.5707050197259267E-8</v>
      </c>
      <c r="R552" s="175">
        <f t="shared" si="358"/>
        <v>2.0818223949404611E-8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0.10866283471558456</v>
      </c>
      <c r="H553" s="179">
        <f t="shared" si="358"/>
        <v>6.2475599893172265E-2</v>
      </c>
      <c r="I553" s="179">
        <f t="shared" si="358"/>
        <v>1.9337101418427583E-2</v>
      </c>
      <c r="J553" s="179">
        <f t="shared" si="358"/>
        <v>5.0974295243021413E-3</v>
      </c>
      <c r="K553" s="179">
        <f t="shared" si="358"/>
        <v>1.315795575325475E-3</v>
      </c>
      <c r="L553" s="179">
        <f t="shared" si="358"/>
        <v>3.0454820281791548E-4</v>
      </c>
      <c r="M553" s="179">
        <f t="shared" si="358"/>
        <v>7.8148350782367412E-5</v>
      </c>
      <c r="N553" s="179">
        <f t="shared" si="358"/>
        <v>2.0782905032634076E-5</v>
      </c>
      <c r="O553" s="179">
        <f t="shared" si="358"/>
        <v>5.2249557435110946E-6</v>
      </c>
      <c r="P553" s="179">
        <f t="shared" si="358"/>
        <v>1.3123673755696903E-6</v>
      </c>
      <c r="Q553" s="179">
        <f t="shared" si="358"/>
        <v>3.4282803943826574E-7</v>
      </c>
      <c r="R553" s="179">
        <f t="shared" si="358"/>
        <v>8.3272886395011106E-8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0.12207198998034945</v>
      </c>
      <c r="G554" s="179">
        <f t="shared" si="358"/>
        <v>0</v>
      </c>
      <c r="H554" s="179">
        <f t="shared" si="358"/>
        <v>9.611761506851263E-2</v>
      </c>
      <c r="I554" s="179">
        <f t="shared" si="358"/>
        <v>6.0953584598632933E-2</v>
      </c>
      <c r="J554" s="179">
        <f t="shared" si="358"/>
        <v>1.9159791703858398E-2</v>
      </c>
      <c r="K554" s="179">
        <f t="shared" si="358"/>
        <v>5.130437155006216E-3</v>
      </c>
      <c r="L554" s="179">
        <f t="shared" si="358"/>
        <v>1.1950433020862885E-3</v>
      </c>
      <c r="M554" s="179">
        <f t="shared" si="358"/>
        <v>3.0743877781040305E-4</v>
      </c>
      <c r="N554" s="179">
        <f t="shared" si="358"/>
        <v>8.1806479070489221E-5</v>
      </c>
      <c r="O554" s="179">
        <f t="shared" si="358"/>
        <v>2.0568733039264119E-5</v>
      </c>
      <c r="P554" s="179">
        <f t="shared" si="358"/>
        <v>5.1664343793877569E-6</v>
      </c>
      <c r="Q554" s="179">
        <f t="shared" si="358"/>
        <v>1.3496291851400586E-6</v>
      </c>
      <c r="R554" s="179">
        <f t="shared" si="358"/>
        <v>3.2782521400915769E-7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0.488717965242915</v>
      </c>
      <c r="G555" s="179">
        <f t="shared" si="358"/>
        <v>0.11563833372765421</v>
      </c>
      <c r="H555" s="179">
        <f t="shared" si="358"/>
        <v>0</v>
      </c>
      <c r="I555" s="179">
        <f t="shared" si="358"/>
        <v>8.8650686548932059E-2</v>
      </c>
      <c r="J555" s="179">
        <f t="shared" si="358"/>
        <v>6.1523557515325934E-2</v>
      </c>
      <c r="K555" s="179">
        <f t="shared" si="358"/>
        <v>1.9659537405116698E-2</v>
      </c>
      <c r="L555" s="179">
        <f t="shared" si="358"/>
        <v>4.7145484386337082E-3</v>
      </c>
      <c r="M555" s="179">
        <f t="shared" si="358"/>
        <v>1.2262412831080898E-3</v>
      </c>
      <c r="N555" s="179">
        <f t="shared" si="358"/>
        <v>3.2704929675893746E-4</v>
      </c>
      <c r="O555" s="179">
        <f t="shared" si="358"/>
        <v>8.2264189242103362E-5</v>
      </c>
      <c r="P555" s="179">
        <f t="shared" si="358"/>
        <v>2.0665077840733106E-5</v>
      </c>
      <c r="Q555" s="179">
        <f t="shared" si="358"/>
        <v>5.3984766263225296E-6</v>
      </c>
      <c r="R555" s="179">
        <f t="shared" si="358"/>
        <v>1.311298521499492E-6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0.74738888497588696</v>
      </c>
      <c r="G556" s="179">
        <f t="shared" si="358"/>
        <v>0.46760001358107933</v>
      </c>
      <c r="H556" s="179">
        <f t="shared" si="358"/>
        <v>9.848020337182524E-2</v>
      </c>
      <c r="I556" s="179">
        <f t="shared" si="358"/>
        <v>0</v>
      </c>
      <c r="J556" s="179">
        <f t="shared" si="358"/>
        <v>9.1246423496682327E-2</v>
      </c>
      <c r="K556" s="179">
        <f t="shared" si="358"/>
        <v>6.2689453392489533E-2</v>
      </c>
      <c r="L556" s="179">
        <f t="shared" si="358"/>
        <v>1.7236604443214839E-2</v>
      </c>
      <c r="M556" s="179">
        <f t="shared" si="358"/>
        <v>4.6980904856892183E-3</v>
      </c>
      <c r="N556" s="179">
        <f t="shared" si="358"/>
        <v>1.2649402767052191E-3</v>
      </c>
      <c r="O556" s="179">
        <f t="shared" si="358"/>
        <v>3.1869221831497019E-4</v>
      </c>
      <c r="P556" s="179">
        <f t="shared" si="358"/>
        <v>8.0087485189672938E-5</v>
      </c>
      <c r="Q556" s="179">
        <f t="shared" si="358"/>
        <v>2.0923770640416078E-5</v>
      </c>
      <c r="R556" s="179">
        <f t="shared" si="358"/>
        <v>5.0825275798640873E-6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0.88041156187722081</v>
      </c>
      <c r="G557" s="179">
        <f t="shared" si="358"/>
        <v>0.73937753007822238</v>
      </c>
      <c r="H557" s="179">
        <f t="shared" si="358"/>
        <v>0.44794309381830838</v>
      </c>
      <c r="I557" s="179">
        <f t="shared" si="358"/>
        <v>9.9212431023765382E-2</v>
      </c>
      <c r="J557" s="179">
        <f t="shared" si="358"/>
        <v>0</v>
      </c>
      <c r="K557" s="179">
        <f t="shared" si="358"/>
        <v>9.8983698880963894E-2</v>
      </c>
      <c r="L557" s="179">
        <f t="shared" si="358"/>
        <v>5.2658797737522058E-2</v>
      </c>
      <c r="M557" s="179">
        <f t="shared" si="358"/>
        <v>1.7842772448123836E-2</v>
      </c>
      <c r="N557" s="179">
        <f t="shared" si="358"/>
        <v>5.0139877675054109E-3</v>
      </c>
      <c r="O557" s="179">
        <f t="shared" si="358"/>
        <v>1.2720813905792762E-3</v>
      </c>
      <c r="P557" s="179">
        <f t="shared" si="358"/>
        <v>3.201881015646515E-4</v>
      </c>
      <c r="Q557" s="179">
        <f t="shared" si="358"/>
        <v>8.3685342020604122E-5</v>
      </c>
      <c r="R557" s="179">
        <f t="shared" si="358"/>
        <v>2.0329546353047637E-5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0.94250996112518959</v>
      </c>
      <c r="G558" s="179">
        <f t="shared" si="358"/>
        <v>0.87668035894610497</v>
      </c>
      <c r="H558" s="179">
        <f t="shared" si="358"/>
        <v>0.72771026611225875</v>
      </c>
      <c r="I558" s="179">
        <f t="shared" si="358"/>
        <v>0.445156156939926</v>
      </c>
      <c r="J558" s="179">
        <f t="shared" si="358"/>
        <v>0.10065673165431303</v>
      </c>
      <c r="K558" s="179">
        <f t="shared" si="358"/>
        <v>0</v>
      </c>
      <c r="L558" s="179">
        <f t="shared" si="358"/>
        <v>6.9629049366355153E-2</v>
      </c>
      <c r="M558" s="179">
        <f t="shared" si="358"/>
        <v>5.6094378882818444E-2</v>
      </c>
      <c r="N558" s="179">
        <f t="shared" si="358"/>
        <v>1.9263156925619508E-2</v>
      </c>
      <c r="O558" s="179">
        <f t="shared" si="358"/>
        <v>5.0431625138129144E-3</v>
      </c>
      <c r="P558" s="179">
        <f t="shared" si="358"/>
        <v>1.2780937249458723E-3</v>
      </c>
      <c r="Q558" s="179">
        <f t="shared" si="358"/>
        <v>3.345834193535153E-4</v>
      </c>
      <c r="R558" s="179">
        <f t="shared" si="358"/>
        <v>8.1309101731810235E-5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0.97190365272212031</v>
      </c>
      <c r="G559" s="179">
        <f t="shared" si="358"/>
        <v>0.94080371679420682</v>
      </c>
      <c r="H559" s="179">
        <f t="shared" si="358"/>
        <v>0.87134858209538135</v>
      </c>
      <c r="I559" s="179">
        <f t="shared" si="358"/>
        <v>0.72592998604986103</v>
      </c>
      <c r="J559" s="179">
        <f t="shared" si="358"/>
        <v>0.44796866751697823</v>
      </c>
      <c r="K559" s="179">
        <f t="shared" si="358"/>
        <v>0.10724940326808932</v>
      </c>
      <c r="L559" s="179">
        <f t="shared" si="358"/>
        <v>0</v>
      </c>
      <c r="M559" s="179">
        <f t="shared" si="358"/>
        <v>7.9105467710400793E-2</v>
      </c>
      <c r="N559" s="179">
        <f t="shared" si="358"/>
        <v>6.3586178087668907E-2</v>
      </c>
      <c r="O559" s="179">
        <f t="shared" si="358"/>
        <v>1.9390062555674641E-2</v>
      </c>
      <c r="P559" s="179">
        <f t="shared" si="358"/>
        <v>5.0676984672604741E-3</v>
      </c>
      <c r="Q559" s="179">
        <f t="shared" si="358"/>
        <v>1.3357398426352433E-3</v>
      </c>
      <c r="R559" s="179">
        <f t="shared" si="358"/>
        <v>3.2508914615100517E-4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0.98612255116788217</v>
      </c>
      <c r="G560" s="179">
        <f t="shared" si="358"/>
        <v>0.97110110233139846</v>
      </c>
      <c r="H560" s="179">
        <f t="shared" si="358"/>
        <v>0.93840674538124236</v>
      </c>
      <c r="I560" s="179">
        <f t="shared" si="358"/>
        <v>0.87066412919130876</v>
      </c>
      <c r="J560" s="179">
        <f t="shared" si="358"/>
        <v>0.72759546030214417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0.460427454446447</v>
      </c>
      <c r="L560" s="179">
        <f t="shared" si="358"/>
        <v>8.1273779655950756E-2</v>
      </c>
      <c r="M560" s="179">
        <f t="shared" si="358"/>
        <v>0</v>
      </c>
      <c r="N560" s="179">
        <f t="shared" si="358"/>
        <v>0.10182670170311253</v>
      </c>
      <c r="O560" s="179">
        <f t="shared" si="358"/>
        <v>6.4221170651749371E-2</v>
      </c>
      <c r="P560" s="179">
        <f t="shared" si="358"/>
        <v>1.9496369395888367E-2</v>
      </c>
      <c r="Q560" s="179">
        <f t="shared" si="358"/>
        <v>5.2993826036603579E-3</v>
      </c>
      <c r="R560" s="179">
        <f t="shared" si="358"/>
        <v>1.2979393782336054E-3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0.99310498860470842</v>
      </c>
      <c r="G561" s="179">
        <f t="shared" si="358"/>
        <v>0.98573517017654888</v>
      </c>
      <c r="H561" s="179">
        <f t="shared" si="358"/>
        <v>0.96998668272275668</v>
      </c>
      <c r="I561" s="179">
        <f t="shared" si="358"/>
        <v>0.9381621614649428</v>
      </c>
      <c r="J561" s="179">
        <f t="shared" si="358"/>
        <v>0.87140611925105071</v>
      </c>
      <c r="K561" s="179">
        <f t="shared" si="358"/>
        <v>0.73494154288496039</v>
      </c>
      <c r="L561" s="179">
        <f t="shared" si="358"/>
        <v>0.40717078287558828</v>
      </c>
      <c r="M561" s="179">
        <f t="shared" si="358"/>
        <v>8.9967000741675546E-2</v>
      </c>
      <c r="N561" s="179">
        <f t="shared" si="358"/>
        <v>0</v>
      </c>
      <c r="O561" s="179">
        <f t="shared" si="358"/>
        <v>0.10385650484922683</v>
      </c>
      <c r="P561" s="179">
        <f t="shared" si="358"/>
        <v>6.4749224053167062E-2</v>
      </c>
      <c r="Q561" s="179">
        <f t="shared" si="358"/>
        <v>2.0440855628512666E-2</v>
      </c>
      <c r="R561" s="179">
        <f t="shared" si="358"/>
        <v>5.1511786153523509E-3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0.99656354902224775</v>
      </c>
      <c r="G562" s="179">
        <f t="shared" si="358"/>
        <v>0.99291492088982158</v>
      </c>
      <c r="H562" s="179">
        <f t="shared" si="358"/>
        <v>0.98520092056243702</v>
      </c>
      <c r="I562" s="179">
        <f t="shared" si="358"/>
        <v>0.96989413466278485</v>
      </c>
      <c r="J562" s="179">
        <f t="shared" si="358"/>
        <v>0.93848692444722348</v>
      </c>
      <c r="K562" s="179">
        <f t="shared" si="358"/>
        <v>0.87471026275957731</v>
      </c>
      <c r="L562" s="179">
        <f t="shared" si="358"/>
        <v>0.70304911346594379</v>
      </c>
      <c r="M562" s="179">
        <f t="shared" si="358"/>
        <v>0.42634557527562361</v>
      </c>
      <c r="N562" s="179">
        <f t="shared" si="358"/>
        <v>0.10963445301187838</v>
      </c>
      <c r="O562" s="179">
        <f t="shared" si="358"/>
        <v>0</v>
      </c>
      <c r="P562" s="179">
        <f t="shared" si="358"/>
        <v>0.10555434810377708</v>
      </c>
      <c r="Q562" s="179">
        <f t="shared" si="358"/>
        <v>6.8661093852780214E-2</v>
      </c>
      <c r="R562" s="179">
        <f t="shared" si="358"/>
        <v>1.9900567811682403E-2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0.99828455383758841</v>
      </c>
      <c r="G563" s="179">
        <f t="shared" si="358"/>
        <v>0.99646943902036345</v>
      </c>
      <c r="H563" s="179">
        <f t="shared" si="358"/>
        <v>0.99265376631881652</v>
      </c>
      <c r="I563" s="179">
        <f t="shared" si="358"/>
        <v>0.98516268547120911</v>
      </c>
      <c r="J563" s="179">
        <f t="shared" si="358"/>
        <v>0.97004221630857057</v>
      </c>
      <c r="K563" s="179">
        <f t="shared" si="358"/>
        <v>0.93994971822037376</v>
      </c>
      <c r="L563" s="179">
        <f t="shared" si="358"/>
        <v>0.8607256957504773</v>
      </c>
      <c r="M563" s="179">
        <f t="shared" si="358"/>
        <v>0.71470306781758963</v>
      </c>
      <c r="N563" s="179">
        <f t="shared" si="358"/>
        <v>0.46479264372633544</v>
      </c>
      <c r="O563" s="179">
        <f t="shared" si="358"/>
        <v>0.1113259215951949</v>
      </c>
      <c r="P563" s="179">
        <f t="shared" si="358"/>
        <v>0</v>
      </c>
      <c r="Q563" s="179">
        <f t="shared" si="358"/>
        <v>0.11527587576339936</v>
      </c>
      <c r="R563" s="179">
        <f t="shared" si="358"/>
        <v>6.7371793532190846E-2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0.99913611186156337</v>
      </c>
      <c r="G564" s="179">
        <f t="shared" si="358"/>
        <v>0.99822360955422551</v>
      </c>
      <c r="H564" s="179">
        <f t="shared" si="358"/>
        <v>0.99631099593668759</v>
      </c>
      <c r="I564" s="179">
        <f t="shared" si="358"/>
        <v>0.99257737217638597</v>
      </c>
      <c r="J564" s="179">
        <f t="shared" si="358"/>
        <v>0.98511296244611601</v>
      </c>
      <c r="K564" s="179">
        <f t="shared" si="358"/>
        <v>0.97047448436837924</v>
      </c>
      <c r="L564" s="179">
        <f t="shared" si="358"/>
        <v>0.93339596853687612</v>
      </c>
      <c r="M564" s="179">
        <f t="shared" si="358"/>
        <v>0.86456488185776559</v>
      </c>
      <c r="N564" s="179">
        <f t="shared" si="358"/>
        <v>0.73524260131286634</v>
      </c>
      <c r="O564" s="179">
        <f t="shared" si="358"/>
        <v>0.46384742293643633</v>
      </c>
      <c r="P564" s="179">
        <f t="shared" si="358"/>
        <v>0.10932329471151056</v>
      </c>
      <c r="Q564" s="179">
        <f t="shared" si="358"/>
        <v>0</v>
      </c>
      <c r="R564" s="179">
        <f t="shared" si="358"/>
        <v>0.11749887351469428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0.99957508937953898</v>
      </c>
      <c r="G565" s="179">
        <f t="shared" si="358"/>
        <v>0.99912667040393544</v>
      </c>
      <c r="H565" s="179">
        <f t="shared" si="358"/>
        <v>0.99818822547805197</v>
      </c>
      <c r="I565" s="179">
        <f t="shared" si="358"/>
        <v>0.99636184459149713</v>
      </c>
      <c r="J565" s="179">
        <f t="shared" si="358"/>
        <v>0.99272986529615292</v>
      </c>
      <c r="K565" s="179">
        <f t="shared" si="358"/>
        <v>0.98567040543773554</v>
      </c>
      <c r="L565" s="179">
        <f t="shared" si="358"/>
        <v>0.96829164849614868</v>
      </c>
      <c r="M565" s="179">
        <f t="shared" si="358"/>
        <v>0.93657925239882067</v>
      </c>
      <c r="N565" s="179">
        <f t="shared" si="358"/>
        <v>0.87694107278992817</v>
      </c>
      <c r="O565" s="179">
        <f t="shared" si="358"/>
        <v>0.7415422424361453</v>
      </c>
      <c r="P565" s="179">
        <f t="shared" si="358"/>
        <v>0.47436910946649441</v>
      </c>
      <c r="Q565" s="179">
        <f t="shared" si="358"/>
        <v>0.12832510805220224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0.99994656239774149</v>
      </c>
      <c r="G566" s="179">
        <f t="shared" si="358"/>
        <v>0.99989021140251355</v>
      </c>
      <c r="H566" s="179">
        <f t="shared" si="358"/>
        <v>0.99977243605992194</v>
      </c>
      <c r="I566" s="179">
        <f t="shared" si="358"/>
        <v>0.99954382685558796</v>
      </c>
      <c r="J566" s="179">
        <f t="shared" si="358"/>
        <v>0.99909135091207868</v>
      </c>
      <c r="K566" s="179">
        <f t="shared" si="358"/>
        <v>0.99821913051177591</v>
      </c>
      <c r="L566" s="179">
        <f t="shared" si="358"/>
        <v>0.9961337656372582</v>
      </c>
      <c r="M566" s="179">
        <f t="shared" si="358"/>
        <v>0.99243220005683086</v>
      </c>
      <c r="N566" s="179">
        <f t="shared" si="358"/>
        <v>0.98569243687137198</v>
      </c>
      <c r="O566" s="179">
        <f t="shared" si="358"/>
        <v>0.97117582584770534</v>
      </c>
      <c r="P566" s="179">
        <f t="shared" si="358"/>
        <v>0.94124305210964831</v>
      </c>
      <c r="Q566" s="179">
        <f t="shared" si="358"/>
        <v>0.88245057285489337</v>
      </c>
      <c r="R566" s="179">
        <f t="shared" si="358"/>
        <v>0.74831329186810103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0.99999917792425186</v>
      </c>
      <c r="G567" s="179">
        <f t="shared" si="358"/>
        <v>0.99999831112336524</v>
      </c>
      <c r="H567" s="179">
        <f t="shared" si="358"/>
        <v>0.99999649982231897</v>
      </c>
      <c r="I567" s="179">
        <f t="shared" si="358"/>
        <v>0.99999298530137226</v>
      </c>
      <c r="J567" s="179">
        <f t="shared" si="358"/>
        <v>0.99998603392925756</v>
      </c>
      <c r="K567" s="179">
        <f t="shared" si="358"/>
        <v>0.99997265049933803</v>
      </c>
      <c r="L567" s="179">
        <f t="shared" si="358"/>
        <v>0.99994079745124986</v>
      </c>
      <c r="M567" s="179">
        <f t="shared" si="358"/>
        <v>0.99988453879019512</v>
      </c>
      <c r="N567" s="179">
        <f t="shared" si="358"/>
        <v>0.99978286092109425</v>
      </c>
      <c r="O567" s="179">
        <f t="shared" si="358"/>
        <v>0.99956804517436515</v>
      </c>
      <c r="P567" s="179">
        <f t="shared" si="358"/>
        <v>0.99913975624049667</v>
      </c>
      <c r="Q567" s="179">
        <f t="shared" si="358"/>
        <v>0.99833905664459976</v>
      </c>
      <c r="R567" s="179">
        <f t="shared" si="358"/>
        <v>0.99662983247486492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</v>
      </c>
      <c r="I568" s="179">
        <f t="shared" si="372"/>
        <v>1</v>
      </c>
      <c r="J568" s="179">
        <f t="shared" si="372"/>
        <v>1.0000000000000002</v>
      </c>
      <c r="K568" s="179">
        <f t="shared" si="372"/>
        <v>1</v>
      </c>
      <c r="L568" s="179">
        <f t="shared" si="372"/>
        <v>1</v>
      </c>
      <c r="M568" s="179">
        <f t="shared" si="372"/>
        <v>1.0000000000000002</v>
      </c>
      <c r="N568" s="179">
        <f t="shared" si="372"/>
        <v>1</v>
      </c>
      <c r="O568" s="179">
        <f t="shared" si="372"/>
        <v>1</v>
      </c>
      <c r="P568" s="179">
        <f t="shared" si="372"/>
        <v>0.99999999999999989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</v>
      </c>
      <c r="I569" s="179">
        <f t="shared" si="372"/>
        <v>1</v>
      </c>
      <c r="J569" s="179">
        <f t="shared" si="372"/>
        <v>1.0000000000000002</v>
      </c>
      <c r="K569" s="179">
        <f t="shared" si="372"/>
        <v>1</v>
      </c>
      <c r="L569" s="179">
        <f t="shared" si="372"/>
        <v>1</v>
      </c>
      <c r="M569" s="179">
        <f t="shared" si="372"/>
        <v>1.0000000000000002</v>
      </c>
      <c r="N569" s="179">
        <f t="shared" si="372"/>
        <v>1</v>
      </c>
      <c r="O569" s="179">
        <f t="shared" si="372"/>
        <v>1</v>
      </c>
      <c r="P569" s="179">
        <f t="shared" si="372"/>
        <v>0.99999999999999989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</v>
      </c>
      <c r="I570" s="179">
        <f t="shared" si="372"/>
        <v>1</v>
      </c>
      <c r="J570" s="179">
        <f t="shared" si="372"/>
        <v>1.0000000000000002</v>
      </c>
      <c r="K570" s="179">
        <f t="shared" si="372"/>
        <v>1</v>
      </c>
      <c r="L570" s="179">
        <f t="shared" si="372"/>
        <v>1</v>
      </c>
      <c r="M570" s="179">
        <f t="shared" si="372"/>
        <v>1.0000000000000002</v>
      </c>
      <c r="N570" s="179">
        <f t="shared" si="372"/>
        <v>1</v>
      </c>
      <c r="O570" s="179">
        <f t="shared" si="372"/>
        <v>1</v>
      </c>
      <c r="P570" s="179">
        <f t="shared" si="372"/>
        <v>0.99999999999999989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</v>
      </c>
      <c r="I571" s="179">
        <f t="shared" si="372"/>
        <v>1</v>
      </c>
      <c r="J571" s="179">
        <f t="shared" si="372"/>
        <v>1.0000000000000002</v>
      </c>
      <c r="K571" s="179">
        <f t="shared" si="372"/>
        <v>1</v>
      </c>
      <c r="L571" s="179">
        <f t="shared" si="372"/>
        <v>1</v>
      </c>
      <c r="M571" s="179">
        <f t="shared" si="372"/>
        <v>1.0000000000000002</v>
      </c>
      <c r="N571" s="179">
        <f t="shared" si="372"/>
        <v>1</v>
      </c>
      <c r="O571" s="179">
        <f t="shared" si="372"/>
        <v>1</v>
      </c>
      <c r="P571" s="179">
        <f t="shared" si="372"/>
        <v>0.99999999999999989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</v>
      </c>
      <c r="I572" s="179">
        <f t="shared" si="372"/>
        <v>1</v>
      </c>
      <c r="J572" s="179">
        <f t="shared" si="372"/>
        <v>1.0000000000000002</v>
      </c>
      <c r="K572" s="179">
        <f t="shared" si="372"/>
        <v>1</v>
      </c>
      <c r="L572" s="179">
        <f t="shared" si="372"/>
        <v>1</v>
      </c>
      <c r="M572" s="179">
        <f t="shared" si="372"/>
        <v>1.0000000000000002</v>
      </c>
      <c r="N572" s="179">
        <f t="shared" si="372"/>
        <v>1</v>
      </c>
      <c r="O572" s="179">
        <f t="shared" si="372"/>
        <v>1</v>
      </c>
      <c r="P572" s="179">
        <f t="shared" si="372"/>
        <v>0.99999999999999989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</v>
      </c>
      <c r="I573" s="179">
        <f t="shared" si="372"/>
        <v>1</v>
      </c>
      <c r="J573" s="179">
        <f t="shared" si="372"/>
        <v>1.0000000000000002</v>
      </c>
      <c r="K573" s="179">
        <f t="shared" si="372"/>
        <v>1</v>
      </c>
      <c r="L573" s="179">
        <f t="shared" si="372"/>
        <v>1</v>
      </c>
      <c r="M573" s="179">
        <f t="shared" si="372"/>
        <v>1.0000000000000002</v>
      </c>
      <c r="N573" s="179">
        <f t="shared" si="372"/>
        <v>1</v>
      </c>
      <c r="O573" s="179">
        <f t="shared" si="372"/>
        <v>1</v>
      </c>
      <c r="P573" s="179">
        <f t="shared" si="372"/>
        <v>0.99999999999999989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</v>
      </c>
      <c r="I574" s="179">
        <f t="shared" si="372"/>
        <v>1</v>
      </c>
      <c r="J574" s="179">
        <f t="shared" si="372"/>
        <v>1.0000000000000002</v>
      </c>
      <c r="K574" s="179">
        <f t="shared" si="372"/>
        <v>1</v>
      </c>
      <c r="L574" s="179">
        <f t="shared" si="372"/>
        <v>1</v>
      </c>
      <c r="M574" s="179">
        <f t="shared" si="372"/>
        <v>1.0000000000000002</v>
      </c>
      <c r="N574" s="179">
        <f t="shared" si="372"/>
        <v>1</v>
      </c>
      <c r="O574" s="179">
        <f t="shared" si="372"/>
        <v>1</v>
      </c>
      <c r="P574" s="179">
        <f t="shared" si="372"/>
        <v>0.99999999999999989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</v>
      </c>
      <c r="I575" s="179">
        <f t="shared" si="372"/>
        <v>1</v>
      </c>
      <c r="J575" s="179">
        <f t="shared" si="372"/>
        <v>1.0000000000000002</v>
      </c>
      <c r="K575" s="179">
        <f t="shared" si="372"/>
        <v>1</v>
      </c>
      <c r="L575" s="179">
        <f t="shared" si="372"/>
        <v>1</v>
      </c>
      <c r="M575" s="179">
        <f t="shared" si="372"/>
        <v>1.0000000000000002</v>
      </c>
      <c r="N575" s="179">
        <f t="shared" si="372"/>
        <v>1</v>
      </c>
      <c r="O575" s="179">
        <f t="shared" si="372"/>
        <v>1</v>
      </c>
      <c r="P575" s="179">
        <f t="shared" si="372"/>
        <v>0.99999999999999989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</v>
      </c>
      <c r="I576" s="179">
        <f t="shared" si="372"/>
        <v>1</v>
      </c>
      <c r="J576" s="179">
        <f t="shared" si="372"/>
        <v>1.0000000000000002</v>
      </c>
      <c r="K576" s="179">
        <f t="shared" si="372"/>
        <v>1</v>
      </c>
      <c r="L576" s="179">
        <f t="shared" si="372"/>
        <v>1</v>
      </c>
      <c r="M576" s="179">
        <f t="shared" si="372"/>
        <v>1.0000000000000002</v>
      </c>
      <c r="N576" s="179">
        <f t="shared" si="372"/>
        <v>1</v>
      </c>
      <c r="O576" s="179">
        <f t="shared" si="372"/>
        <v>1</v>
      </c>
      <c r="P576" s="179">
        <f t="shared" si="372"/>
        <v>0.99999999999999989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</v>
      </c>
      <c r="I577" s="179">
        <f t="shared" si="372"/>
        <v>1</v>
      </c>
      <c r="J577" s="179">
        <f t="shared" si="372"/>
        <v>1.0000000000000002</v>
      </c>
      <c r="K577" s="179">
        <f t="shared" si="372"/>
        <v>1</v>
      </c>
      <c r="L577" s="179">
        <f t="shared" si="372"/>
        <v>1</v>
      </c>
      <c r="M577" s="179">
        <f t="shared" si="372"/>
        <v>1.0000000000000002</v>
      </c>
      <c r="N577" s="179">
        <f t="shared" si="372"/>
        <v>1</v>
      </c>
      <c r="O577" s="179">
        <f t="shared" si="372"/>
        <v>1</v>
      </c>
      <c r="P577" s="179">
        <f t="shared" si="372"/>
        <v>0.99999999999999989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</v>
      </c>
      <c r="I578" s="179">
        <f t="shared" si="372"/>
        <v>1</v>
      </c>
      <c r="J578" s="179">
        <f t="shared" si="372"/>
        <v>1.0000000000000002</v>
      </c>
      <c r="K578" s="179">
        <f t="shared" si="372"/>
        <v>1</v>
      </c>
      <c r="L578" s="179">
        <f t="shared" si="372"/>
        <v>1</v>
      </c>
      <c r="M578" s="179">
        <f t="shared" si="372"/>
        <v>1.0000000000000002</v>
      </c>
      <c r="N578" s="179">
        <f t="shared" si="372"/>
        <v>1</v>
      </c>
      <c r="O578" s="179">
        <f t="shared" si="372"/>
        <v>1</v>
      </c>
      <c r="P578" s="179">
        <f t="shared" si="372"/>
        <v>0.99999999999999989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</v>
      </c>
      <c r="I579" s="179">
        <f t="shared" si="372"/>
        <v>1</v>
      </c>
      <c r="J579" s="179">
        <f t="shared" si="372"/>
        <v>1.0000000000000002</v>
      </c>
      <c r="K579" s="179">
        <f t="shared" si="372"/>
        <v>1</v>
      </c>
      <c r="L579" s="179">
        <f t="shared" si="372"/>
        <v>1</v>
      </c>
      <c r="M579" s="179">
        <f t="shared" si="372"/>
        <v>1.0000000000000002</v>
      </c>
      <c r="N579" s="179">
        <f t="shared" si="372"/>
        <v>1</v>
      </c>
      <c r="O579" s="179">
        <f t="shared" si="372"/>
        <v>1</v>
      </c>
      <c r="P579" s="179">
        <f t="shared" si="372"/>
        <v>0.99999999999999989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</v>
      </c>
      <c r="I580" s="179">
        <f t="shared" si="372"/>
        <v>1</v>
      </c>
      <c r="J580" s="179">
        <f t="shared" si="372"/>
        <v>1.0000000000000002</v>
      </c>
      <c r="K580" s="179">
        <f t="shared" si="372"/>
        <v>1</v>
      </c>
      <c r="L580" s="179">
        <f t="shared" si="372"/>
        <v>1</v>
      </c>
      <c r="M580" s="179">
        <f t="shared" si="372"/>
        <v>1.0000000000000002</v>
      </c>
      <c r="N580" s="179">
        <f t="shared" si="372"/>
        <v>1</v>
      </c>
      <c r="O580" s="179">
        <f t="shared" si="372"/>
        <v>1</v>
      </c>
      <c r="P580" s="179">
        <f t="shared" si="372"/>
        <v>0.99999999999999989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</v>
      </c>
      <c r="I581" s="179">
        <f t="shared" si="372"/>
        <v>1</v>
      </c>
      <c r="J581" s="179">
        <f t="shared" si="372"/>
        <v>1.0000000000000002</v>
      </c>
      <c r="K581" s="179">
        <f t="shared" si="372"/>
        <v>1</v>
      </c>
      <c r="L581" s="179">
        <f t="shared" si="372"/>
        <v>1</v>
      </c>
      <c r="M581" s="179">
        <f t="shared" si="372"/>
        <v>1.0000000000000002</v>
      </c>
      <c r="N581" s="179">
        <f t="shared" si="372"/>
        <v>1</v>
      </c>
      <c r="O581" s="179">
        <f t="shared" si="372"/>
        <v>1</v>
      </c>
      <c r="P581" s="179">
        <f t="shared" si="372"/>
        <v>0.99999999999999989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</v>
      </c>
      <c r="I582" s="179">
        <f t="shared" si="372"/>
        <v>1</v>
      </c>
      <c r="J582" s="179">
        <f t="shared" si="372"/>
        <v>1.0000000000000002</v>
      </c>
      <c r="K582" s="179">
        <f t="shared" si="372"/>
        <v>1</v>
      </c>
      <c r="L582" s="179">
        <f t="shared" si="372"/>
        <v>1</v>
      </c>
      <c r="M582" s="179">
        <f t="shared" si="372"/>
        <v>1.0000000000000002</v>
      </c>
      <c r="N582" s="179">
        <f t="shared" si="372"/>
        <v>1</v>
      </c>
      <c r="O582" s="179">
        <f t="shared" si="372"/>
        <v>1</v>
      </c>
      <c r="P582" s="179">
        <f t="shared" si="372"/>
        <v>0.99999999999999989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</v>
      </c>
      <c r="I583" s="179">
        <f t="shared" si="372"/>
        <v>1</v>
      </c>
      <c r="J583" s="179">
        <f t="shared" si="372"/>
        <v>1.0000000000000002</v>
      </c>
      <c r="K583" s="179">
        <f t="shared" si="372"/>
        <v>1</v>
      </c>
      <c r="L583" s="179">
        <f t="shared" si="372"/>
        <v>1</v>
      </c>
      <c r="M583" s="179">
        <f t="shared" si="372"/>
        <v>1.0000000000000002</v>
      </c>
      <c r="N583" s="179">
        <f t="shared" si="372"/>
        <v>1</v>
      </c>
      <c r="O583" s="179">
        <f t="shared" si="372"/>
        <v>1</v>
      </c>
      <c r="P583" s="179">
        <f t="shared" si="372"/>
        <v>0.99999999999999989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</v>
      </c>
      <c r="I584" s="179">
        <f t="shared" si="381"/>
        <v>1</v>
      </c>
      <c r="J584" s="179">
        <f t="shared" si="381"/>
        <v>1.0000000000000002</v>
      </c>
      <c r="K584" s="179">
        <f t="shared" si="381"/>
        <v>1</v>
      </c>
      <c r="L584" s="179">
        <f t="shared" si="381"/>
        <v>1</v>
      </c>
      <c r="M584" s="179">
        <f t="shared" si="381"/>
        <v>1.0000000000000002</v>
      </c>
      <c r="N584" s="179">
        <f t="shared" si="381"/>
        <v>1</v>
      </c>
      <c r="O584" s="179">
        <f t="shared" si="381"/>
        <v>1</v>
      </c>
      <c r="P584" s="179">
        <f t="shared" si="381"/>
        <v>0.99999999999999989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</v>
      </c>
      <c r="I585" s="179">
        <f t="shared" si="381"/>
        <v>1</v>
      </c>
      <c r="J585" s="179">
        <f t="shared" si="381"/>
        <v>1.0000000000000002</v>
      </c>
      <c r="K585" s="179">
        <f t="shared" si="381"/>
        <v>1</v>
      </c>
      <c r="L585" s="179">
        <f t="shared" si="381"/>
        <v>1</v>
      </c>
      <c r="M585" s="179">
        <f t="shared" si="381"/>
        <v>1.0000000000000002</v>
      </c>
      <c r="N585" s="179">
        <f t="shared" si="381"/>
        <v>1</v>
      </c>
      <c r="O585" s="179">
        <f t="shared" si="381"/>
        <v>1</v>
      </c>
      <c r="P585" s="179">
        <f t="shared" si="381"/>
        <v>0.99999999999999989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</v>
      </c>
      <c r="I586" s="179">
        <f t="shared" si="381"/>
        <v>1</v>
      </c>
      <c r="J586" s="179">
        <f t="shared" si="381"/>
        <v>1.0000000000000002</v>
      </c>
      <c r="K586" s="179">
        <f t="shared" si="381"/>
        <v>1</v>
      </c>
      <c r="L586" s="179">
        <f t="shared" si="381"/>
        <v>1</v>
      </c>
      <c r="M586" s="179">
        <f t="shared" si="381"/>
        <v>1.0000000000000002</v>
      </c>
      <c r="N586" s="179">
        <f t="shared" si="381"/>
        <v>1</v>
      </c>
      <c r="O586" s="179">
        <f t="shared" si="381"/>
        <v>1</v>
      </c>
      <c r="P586" s="179">
        <f t="shared" si="381"/>
        <v>0.99999999999999989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</v>
      </c>
      <c r="I587" s="179">
        <f t="shared" si="381"/>
        <v>1</v>
      </c>
      <c r="J587" s="179">
        <f t="shared" si="381"/>
        <v>1.0000000000000002</v>
      </c>
      <c r="K587" s="179">
        <f t="shared" si="381"/>
        <v>1</v>
      </c>
      <c r="L587" s="179">
        <f t="shared" si="381"/>
        <v>1</v>
      </c>
      <c r="M587" s="179">
        <f t="shared" si="381"/>
        <v>1.0000000000000002</v>
      </c>
      <c r="N587" s="179">
        <f t="shared" si="381"/>
        <v>1</v>
      </c>
      <c r="O587" s="179">
        <f t="shared" si="381"/>
        <v>1</v>
      </c>
      <c r="P587" s="179">
        <f t="shared" si="381"/>
        <v>0.99999999999999989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</v>
      </c>
      <c r="I588" s="179">
        <f t="shared" si="381"/>
        <v>1</v>
      </c>
      <c r="J588" s="179">
        <f t="shared" si="381"/>
        <v>1.0000000000000002</v>
      </c>
      <c r="K588" s="179">
        <f t="shared" si="381"/>
        <v>1</v>
      </c>
      <c r="L588" s="179">
        <f t="shared" si="381"/>
        <v>1</v>
      </c>
      <c r="M588" s="179">
        <f t="shared" si="381"/>
        <v>1.0000000000000002</v>
      </c>
      <c r="N588" s="179">
        <f t="shared" si="381"/>
        <v>1</v>
      </c>
      <c r="O588" s="179">
        <f t="shared" si="381"/>
        <v>1</v>
      </c>
      <c r="P588" s="179">
        <f t="shared" si="381"/>
        <v>0.99999999999999989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</v>
      </c>
      <c r="I589" s="179">
        <f t="shared" si="381"/>
        <v>1</v>
      </c>
      <c r="J589" s="179">
        <f t="shared" si="381"/>
        <v>1.0000000000000002</v>
      </c>
      <c r="K589" s="179">
        <f t="shared" si="381"/>
        <v>1</v>
      </c>
      <c r="L589" s="179">
        <f t="shared" si="381"/>
        <v>1</v>
      </c>
      <c r="M589" s="179">
        <f t="shared" si="381"/>
        <v>1.0000000000000002</v>
      </c>
      <c r="N589" s="179">
        <f t="shared" si="381"/>
        <v>1</v>
      </c>
      <c r="O589" s="179">
        <f t="shared" si="381"/>
        <v>1</v>
      </c>
      <c r="P589" s="179">
        <f t="shared" si="381"/>
        <v>0.99999999999999989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</v>
      </c>
      <c r="I590" s="179">
        <f t="shared" si="381"/>
        <v>1</v>
      </c>
      <c r="J590" s="179">
        <f t="shared" si="381"/>
        <v>1.0000000000000002</v>
      </c>
      <c r="K590" s="179">
        <f t="shared" si="381"/>
        <v>1</v>
      </c>
      <c r="L590" s="179">
        <f t="shared" si="381"/>
        <v>1</v>
      </c>
      <c r="M590" s="179">
        <f t="shared" si="381"/>
        <v>1.0000000000000002</v>
      </c>
      <c r="N590" s="179">
        <f t="shared" si="381"/>
        <v>1</v>
      </c>
      <c r="O590" s="179">
        <f t="shared" si="381"/>
        <v>1</v>
      </c>
      <c r="P590" s="179">
        <f t="shared" si="381"/>
        <v>0.99999999999999989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</v>
      </c>
      <c r="I591" s="179">
        <f t="shared" si="381"/>
        <v>1</v>
      </c>
      <c r="J591" s="179">
        <f t="shared" si="381"/>
        <v>1.0000000000000002</v>
      </c>
      <c r="K591" s="179">
        <f t="shared" si="381"/>
        <v>1</v>
      </c>
      <c r="L591" s="179">
        <f t="shared" si="381"/>
        <v>1</v>
      </c>
      <c r="M591" s="179">
        <f t="shared" si="381"/>
        <v>1.0000000000000002</v>
      </c>
      <c r="N591" s="179">
        <f t="shared" si="381"/>
        <v>1</v>
      </c>
      <c r="O591" s="179">
        <f t="shared" si="381"/>
        <v>1</v>
      </c>
      <c r="P591" s="179">
        <f t="shared" si="381"/>
        <v>0.99999999999999989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</v>
      </c>
      <c r="I592" s="179">
        <f t="shared" si="381"/>
        <v>1</v>
      </c>
      <c r="J592" s="179">
        <f t="shared" si="381"/>
        <v>1.0000000000000002</v>
      </c>
      <c r="K592" s="179">
        <f t="shared" si="381"/>
        <v>1</v>
      </c>
      <c r="L592" s="179">
        <f t="shared" si="381"/>
        <v>1</v>
      </c>
      <c r="M592" s="179">
        <f t="shared" si="381"/>
        <v>1.0000000000000002</v>
      </c>
      <c r="N592" s="179">
        <f t="shared" si="381"/>
        <v>1</v>
      </c>
      <c r="O592" s="179">
        <f t="shared" si="381"/>
        <v>1</v>
      </c>
      <c r="P592" s="179">
        <f t="shared" si="381"/>
        <v>0.99999999999999989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</v>
      </c>
      <c r="I593" s="179">
        <f t="shared" si="381"/>
        <v>1</v>
      </c>
      <c r="J593" s="179">
        <f t="shared" si="381"/>
        <v>1.0000000000000002</v>
      </c>
      <c r="K593" s="179">
        <f t="shared" si="381"/>
        <v>1</v>
      </c>
      <c r="L593" s="179">
        <f t="shared" si="381"/>
        <v>1</v>
      </c>
      <c r="M593" s="179">
        <f t="shared" si="381"/>
        <v>1.0000000000000002</v>
      </c>
      <c r="N593" s="179">
        <f t="shared" si="381"/>
        <v>1</v>
      </c>
      <c r="O593" s="179">
        <f t="shared" si="381"/>
        <v>1</v>
      </c>
      <c r="P593" s="179">
        <f t="shared" si="381"/>
        <v>0.99999999999999989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</v>
      </c>
      <c r="I594" s="179">
        <f t="shared" si="381"/>
        <v>1</v>
      </c>
      <c r="J594" s="179">
        <f t="shared" si="381"/>
        <v>1.0000000000000002</v>
      </c>
      <c r="K594" s="179">
        <f t="shared" si="381"/>
        <v>1</v>
      </c>
      <c r="L594" s="179">
        <f t="shared" si="381"/>
        <v>1</v>
      </c>
      <c r="M594" s="179">
        <f t="shared" si="381"/>
        <v>1.0000000000000002</v>
      </c>
      <c r="N594" s="179">
        <f t="shared" si="381"/>
        <v>1</v>
      </c>
      <c r="O594" s="179">
        <f t="shared" si="381"/>
        <v>1</v>
      </c>
      <c r="P594" s="179">
        <f t="shared" si="381"/>
        <v>0.99999999999999989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</v>
      </c>
      <c r="I595" s="179">
        <f t="shared" si="381"/>
        <v>1</v>
      </c>
      <c r="J595" s="179">
        <f t="shared" si="381"/>
        <v>1.0000000000000002</v>
      </c>
      <c r="K595" s="179">
        <f t="shared" si="381"/>
        <v>1</v>
      </c>
      <c r="L595" s="179">
        <f t="shared" si="381"/>
        <v>1</v>
      </c>
      <c r="M595" s="179">
        <f t="shared" si="381"/>
        <v>1.0000000000000002</v>
      </c>
      <c r="N595" s="179">
        <f t="shared" si="381"/>
        <v>1</v>
      </c>
      <c r="O595" s="179">
        <f t="shared" si="381"/>
        <v>1</v>
      </c>
      <c r="P595" s="179">
        <f t="shared" si="381"/>
        <v>0.99999999999999989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</v>
      </c>
      <c r="I596" s="179">
        <f t="shared" si="381"/>
        <v>1</v>
      </c>
      <c r="J596" s="179">
        <f t="shared" si="381"/>
        <v>1.0000000000000002</v>
      </c>
      <c r="K596" s="179">
        <f t="shared" si="381"/>
        <v>1</v>
      </c>
      <c r="L596" s="179">
        <f t="shared" si="381"/>
        <v>1</v>
      </c>
      <c r="M596" s="179">
        <f t="shared" si="381"/>
        <v>1.0000000000000002</v>
      </c>
      <c r="N596" s="179">
        <f t="shared" si="381"/>
        <v>1</v>
      </c>
      <c r="O596" s="179">
        <f t="shared" si="381"/>
        <v>1</v>
      </c>
      <c r="P596" s="179">
        <f t="shared" si="381"/>
        <v>0.99999999999999989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</v>
      </c>
      <c r="I597" s="179">
        <f t="shared" si="381"/>
        <v>1</v>
      </c>
      <c r="J597" s="179">
        <f t="shared" si="381"/>
        <v>1.0000000000000002</v>
      </c>
      <c r="K597" s="179">
        <f t="shared" si="381"/>
        <v>1</v>
      </c>
      <c r="L597" s="179">
        <f t="shared" si="381"/>
        <v>1</v>
      </c>
      <c r="M597" s="179">
        <f t="shared" si="381"/>
        <v>1.0000000000000002</v>
      </c>
      <c r="N597" s="179">
        <f t="shared" si="381"/>
        <v>1</v>
      </c>
      <c r="O597" s="179">
        <f t="shared" si="381"/>
        <v>1</v>
      </c>
      <c r="P597" s="179">
        <f t="shared" si="381"/>
        <v>0.99999999999999989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</v>
      </c>
      <c r="I598" s="179">
        <f t="shared" si="381"/>
        <v>1</v>
      </c>
      <c r="J598" s="179">
        <f t="shared" si="381"/>
        <v>1.0000000000000002</v>
      </c>
      <c r="K598" s="179">
        <f t="shared" si="381"/>
        <v>1</v>
      </c>
      <c r="L598" s="179">
        <f t="shared" si="381"/>
        <v>1</v>
      </c>
      <c r="M598" s="179">
        <f t="shared" si="381"/>
        <v>1.0000000000000002</v>
      </c>
      <c r="N598" s="179">
        <f t="shared" si="381"/>
        <v>1</v>
      </c>
      <c r="O598" s="179">
        <f t="shared" si="381"/>
        <v>1</v>
      </c>
      <c r="P598" s="179">
        <f t="shared" si="381"/>
        <v>0.99999999999999989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</v>
      </c>
      <c r="I599" s="179">
        <f t="shared" si="381"/>
        <v>1</v>
      </c>
      <c r="J599" s="179">
        <f t="shared" si="381"/>
        <v>1.0000000000000002</v>
      </c>
      <c r="K599" s="179">
        <f t="shared" si="381"/>
        <v>1</v>
      </c>
      <c r="L599" s="179">
        <f t="shared" si="381"/>
        <v>1</v>
      </c>
      <c r="M599" s="179">
        <f t="shared" si="381"/>
        <v>1.0000000000000002</v>
      </c>
      <c r="N599" s="179">
        <f t="shared" si="381"/>
        <v>1</v>
      </c>
      <c r="O599" s="179">
        <f t="shared" si="381"/>
        <v>1</v>
      </c>
      <c r="P599" s="179">
        <f t="shared" si="381"/>
        <v>0.99999999999999989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</v>
      </c>
      <c r="I600" s="179">
        <f t="shared" si="389"/>
        <v>1</v>
      </c>
      <c r="J600" s="179">
        <f t="shared" si="389"/>
        <v>1.0000000000000002</v>
      </c>
      <c r="K600" s="179">
        <f t="shared" si="389"/>
        <v>1</v>
      </c>
      <c r="L600" s="179">
        <f t="shared" si="389"/>
        <v>1</v>
      </c>
      <c r="M600" s="179">
        <f t="shared" si="389"/>
        <v>1.0000000000000002</v>
      </c>
      <c r="N600" s="179">
        <f t="shared" si="389"/>
        <v>1</v>
      </c>
      <c r="O600" s="179">
        <f t="shared" si="389"/>
        <v>1</v>
      </c>
      <c r="P600" s="179">
        <f t="shared" si="389"/>
        <v>0.99999999999999989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</v>
      </c>
      <c r="I601" s="179">
        <f t="shared" si="389"/>
        <v>1</v>
      </c>
      <c r="J601" s="179">
        <f t="shared" si="389"/>
        <v>1.0000000000000002</v>
      </c>
      <c r="K601" s="179">
        <f t="shared" si="389"/>
        <v>1</v>
      </c>
      <c r="L601" s="179">
        <f t="shared" si="389"/>
        <v>1</v>
      </c>
      <c r="M601" s="179">
        <f t="shared" si="389"/>
        <v>1.0000000000000002</v>
      </c>
      <c r="N601" s="179">
        <f t="shared" si="389"/>
        <v>1</v>
      </c>
      <c r="O601" s="179">
        <f t="shared" si="389"/>
        <v>1</v>
      </c>
      <c r="P601" s="179">
        <f t="shared" si="389"/>
        <v>0.99999999999999989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</v>
      </c>
      <c r="I602" s="179">
        <f t="shared" si="389"/>
        <v>1</v>
      </c>
      <c r="J602" s="179">
        <f t="shared" si="389"/>
        <v>1.0000000000000002</v>
      </c>
      <c r="K602" s="179">
        <f t="shared" si="389"/>
        <v>1</v>
      </c>
      <c r="L602" s="179">
        <f t="shared" si="389"/>
        <v>1</v>
      </c>
      <c r="M602" s="179">
        <f t="shared" si="389"/>
        <v>1.0000000000000002</v>
      </c>
      <c r="N602" s="179">
        <f t="shared" si="389"/>
        <v>1</v>
      </c>
      <c r="O602" s="179">
        <f t="shared" si="389"/>
        <v>1</v>
      </c>
      <c r="P602" s="179">
        <f t="shared" si="389"/>
        <v>0.99999999999999989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</v>
      </c>
      <c r="I603" s="179">
        <f t="shared" si="389"/>
        <v>1</v>
      </c>
      <c r="J603" s="179">
        <f t="shared" si="389"/>
        <v>1.0000000000000002</v>
      </c>
      <c r="K603" s="179">
        <f t="shared" si="389"/>
        <v>1</v>
      </c>
      <c r="L603" s="179">
        <f t="shared" si="389"/>
        <v>1</v>
      </c>
      <c r="M603" s="179">
        <f t="shared" si="389"/>
        <v>1.0000000000000002</v>
      </c>
      <c r="N603" s="179">
        <f t="shared" si="389"/>
        <v>1</v>
      </c>
      <c r="O603" s="179">
        <f t="shared" si="389"/>
        <v>1</v>
      </c>
      <c r="P603" s="179">
        <f t="shared" si="389"/>
        <v>0.99999999999999989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</v>
      </c>
      <c r="I604" s="179">
        <f t="shared" si="389"/>
        <v>1</v>
      </c>
      <c r="J604" s="179">
        <f t="shared" si="389"/>
        <v>1.0000000000000002</v>
      </c>
      <c r="K604" s="179">
        <f t="shared" si="389"/>
        <v>1</v>
      </c>
      <c r="L604" s="179">
        <f t="shared" si="389"/>
        <v>1</v>
      </c>
      <c r="M604" s="179">
        <f t="shared" si="389"/>
        <v>1.0000000000000002</v>
      </c>
      <c r="N604" s="179">
        <f t="shared" si="389"/>
        <v>1</v>
      </c>
      <c r="O604" s="179">
        <f t="shared" si="389"/>
        <v>1</v>
      </c>
      <c r="P604" s="179">
        <f t="shared" si="389"/>
        <v>0.99999999999999989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</v>
      </c>
      <c r="I605" s="179">
        <f t="shared" si="389"/>
        <v>1</v>
      </c>
      <c r="J605" s="179">
        <f t="shared" si="389"/>
        <v>1.0000000000000002</v>
      </c>
      <c r="K605" s="179">
        <f t="shared" si="389"/>
        <v>1</v>
      </c>
      <c r="L605" s="179">
        <f t="shared" si="389"/>
        <v>1</v>
      </c>
      <c r="M605" s="179">
        <f t="shared" si="389"/>
        <v>1.0000000000000002</v>
      </c>
      <c r="N605" s="179">
        <f t="shared" si="389"/>
        <v>1</v>
      </c>
      <c r="O605" s="179">
        <f t="shared" si="389"/>
        <v>1</v>
      </c>
      <c r="P605" s="179">
        <f t="shared" si="389"/>
        <v>0.99999999999999989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</v>
      </c>
      <c r="I606" s="179">
        <f t="shared" si="389"/>
        <v>1</v>
      </c>
      <c r="J606" s="179">
        <f t="shared" si="389"/>
        <v>1.0000000000000002</v>
      </c>
      <c r="K606" s="179">
        <f t="shared" si="389"/>
        <v>1</v>
      </c>
      <c r="L606" s="179">
        <f t="shared" si="389"/>
        <v>1</v>
      </c>
      <c r="M606" s="179">
        <f t="shared" si="389"/>
        <v>1.0000000000000002</v>
      </c>
      <c r="N606" s="179">
        <f t="shared" si="389"/>
        <v>1</v>
      </c>
      <c r="O606" s="179">
        <f t="shared" si="389"/>
        <v>1</v>
      </c>
      <c r="P606" s="179">
        <f t="shared" si="389"/>
        <v>0.99999999999999989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</v>
      </c>
      <c r="I607" s="179">
        <f t="shared" si="389"/>
        <v>1</v>
      </c>
      <c r="J607" s="179">
        <f t="shared" si="389"/>
        <v>1.0000000000000002</v>
      </c>
      <c r="K607" s="179">
        <f t="shared" si="389"/>
        <v>1</v>
      </c>
      <c r="L607" s="179">
        <f t="shared" si="389"/>
        <v>1</v>
      </c>
      <c r="M607" s="179">
        <f t="shared" si="389"/>
        <v>1.0000000000000002</v>
      </c>
      <c r="N607" s="179">
        <f t="shared" si="389"/>
        <v>1</v>
      </c>
      <c r="O607" s="179">
        <f t="shared" si="389"/>
        <v>1</v>
      </c>
      <c r="P607" s="179">
        <f t="shared" si="389"/>
        <v>0.99999999999999989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</v>
      </c>
      <c r="I608" s="179">
        <f t="shared" si="389"/>
        <v>1</v>
      </c>
      <c r="J608" s="179">
        <f t="shared" si="389"/>
        <v>1.0000000000000002</v>
      </c>
      <c r="K608" s="179">
        <f t="shared" si="389"/>
        <v>1</v>
      </c>
      <c r="L608" s="179">
        <f t="shared" si="389"/>
        <v>1</v>
      </c>
      <c r="M608" s="179">
        <f t="shared" si="389"/>
        <v>1.0000000000000002</v>
      </c>
      <c r="N608" s="179">
        <f t="shared" si="389"/>
        <v>1</v>
      </c>
      <c r="O608" s="179">
        <f t="shared" si="389"/>
        <v>1</v>
      </c>
      <c r="P608" s="179">
        <f t="shared" si="389"/>
        <v>0.99999999999999989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</v>
      </c>
      <c r="I609" s="179">
        <f t="shared" si="389"/>
        <v>1</v>
      </c>
      <c r="J609" s="179">
        <f t="shared" si="389"/>
        <v>1.0000000000000002</v>
      </c>
      <c r="K609" s="179">
        <f t="shared" si="389"/>
        <v>1</v>
      </c>
      <c r="L609" s="179">
        <f t="shared" si="389"/>
        <v>1</v>
      </c>
      <c r="M609" s="179">
        <f t="shared" si="389"/>
        <v>1.0000000000000002</v>
      </c>
      <c r="N609" s="179">
        <f t="shared" si="389"/>
        <v>1</v>
      </c>
      <c r="O609" s="179">
        <f t="shared" si="389"/>
        <v>1</v>
      </c>
      <c r="P609" s="179">
        <f t="shared" si="389"/>
        <v>0.99999999999999989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</v>
      </c>
      <c r="I610" s="179">
        <f t="shared" si="389"/>
        <v>1</v>
      </c>
      <c r="J610" s="179">
        <f t="shared" si="389"/>
        <v>1.0000000000000002</v>
      </c>
      <c r="K610" s="179">
        <f t="shared" si="389"/>
        <v>1</v>
      </c>
      <c r="L610" s="179">
        <f t="shared" si="389"/>
        <v>1</v>
      </c>
      <c r="M610" s="179">
        <f t="shared" si="389"/>
        <v>1.0000000000000002</v>
      </c>
      <c r="N610" s="179">
        <f t="shared" si="389"/>
        <v>1</v>
      </c>
      <c r="O610" s="179">
        <f t="shared" si="389"/>
        <v>1</v>
      </c>
      <c r="P610" s="179">
        <f t="shared" si="389"/>
        <v>0.99999999999999989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</v>
      </c>
      <c r="I611" s="179">
        <f t="shared" si="389"/>
        <v>1</v>
      </c>
      <c r="J611" s="179">
        <f t="shared" si="389"/>
        <v>1.0000000000000002</v>
      </c>
      <c r="K611" s="179">
        <f t="shared" si="389"/>
        <v>1</v>
      </c>
      <c r="L611" s="179">
        <f t="shared" si="389"/>
        <v>1</v>
      </c>
      <c r="M611" s="179">
        <f t="shared" si="389"/>
        <v>1.0000000000000002</v>
      </c>
      <c r="N611" s="179">
        <f t="shared" si="389"/>
        <v>1</v>
      </c>
      <c r="O611" s="179">
        <f t="shared" si="389"/>
        <v>1</v>
      </c>
      <c r="P611" s="179">
        <f t="shared" si="389"/>
        <v>0.99999999999999989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</v>
      </c>
      <c r="I612" s="179">
        <f t="shared" si="389"/>
        <v>1</v>
      </c>
      <c r="J612" s="179">
        <f t="shared" si="389"/>
        <v>1.0000000000000002</v>
      </c>
      <c r="K612" s="179">
        <f t="shared" si="389"/>
        <v>1</v>
      </c>
      <c r="L612" s="179">
        <f t="shared" si="389"/>
        <v>1</v>
      </c>
      <c r="M612" s="179">
        <f t="shared" si="389"/>
        <v>1.0000000000000002</v>
      </c>
      <c r="N612" s="179">
        <f t="shared" si="389"/>
        <v>1</v>
      </c>
      <c r="O612" s="179">
        <f t="shared" si="389"/>
        <v>1</v>
      </c>
      <c r="P612" s="179">
        <f t="shared" si="389"/>
        <v>0.99999999999999989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</v>
      </c>
      <c r="I613" s="179">
        <f t="shared" si="389"/>
        <v>1</v>
      </c>
      <c r="J613" s="179">
        <f t="shared" si="389"/>
        <v>1.0000000000000002</v>
      </c>
      <c r="K613" s="179">
        <f t="shared" si="389"/>
        <v>1</v>
      </c>
      <c r="L613" s="179">
        <f t="shared" si="389"/>
        <v>1</v>
      </c>
      <c r="M613" s="179">
        <f t="shared" si="389"/>
        <v>1.0000000000000002</v>
      </c>
      <c r="N613" s="179">
        <f t="shared" si="389"/>
        <v>1</v>
      </c>
      <c r="O613" s="179">
        <f t="shared" si="389"/>
        <v>1</v>
      </c>
      <c r="P613" s="179">
        <f t="shared" si="389"/>
        <v>0.99999999999999989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</v>
      </c>
      <c r="I614" s="179">
        <f t="shared" si="389"/>
        <v>1</v>
      </c>
      <c r="J614" s="179">
        <f t="shared" si="389"/>
        <v>1.0000000000000002</v>
      </c>
      <c r="K614" s="179">
        <f t="shared" si="389"/>
        <v>1</v>
      </c>
      <c r="L614" s="179">
        <f t="shared" si="389"/>
        <v>1</v>
      </c>
      <c r="M614" s="179">
        <f t="shared" si="389"/>
        <v>1.0000000000000002</v>
      </c>
      <c r="N614" s="179">
        <f t="shared" si="389"/>
        <v>1</v>
      </c>
      <c r="O614" s="179">
        <f t="shared" si="389"/>
        <v>1</v>
      </c>
      <c r="P614" s="179">
        <f t="shared" si="389"/>
        <v>0.99999999999999989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</v>
      </c>
      <c r="I615" s="179">
        <f t="shared" si="389"/>
        <v>1</v>
      </c>
      <c r="J615" s="179">
        <f t="shared" si="389"/>
        <v>1.0000000000000002</v>
      </c>
      <c r="K615" s="179">
        <f t="shared" si="389"/>
        <v>1</v>
      </c>
      <c r="L615" s="179">
        <f t="shared" si="389"/>
        <v>1</v>
      </c>
      <c r="M615" s="179">
        <f t="shared" si="389"/>
        <v>1.0000000000000002</v>
      </c>
      <c r="N615" s="179">
        <f t="shared" si="389"/>
        <v>1</v>
      </c>
      <c r="O615" s="179">
        <f t="shared" si="389"/>
        <v>1</v>
      </c>
      <c r="P615" s="179">
        <f t="shared" si="389"/>
        <v>0.99999999999999989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</v>
      </c>
      <c r="I616" s="179">
        <f t="shared" si="398"/>
        <v>1</v>
      </c>
      <c r="J616" s="179">
        <f t="shared" si="398"/>
        <v>1.0000000000000002</v>
      </c>
      <c r="K616" s="179">
        <f t="shared" si="398"/>
        <v>1</v>
      </c>
      <c r="L616" s="179">
        <f t="shared" si="398"/>
        <v>1</v>
      </c>
      <c r="M616" s="179">
        <f t="shared" si="398"/>
        <v>1.0000000000000002</v>
      </c>
      <c r="N616" s="179">
        <f t="shared" si="398"/>
        <v>1</v>
      </c>
      <c r="O616" s="179">
        <f t="shared" si="398"/>
        <v>1</v>
      </c>
      <c r="P616" s="179">
        <f t="shared" si="398"/>
        <v>0.99999999999999989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</v>
      </c>
      <c r="I617" s="179">
        <f t="shared" si="398"/>
        <v>1</v>
      </c>
      <c r="J617" s="179">
        <f t="shared" si="398"/>
        <v>1.0000000000000002</v>
      </c>
      <c r="K617" s="179">
        <f t="shared" si="398"/>
        <v>1</v>
      </c>
      <c r="L617" s="179">
        <f t="shared" si="398"/>
        <v>1</v>
      </c>
      <c r="M617" s="179">
        <f t="shared" si="398"/>
        <v>1.0000000000000002</v>
      </c>
      <c r="N617" s="179">
        <f t="shared" si="398"/>
        <v>1</v>
      </c>
      <c r="O617" s="179">
        <f t="shared" si="398"/>
        <v>1</v>
      </c>
      <c r="P617" s="179">
        <f t="shared" si="398"/>
        <v>0.99999999999999989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</v>
      </c>
      <c r="I618" s="179">
        <f t="shared" si="398"/>
        <v>1</v>
      </c>
      <c r="J618" s="179">
        <f t="shared" si="398"/>
        <v>1.0000000000000002</v>
      </c>
      <c r="K618" s="179">
        <f t="shared" si="398"/>
        <v>1</v>
      </c>
      <c r="L618" s="179">
        <f t="shared" si="398"/>
        <v>1</v>
      </c>
      <c r="M618" s="179">
        <f t="shared" si="398"/>
        <v>1.0000000000000002</v>
      </c>
      <c r="N618" s="179">
        <f t="shared" si="398"/>
        <v>1</v>
      </c>
      <c r="O618" s="179">
        <f t="shared" si="398"/>
        <v>1</v>
      </c>
      <c r="P618" s="179">
        <f t="shared" si="398"/>
        <v>0.99999999999999989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</v>
      </c>
      <c r="I619" s="179">
        <f t="shared" si="398"/>
        <v>1</v>
      </c>
      <c r="J619" s="179">
        <f t="shared" si="398"/>
        <v>1.0000000000000002</v>
      </c>
      <c r="K619" s="179">
        <f t="shared" si="398"/>
        <v>1</v>
      </c>
      <c r="L619" s="179">
        <f t="shared" si="398"/>
        <v>1</v>
      </c>
      <c r="M619" s="179">
        <f t="shared" si="398"/>
        <v>1.0000000000000002</v>
      </c>
      <c r="N619" s="179">
        <f t="shared" si="398"/>
        <v>1</v>
      </c>
      <c r="O619" s="179">
        <f t="shared" si="398"/>
        <v>1</v>
      </c>
      <c r="P619" s="179">
        <f t="shared" si="398"/>
        <v>0.99999999999999989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</v>
      </c>
      <c r="I620" s="179">
        <f t="shared" si="398"/>
        <v>1</v>
      </c>
      <c r="J620" s="179">
        <f t="shared" si="398"/>
        <v>1.0000000000000002</v>
      </c>
      <c r="K620" s="179">
        <f t="shared" si="398"/>
        <v>1</v>
      </c>
      <c r="L620" s="179">
        <f t="shared" si="398"/>
        <v>1</v>
      </c>
      <c r="M620" s="179">
        <f t="shared" si="398"/>
        <v>1.0000000000000002</v>
      </c>
      <c r="N620" s="179">
        <f t="shared" si="398"/>
        <v>1</v>
      </c>
      <c r="O620" s="179">
        <f t="shared" si="398"/>
        <v>1</v>
      </c>
      <c r="P620" s="179">
        <f t="shared" si="398"/>
        <v>0.99999999999999989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</v>
      </c>
      <c r="I621" s="179">
        <f t="shared" si="398"/>
        <v>1</v>
      </c>
      <c r="J621" s="179">
        <f t="shared" si="398"/>
        <v>1.0000000000000002</v>
      </c>
      <c r="K621" s="179">
        <f t="shared" si="398"/>
        <v>1</v>
      </c>
      <c r="L621" s="179">
        <f t="shared" si="398"/>
        <v>1</v>
      </c>
      <c r="M621" s="179">
        <f t="shared" si="398"/>
        <v>1.0000000000000002</v>
      </c>
      <c r="N621" s="179">
        <f t="shared" si="398"/>
        <v>1</v>
      </c>
      <c r="O621" s="179">
        <f t="shared" si="398"/>
        <v>1</v>
      </c>
      <c r="P621" s="179">
        <f t="shared" si="398"/>
        <v>0.99999999999999989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</v>
      </c>
      <c r="I622" s="179">
        <f t="shared" si="398"/>
        <v>1</v>
      </c>
      <c r="J622" s="179">
        <f t="shared" si="398"/>
        <v>1.0000000000000002</v>
      </c>
      <c r="K622" s="179">
        <f t="shared" si="398"/>
        <v>1</v>
      </c>
      <c r="L622" s="179">
        <f t="shared" si="398"/>
        <v>1</v>
      </c>
      <c r="M622" s="179">
        <f t="shared" si="398"/>
        <v>1.0000000000000002</v>
      </c>
      <c r="N622" s="179">
        <f t="shared" si="398"/>
        <v>1</v>
      </c>
      <c r="O622" s="179">
        <f t="shared" si="398"/>
        <v>1</v>
      </c>
      <c r="P622" s="179">
        <f t="shared" si="398"/>
        <v>0.99999999999999989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</v>
      </c>
      <c r="I623" s="179">
        <f t="shared" si="398"/>
        <v>1</v>
      </c>
      <c r="J623" s="179">
        <f t="shared" si="398"/>
        <v>1.0000000000000002</v>
      </c>
      <c r="K623" s="179">
        <f t="shared" si="398"/>
        <v>1</v>
      </c>
      <c r="L623" s="179">
        <f t="shared" si="398"/>
        <v>1</v>
      </c>
      <c r="M623" s="179">
        <f t="shared" si="398"/>
        <v>1.0000000000000002</v>
      </c>
      <c r="N623" s="179">
        <f t="shared" si="398"/>
        <v>1</v>
      </c>
      <c r="O623" s="179">
        <f t="shared" si="398"/>
        <v>1</v>
      </c>
      <c r="P623" s="179">
        <f t="shared" si="398"/>
        <v>0.99999999999999989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</v>
      </c>
      <c r="I624" s="179">
        <f t="shared" si="398"/>
        <v>1</v>
      </c>
      <c r="J624" s="179">
        <f t="shared" si="398"/>
        <v>1.0000000000000002</v>
      </c>
      <c r="K624" s="179">
        <f t="shared" si="398"/>
        <v>1</v>
      </c>
      <c r="L624" s="179">
        <f t="shared" si="398"/>
        <v>1</v>
      </c>
      <c r="M624" s="179">
        <f t="shared" si="398"/>
        <v>1.0000000000000002</v>
      </c>
      <c r="N624" s="179">
        <f t="shared" si="398"/>
        <v>1</v>
      </c>
      <c r="O624" s="179">
        <f t="shared" si="398"/>
        <v>1</v>
      </c>
      <c r="P624" s="179">
        <f t="shared" si="398"/>
        <v>0.99999999999999989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</v>
      </c>
      <c r="I625" s="179">
        <f t="shared" si="398"/>
        <v>1</v>
      </c>
      <c r="J625" s="179">
        <f t="shared" si="398"/>
        <v>1.0000000000000002</v>
      </c>
      <c r="K625" s="179">
        <f t="shared" si="398"/>
        <v>1</v>
      </c>
      <c r="L625" s="179">
        <f t="shared" si="398"/>
        <v>1</v>
      </c>
      <c r="M625" s="179">
        <f t="shared" si="398"/>
        <v>1.0000000000000002</v>
      </c>
      <c r="N625" s="179">
        <f t="shared" si="398"/>
        <v>1</v>
      </c>
      <c r="O625" s="179">
        <f t="shared" si="398"/>
        <v>1</v>
      </c>
      <c r="P625" s="179">
        <f t="shared" si="398"/>
        <v>0.99999999999999989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</v>
      </c>
      <c r="I626" s="179">
        <f t="shared" si="398"/>
        <v>1</v>
      </c>
      <c r="J626" s="179">
        <f t="shared" si="398"/>
        <v>1.0000000000000002</v>
      </c>
      <c r="K626" s="179">
        <f t="shared" si="398"/>
        <v>1</v>
      </c>
      <c r="L626" s="179">
        <f t="shared" si="398"/>
        <v>1</v>
      </c>
      <c r="M626" s="179">
        <f t="shared" si="398"/>
        <v>1.0000000000000002</v>
      </c>
      <c r="N626" s="179">
        <f t="shared" si="398"/>
        <v>1</v>
      </c>
      <c r="O626" s="179">
        <f t="shared" si="398"/>
        <v>1</v>
      </c>
      <c r="P626" s="179">
        <f t="shared" si="398"/>
        <v>0.99999999999999989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</v>
      </c>
      <c r="I627" s="179">
        <f t="shared" si="398"/>
        <v>1</v>
      </c>
      <c r="J627" s="179">
        <f t="shared" si="398"/>
        <v>1.0000000000000002</v>
      </c>
      <c r="K627" s="179">
        <f t="shared" si="398"/>
        <v>1</v>
      </c>
      <c r="L627" s="179">
        <f t="shared" si="398"/>
        <v>1</v>
      </c>
      <c r="M627" s="179">
        <f t="shared" si="398"/>
        <v>1.0000000000000002</v>
      </c>
      <c r="N627" s="179">
        <f t="shared" si="398"/>
        <v>1</v>
      </c>
      <c r="O627" s="179">
        <f t="shared" si="398"/>
        <v>1</v>
      </c>
      <c r="P627" s="179">
        <f t="shared" si="398"/>
        <v>0.99999999999999989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</v>
      </c>
      <c r="I628" s="179">
        <f t="shared" si="398"/>
        <v>1</v>
      </c>
      <c r="J628" s="179">
        <f t="shared" si="398"/>
        <v>1.0000000000000002</v>
      </c>
      <c r="K628" s="179">
        <f t="shared" si="398"/>
        <v>1</v>
      </c>
      <c r="L628" s="179">
        <f t="shared" si="398"/>
        <v>1</v>
      </c>
      <c r="M628" s="179">
        <f t="shared" si="398"/>
        <v>1.0000000000000002</v>
      </c>
      <c r="N628" s="179">
        <f t="shared" si="398"/>
        <v>1</v>
      </c>
      <c r="O628" s="179">
        <f t="shared" si="398"/>
        <v>1</v>
      </c>
      <c r="P628" s="179">
        <f t="shared" si="398"/>
        <v>0.99999999999999989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</v>
      </c>
      <c r="I629" s="179">
        <f t="shared" si="398"/>
        <v>1</v>
      </c>
      <c r="J629" s="179">
        <f t="shared" si="398"/>
        <v>1.0000000000000002</v>
      </c>
      <c r="K629" s="179">
        <f t="shared" si="398"/>
        <v>1</v>
      </c>
      <c r="L629" s="179">
        <f t="shared" si="398"/>
        <v>1</v>
      </c>
      <c r="M629" s="179">
        <f t="shared" si="398"/>
        <v>1.0000000000000002</v>
      </c>
      <c r="N629" s="179">
        <f t="shared" si="398"/>
        <v>1</v>
      </c>
      <c r="O629" s="179">
        <f t="shared" si="398"/>
        <v>1</v>
      </c>
      <c r="P629" s="179">
        <f t="shared" si="398"/>
        <v>0.99999999999999989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</v>
      </c>
      <c r="I630" s="179">
        <f t="shared" si="398"/>
        <v>1</v>
      </c>
      <c r="J630" s="179">
        <f t="shared" si="398"/>
        <v>1.0000000000000002</v>
      </c>
      <c r="K630" s="179">
        <f t="shared" si="398"/>
        <v>1</v>
      </c>
      <c r="L630" s="179">
        <f t="shared" si="398"/>
        <v>1</v>
      </c>
      <c r="M630" s="179">
        <f t="shared" si="398"/>
        <v>1.0000000000000002</v>
      </c>
      <c r="N630" s="179">
        <f t="shared" si="398"/>
        <v>1</v>
      </c>
      <c r="O630" s="179">
        <f t="shared" si="398"/>
        <v>1</v>
      </c>
      <c r="P630" s="179">
        <f t="shared" si="398"/>
        <v>0.99999999999999989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</v>
      </c>
      <c r="I631" s="179">
        <f t="shared" si="398"/>
        <v>1</v>
      </c>
      <c r="J631" s="179">
        <f t="shared" si="398"/>
        <v>1.0000000000000002</v>
      </c>
      <c r="K631" s="179">
        <f t="shared" si="398"/>
        <v>1</v>
      </c>
      <c r="L631" s="179">
        <f t="shared" si="398"/>
        <v>1</v>
      </c>
      <c r="M631" s="179">
        <f t="shared" si="398"/>
        <v>1.0000000000000002</v>
      </c>
      <c r="N631" s="179">
        <f t="shared" si="398"/>
        <v>1</v>
      </c>
      <c r="O631" s="179">
        <f t="shared" si="398"/>
        <v>1</v>
      </c>
      <c r="P631" s="179">
        <f t="shared" si="398"/>
        <v>0.99999999999999989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</v>
      </c>
      <c r="I632" s="179">
        <f t="shared" si="407"/>
        <v>1</v>
      </c>
      <c r="J632" s="179">
        <f t="shared" si="407"/>
        <v>1.0000000000000002</v>
      </c>
      <c r="K632" s="179">
        <f t="shared" si="407"/>
        <v>1</v>
      </c>
      <c r="L632" s="179">
        <f t="shared" si="407"/>
        <v>1</v>
      </c>
      <c r="M632" s="179">
        <f t="shared" si="407"/>
        <v>1.0000000000000002</v>
      </c>
      <c r="N632" s="179">
        <f t="shared" si="407"/>
        <v>1</v>
      </c>
      <c r="O632" s="179">
        <f t="shared" si="407"/>
        <v>1</v>
      </c>
      <c r="P632" s="179">
        <f t="shared" si="407"/>
        <v>0.99999999999999989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</v>
      </c>
      <c r="I633" s="179">
        <f t="shared" si="407"/>
        <v>1</v>
      </c>
      <c r="J633" s="179">
        <f t="shared" si="407"/>
        <v>1.0000000000000002</v>
      </c>
      <c r="K633" s="179">
        <f t="shared" si="407"/>
        <v>1</v>
      </c>
      <c r="L633" s="179">
        <f t="shared" si="407"/>
        <v>1</v>
      </c>
      <c r="M633" s="179">
        <f t="shared" si="407"/>
        <v>1.0000000000000002</v>
      </c>
      <c r="N633" s="179">
        <f t="shared" si="407"/>
        <v>1</v>
      </c>
      <c r="O633" s="179">
        <f t="shared" si="407"/>
        <v>1</v>
      </c>
      <c r="P633" s="179">
        <f t="shared" si="407"/>
        <v>0.99999999999999989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</v>
      </c>
      <c r="I634" s="179">
        <f t="shared" si="407"/>
        <v>1</v>
      </c>
      <c r="J634" s="179">
        <f t="shared" si="407"/>
        <v>1.0000000000000002</v>
      </c>
      <c r="K634" s="179">
        <f t="shared" si="407"/>
        <v>1</v>
      </c>
      <c r="L634" s="179">
        <f t="shared" si="407"/>
        <v>1</v>
      </c>
      <c r="M634" s="179">
        <f t="shared" si="407"/>
        <v>1.0000000000000002</v>
      </c>
      <c r="N634" s="179">
        <f t="shared" si="407"/>
        <v>1</v>
      </c>
      <c r="O634" s="179">
        <f t="shared" si="407"/>
        <v>1</v>
      </c>
      <c r="P634" s="179">
        <f t="shared" si="407"/>
        <v>0.99999999999999989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</v>
      </c>
      <c r="I635" s="179">
        <f t="shared" si="407"/>
        <v>1</v>
      </c>
      <c r="J635" s="179">
        <f t="shared" si="407"/>
        <v>1.0000000000000002</v>
      </c>
      <c r="K635" s="179">
        <f t="shared" si="407"/>
        <v>1</v>
      </c>
      <c r="L635" s="179">
        <f t="shared" si="407"/>
        <v>1</v>
      </c>
      <c r="M635" s="179">
        <f t="shared" si="407"/>
        <v>1.0000000000000002</v>
      </c>
      <c r="N635" s="179">
        <f t="shared" si="407"/>
        <v>1</v>
      </c>
      <c r="O635" s="179">
        <f t="shared" si="407"/>
        <v>1</v>
      </c>
      <c r="P635" s="179">
        <f t="shared" si="407"/>
        <v>0.99999999999999989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</v>
      </c>
      <c r="I636" s="179">
        <f t="shared" si="407"/>
        <v>1</v>
      </c>
      <c r="J636" s="179">
        <f t="shared" si="407"/>
        <v>1.0000000000000002</v>
      </c>
      <c r="K636" s="179">
        <f t="shared" si="407"/>
        <v>1</v>
      </c>
      <c r="L636" s="179">
        <f t="shared" si="407"/>
        <v>1</v>
      </c>
      <c r="M636" s="179">
        <f t="shared" si="407"/>
        <v>1.0000000000000002</v>
      </c>
      <c r="N636" s="179">
        <f t="shared" si="407"/>
        <v>1</v>
      </c>
      <c r="O636" s="179">
        <f t="shared" si="407"/>
        <v>1</v>
      </c>
      <c r="P636" s="179">
        <f t="shared" si="407"/>
        <v>0.99999999999999989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</v>
      </c>
      <c r="I637" s="179">
        <f t="shared" si="407"/>
        <v>1</v>
      </c>
      <c r="J637" s="179">
        <f t="shared" si="407"/>
        <v>1.0000000000000002</v>
      </c>
      <c r="K637" s="179">
        <f t="shared" si="407"/>
        <v>1</v>
      </c>
      <c r="L637" s="179">
        <f t="shared" si="407"/>
        <v>1</v>
      </c>
      <c r="M637" s="179">
        <f t="shared" si="407"/>
        <v>1.0000000000000002</v>
      </c>
      <c r="N637" s="179">
        <f t="shared" si="407"/>
        <v>1</v>
      </c>
      <c r="O637" s="179">
        <f t="shared" si="407"/>
        <v>1</v>
      </c>
      <c r="P637" s="179">
        <f t="shared" si="407"/>
        <v>0.99999999999999989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</v>
      </c>
      <c r="I638" s="179">
        <f t="shared" si="407"/>
        <v>1</v>
      </c>
      <c r="J638" s="179">
        <f t="shared" si="407"/>
        <v>1.0000000000000002</v>
      </c>
      <c r="K638" s="179">
        <f t="shared" si="407"/>
        <v>1</v>
      </c>
      <c r="L638" s="179">
        <f t="shared" si="407"/>
        <v>1</v>
      </c>
      <c r="M638" s="179">
        <f t="shared" si="407"/>
        <v>1.0000000000000002</v>
      </c>
      <c r="N638" s="179">
        <f t="shared" si="407"/>
        <v>1</v>
      </c>
      <c r="O638" s="179">
        <f t="shared" si="407"/>
        <v>1</v>
      </c>
      <c r="P638" s="179">
        <f t="shared" si="407"/>
        <v>0.99999999999999989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</v>
      </c>
      <c r="I639" s="179">
        <f t="shared" si="407"/>
        <v>1</v>
      </c>
      <c r="J639" s="179">
        <f t="shared" si="407"/>
        <v>1.0000000000000002</v>
      </c>
      <c r="K639" s="179">
        <f t="shared" si="407"/>
        <v>1</v>
      </c>
      <c r="L639" s="179">
        <f t="shared" si="407"/>
        <v>1</v>
      </c>
      <c r="M639" s="179">
        <f t="shared" si="407"/>
        <v>1.0000000000000002</v>
      </c>
      <c r="N639" s="179">
        <f t="shared" si="407"/>
        <v>1</v>
      </c>
      <c r="O639" s="179">
        <f t="shared" si="407"/>
        <v>1</v>
      </c>
      <c r="P639" s="179">
        <f t="shared" si="407"/>
        <v>0.99999999999999989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</v>
      </c>
      <c r="I640" s="179">
        <f t="shared" si="407"/>
        <v>1</v>
      </c>
      <c r="J640" s="179">
        <f t="shared" si="407"/>
        <v>1.0000000000000002</v>
      </c>
      <c r="K640" s="179">
        <f t="shared" si="407"/>
        <v>1</v>
      </c>
      <c r="L640" s="179">
        <f t="shared" si="407"/>
        <v>1</v>
      </c>
      <c r="M640" s="179">
        <f t="shared" si="407"/>
        <v>1.0000000000000002</v>
      </c>
      <c r="N640" s="179">
        <f t="shared" si="407"/>
        <v>1</v>
      </c>
      <c r="O640" s="179">
        <f t="shared" si="407"/>
        <v>1</v>
      </c>
      <c r="P640" s="179">
        <f t="shared" si="407"/>
        <v>0.99999999999999989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</v>
      </c>
      <c r="I641" s="179">
        <f t="shared" si="407"/>
        <v>1</v>
      </c>
      <c r="J641" s="179">
        <f t="shared" si="407"/>
        <v>1.0000000000000002</v>
      </c>
      <c r="K641" s="179">
        <f t="shared" si="407"/>
        <v>1</v>
      </c>
      <c r="L641" s="179">
        <f t="shared" si="407"/>
        <v>1</v>
      </c>
      <c r="M641" s="179">
        <f t="shared" si="407"/>
        <v>1.0000000000000002</v>
      </c>
      <c r="N641" s="179">
        <f t="shared" si="407"/>
        <v>1</v>
      </c>
      <c r="O641" s="179">
        <f t="shared" si="407"/>
        <v>1</v>
      </c>
      <c r="P641" s="179">
        <f t="shared" si="407"/>
        <v>0.99999999999999989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</v>
      </c>
      <c r="I642" s="179">
        <f t="shared" si="407"/>
        <v>1</v>
      </c>
      <c r="J642" s="179">
        <f t="shared" si="407"/>
        <v>1.0000000000000002</v>
      </c>
      <c r="K642" s="179">
        <f t="shared" si="407"/>
        <v>1</v>
      </c>
      <c r="L642" s="179">
        <f t="shared" si="407"/>
        <v>1</v>
      </c>
      <c r="M642" s="179">
        <f t="shared" si="407"/>
        <v>1.0000000000000002</v>
      </c>
      <c r="N642" s="179">
        <f t="shared" si="407"/>
        <v>1</v>
      </c>
      <c r="O642" s="179">
        <f t="shared" si="407"/>
        <v>1</v>
      </c>
      <c r="P642" s="179">
        <f t="shared" si="407"/>
        <v>0.99999999999999989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</v>
      </c>
      <c r="I643" s="179">
        <f t="shared" si="407"/>
        <v>1</v>
      </c>
      <c r="J643" s="179">
        <f t="shared" si="407"/>
        <v>1.0000000000000002</v>
      </c>
      <c r="K643" s="179">
        <f t="shared" si="407"/>
        <v>1</v>
      </c>
      <c r="L643" s="179">
        <f t="shared" si="407"/>
        <v>1</v>
      </c>
      <c r="M643" s="179">
        <f t="shared" si="407"/>
        <v>1.0000000000000002</v>
      </c>
      <c r="N643" s="179">
        <f t="shared" si="407"/>
        <v>1</v>
      </c>
      <c r="O643" s="179">
        <f t="shared" si="407"/>
        <v>1</v>
      </c>
      <c r="P643" s="179">
        <f t="shared" si="407"/>
        <v>0.99999999999999989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</v>
      </c>
      <c r="I644" s="179">
        <f t="shared" si="407"/>
        <v>1</v>
      </c>
      <c r="J644" s="179">
        <f t="shared" si="407"/>
        <v>1.0000000000000002</v>
      </c>
      <c r="K644" s="179">
        <f t="shared" si="407"/>
        <v>1</v>
      </c>
      <c r="L644" s="179">
        <f t="shared" si="407"/>
        <v>1</v>
      </c>
      <c r="M644" s="179">
        <f t="shared" si="407"/>
        <v>1.0000000000000002</v>
      </c>
      <c r="N644" s="179">
        <f t="shared" si="407"/>
        <v>1</v>
      </c>
      <c r="O644" s="179">
        <f t="shared" si="407"/>
        <v>1</v>
      </c>
      <c r="P644" s="179">
        <f t="shared" si="407"/>
        <v>0.99999999999999989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</v>
      </c>
      <c r="I645" s="179">
        <f t="shared" si="407"/>
        <v>1</v>
      </c>
      <c r="J645" s="179">
        <f t="shared" si="407"/>
        <v>1.0000000000000002</v>
      </c>
      <c r="K645" s="179">
        <f t="shared" si="407"/>
        <v>1</v>
      </c>
      <c r="L645" s="179">
        <f t="shared" si="407"/>
        <v>1</v>
      </c>
      <c r="M645" s="179">
        <f t="shared" si="407"/>
        <v>1.0000000000000002</v>
      </c>
      <c r="N645" s="179">
        <f t="shared" si="407"/>
        <v>1</v>
      </c>
      <c r="O645" s="179">
        <f t="shared" si="407"/>
        <v>1</v>
      </c>
      <c r="P645" s="179">
        <f t="shared" si="407"/>
        <v>0.99999999999999989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</v>
      </c>
      <c r="I646" s="179">
        <f t="shared" si="407"/>
        <v>1</v>
      </c>
      <c r="J646" s="179">
        <f t="shared" si="407"/>
        <v>1.0000000000000002</v>
      </c>
      <c r="K646" s="179">
        <f t="shared" si="407"/>
        <v>1</v>
      </c>
      <c r="L646" s="179">
        <f t="shared" si="407"/>
        <v>1</v>
      </c>
      <c r="M646" s="179">
        <f t="shared" si="407"/>
        <v>1.0000000000000002</v>
      </c>
      <c r="N646" s="179">
        <f t="shared" si="407"/>
        <v>1</v>
      </c>
      <c r="O646" s="179">
        <f t="shared" si="407"/>
        <v>1</v>
      </c>
      <c r="P646" s="179">
        <f t="shared" si="407"/>
        <v>0.99999999999999989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</v>
      </c>
      <c r="I647" s="179">
        <f t="shared" si="407"/>
        <v>1</v>
      </c>
      <c r="J647" s="179">
        <f t="shared" si="407"/>
        <v>1.0000000000000002</v>
      </c>
      <c r="K647" s="179">
        <f t="shared" si="407"/>
        <v>1</v>
      </c>
      <c r="L647" s="179">
        <f t="shared" si="407"/>
        <v>1</v>
      </c>
      <c r="M647" s="179">
        <f t="shared" si="407"/>
        <v>1.0000000000000002</v>
      </c>
      <c r="N647" s="179">
        <f t="shared" si="407"/>
        <v>1</v>
      </c>
      <c r="O647" s="179">
        <f t="shared" si="407"/>
        <v>1</v>
      </c>
      <c r="P647" s="179">
        <f t="shared" si="407"/>
        <v>0.99999999999999989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</v>
      </c>
      <c r="I648" s="179">
        <f t="shared" si="416"/>
        <v>1</v>
      </c>
      <c r="J648" s="179">
        <f t="shared" si="416"/>
        <v>1.0000000000000002</v>
      </c>
      <c r="K648" s="179">
        <f t="shared" si="416"/>
        <v>1</v>
      </c>
      <c r="L648" s="179">
        <f t="shared" si="416"/>
        <v>1</v>
      </c>
      <c r="M648" s="179">
        <f t="shared" si="416"/>
        <v>1.0000000000000002</v>
      </c>
      <c r="N648" s="179">
        <f t="shared" si="416"/>
        <v>1</v>
      </c>
      <c r="O648" s="179">
        <f t="shared" si="416"/>
        <v>1</v>
      </c>
      <c r="P648" s="179">
        <f t="shared" si="416"/>
        <v>0.99999999999999989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</v>
      </c>
      <c r="I649" s="179">
        <f t="shared" si="416"/>
        <v>1</v>
      </c>
      <c r="J649" s="179">
        <f t="shared" si="416"/>
        <v>1.0000000000000002</v>
      </c>
      <c r="K649" s="179">
        <f t="shared" si="416"/>
        <v>1</v>
      </c>
      <c r="L649" s="179">
        <f t="shared" si="416"/>
        <v>1</v>
      </c>
      <c r="M649" s="179">
        <f t="shared" si="416"/>
        <v>1.0000000000000002</v>
      </c>
      <c r="N649" s="179">
        <f t="shared" si="416"/>
        <v>1</v>
      </c>
      <c r="O649" s="179">
        <f t="shared" si="416"/>
        <v>1</v>
      </c>
      <c r="P649" s="179">
        <f t="shared" si="416"/>
        <v>0.99999999999999989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</v>
      </c>
      <c r="I650" s="179">
        <f t="shared" si="416"/>
        <v>1</v>
      </c>
      <c r="J650" s="179">
        <f t="shared" si="416"/>
        <v>1.0000000000000002</v>
      </c>
      <c r="K650" s="179">
        <f t="shared" si="416"/>
        <v>1</v>
      </c>
      <c r="L650" s="179">
        <f t="shared" si="416"/>
        <v>1</v>
      </c>
      <c r="M650" s="179">
        <f t="shared" si="416"/>
        <v>1.0000000000000002</v>
      </c>
      <c r="N650" s="179">
        <f t="shared" si="416"/>
        <v>1</v>
      </c>
      <c r="O650" s="179">
        <f t="shared" si="416"/>
        <v>1</v>
      </c>
      <c r="P650" s="179">
        <f t="shared" si="416"/>
        <v>0.99999999999999989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</v>
      </c>
      <c r="I651" s="179">
        <f t="shared" si="416"/>
        <v>1</v>
      </c>
      <c r="J651" s="179">
        <f t="shared" si="416"/>
        <v>1.0000000000000002</v>
      </c>
      <c r="K651" s="179">
        <f t="shared" si="416"/>
        <v>1</v>
      </c>
      <c r="L651" s="179">
        <f t="shared" si="416"/>
        <v>1</v>
      </c>
      <c r="M651" s="179">
        <f t="shared" si="416"/>
        <v>1.0000000000000002</v>
      </c>
      <c r="N651" s="179">
        <f t="shared" si="416"/>
        <v>1</v>
      </c>
      <c r="O651" s="179">
        <f t="shared" si="416"/>
        <v>1</v>
      </c>
      <c r="P651" s="179">
        <f t="shared" si="416"/>
        <v>0.99999999999999989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</v>
      </c>
      <c r="I652" s="179">
        <f t="shared" si="416"/>
        <v>1</v>
      </c>
      <c r="J652" s="179">
        <f t="shared" si="416"/>
        <v>1.0000000000000002</v>
      </c>
      <c r="K652" s="179">
        <f t="shared" si="416"/>
        <v>1</v>
      </c>
      <c r="L652" s="179">
        <f t="shared" si="416"/>
        <v>1</v>
      </c>
      <c r="M652" s="179">
        <f t="shared" si="416"/>
        <v>1.0000000000000002</v>
      </c>
      <c r="N652" s="179">
        <f t="shared" si="416"/>
        <v>1</v>
      </c>
      <c r="O652" s="179">
        <f t="shared" si="416"/>
        <v>1</v>
      </c>
      <c r="P652" s="179">
        <f t="shared" si="416"/>
        <v>0.99999999999999989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</v>
      </c>
      <c r="I653" s="179">
        <f t="shared" si="416"/>
        <v>1</v>
      </c>
      <c r="J653" s="179">
        <f t="shared" si="416"/>
        <v>1.0000000000000002</v>
      </c>
      <c r="K653" s="179">
        <f t="shared" si="416"/>
        <v>1</v>
      </c>
      <c r="L653" s="179">
        <f t="shared" si="416"/>
        <v>1</v>
      </c>
      <c r="M653" s="179">
        <f t="shared" si="416"/>
        <v>1.0000000000000002</v>
      </c>
      <c r="N653" s="179">
        <f t="shared" si="416"/>
        <v>1</v>
      </c>
      <c r="O653" s="179">
        <f t="shared" si="416"/>
        <v>1</v>
      </c>
      <c r="P653" s="179">
        <f t="shared" si="416"/>
        <v>0.99999999999999989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</v>
      </c>
      <c r="I654" s="179">
        <f t="shared" si="416"/>
        <v>1</v>
      </c>
      <c r="J654" s="179">
        <f t="shared" si="416"/>
        <v>1.0000000000000002</v>
      </c>
      <c r="K654" s="179">
        <f t="shared" si="416"/>
        <v>1</v>
      </c>
      <c r="L654" s="179">
        <f t="shared" si="416"/>
        <v>1</v>
      </c>
      <c r="M654" s="179">
        <f t="shared" si="416"/>
        <v>1.0000000000000002</v>
      </c>
      <c r="N654" s="179">
        <f t="shared" si="416"/>
        <v>1</v>
      </c>
      <c r="O654" s="179">
        <f t="shared" si="416"/>
        <v>1</v>
      </c>
      <c r="P654" s="179">
        <f t="shared" si="416"/>
        <v>0.99999999999999989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</v>
      </c>
      <c r="I655" s="179">
        <f t="shared" si="416"/>
        <v>1</v>
      </c>
      <c r="J655" s="179">
        <f t="shared" si="416"/>
        <v>1.0000000000000002</v>
      </c>
      <c r="K655" s="179">
        <f t="shared" si="416"/>
        <v>1</v>
      </c>
      <c r="L655" s="179">
        <f t="shared" si="416"/>
        <v>1</v>
      </c>
      <c r="M655" s="179">
        <f t="shared" si="416"/>
        <v>1.0000000000000002</v>
      </c>
      <c r="N655" s="179">
        <f t="shared" si="416"/>
        <v>1</v>
      </c>
      <c r="O655" s="179">
        <f t="shared" si="416"/>
        <v>1</v>
      </c>
      <c r="P655" s="179">
        <f t="shared" si="416"/>
        <v>0.99999999999999989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</v>
      </c>
      <c r="I656" s="179">
        <f t="shared" si="416"/>
        <v>1</v>
      </c>
      <c r="J656" s="179">
        <f t="shared" si="416"/>
        <v>1.0000000000000002</v>
      </c>
      <c r="K656" s="179">
        <f t="shared" si="416"/>
        <v>1</v>
      </c>
      <c r="L656" s="179">
        <f t="shared" si="416"/>
        <v>1</v>
      </c>
      <c r="M656" s="179">
        <f t="shared" si="416"/>
        <v>1.0000000000000002</v>
      </c>
      <c r="N656" s="179">
        <f t="shared" si="416"/>
        <v>1</v>
      </c>
      <c r="O656" s="179">
        <f t="shared" si="416"/>
        <v>1</v>
      </c>
      <c r="P656" s="179">
        <f t="shared" si="416"/>
        <v>0.99999999999999989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</v>
      </c>
      <c r="I657" s="179">
        <f t="shared" si="416"/>
        <v>1</v>
      </c>
      <c r="J657" s="179">
        <f t="shared" si="416"/>
        <v>1.0000000000000002</v>
      </c>
      <c r="K657" s="179">
        <f t="shared" si="416"/>
        <v>1</v>
      </c>
      <c r="L657" s="179">
        <f t="shared" si="416"/>
        <v>1</v>
      </c>
      <c r="M657" s="179">
        <f t="shared" si="416"/>
        <v>1.0000000000000002</v>
      </c>
      <c r="N657" s="179">
        <f t="shared" si="416"/>
        <v>1</v>
      </c>
      <c r="O657" s="179">
        <f t="shared" si="416"/>
        <v>1</v>
      </c>
      <c r="P657" s="179">
        <f t="shared" si="416"/>
        <v>0.99999999999999989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</v>
      </c>
      <c r="I658" s="179">
        <f t="shared" si="416"/>
        <v>1</v>
      </c>
      <c r="J658" s="179">
        <f t="shared" si="416"/>
        <v>1.0000000000000002</v>
      </c>
      <c r="K658" s="179">
        <f t="shared" si="416"/>
        <v>1</v>
      </c>
      <c r="L658" s="179">
        <f t="shared" si="416"/>
        <v>1</v>
      </c>
      <c r="M658" s="179">
        <f t="shared" si="416"/>
        <v>1.0000000000000002</v>
      </c>
      <c r="N658" s="179">
        <f t="shared" si="416"/>
        <v>1</v>
      </c>
      <c r="O658" s="179">
        <f t="shared" si="416"/>
        <v>1</v>
      </c>
      <c r="P658" s="179">
        <f t="shared" si="416"/>
        <v>0.99999999999999989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</v>
      </c>
      <c r="I659" s="179">
        <f t="shared" si="416"/>
        <v>1</v>
      </c>
      <c r="J659" s="179">
        <f t="shared" si="416"/>
        <v>1.0000000000000002</v>
      </c>
      <c r="K659" s="179">
        <f t="shared" si="416"/>
        <v>1</v>
      </c>
      <c r="L659" s="179">
        <f t="shared" si="416"/>
        <v>1</v>
      </c>
      <c r="M659" s="179">
        <f t="shared" si="416"/>
        <v>1.0000000000000002</v>
      </c>
      <c r="N659" s="179">
        <f t="shared" si="416"/>
        <v>1</v>
      </c>
      <c r="O659" s="179">
        <f t="shared" si="416"/>
        <v>1</v>
      </c>
      <c r="P659" s="179">
        <f t="shared" si="416"/>
        <v>0.99999999999999989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</v>
      </c>
      <c r="I660" s="179">
        <f t="shared" si="416"/>
        <v>1</v>
      </c>
      <c r="J660" s="179">
        <f t="shared" si="416"/>
        <v>1.0000000000000002</v>
      </c>
      <c r="K660" s="179">
        <f t="shared" si="416"/>
        <v>1</v>
      </c>
      <c r="L660" s="179">
        <f t="shared" si="416"/>
        <v>1</v>
      </c>
      <c r="M660" s="179">
        <f t="shared" si="416"/>
        <v>1.0000000000000002</v>
      </c>
      <c r="N660" s="179">
        <f t="shared" si="416"/>
        <v>1</v>
      </c>
      <c r="O660" s="179">
        <f t="shared" si="416"/>
        <v>1</v>
      </c>
      <c r="P660" s="179">
        <f t="shared" si="416"/>
        <v>0.99999999999999989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</v>
      </c>
      <c r="I661" s="179">
        <f t="shared" si="416"/>
        <v>1</v>
      </c>
      <c r="J661" s="179">
        <f t="shared" si="416"/>
        <v>1.0000000000000002</v>
      </c>
      <c r="K661" s="179">
        <f t="shared" si="416"/>
        <v>1</v>
      </c>
      <c r="L661" s="179">
        <f t="shared" si="416"/>
        <v>1</v>
      </c>
      <c r="M661" s="179">
        <f t="shared" si="416"/>
        <v>1.0000000000000002</v>
      </c>
      <c r="N661" s="179">
        <f t="shared" si="416"/>
        <v>1</v>
      </c>
      <c r="O661" s="179">
        <f t="shared" si="416"/>
        <v>1</v>
      </c>
      <c r="P661" s="179">
        <f t="shared" si="416"/>
        <v>0.99999999999999989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</v>
      </c>
      <c r="I662" s="179">
        <f t="shared" si="416"/>
        <v>1</v>
      </c>
      <c r="J662" s="179">
        <f t="shared" si="416"/>
        <v>1.0000000000000002</v>
      </c>
      <c r="K662" s="179">
        <f t="shared" si="416"/>
        <v>1</v>
      </c>
      <c r="L662" s="179">
        <f t="shared" si="416"/>
        <v>1</v>
      </c>
      <c r="M662" s="179">
        <f t="shared" si="416"/>
        <v>1.0000000000000002</v>
      </c>
      <c r="N662" s="179">
        <f t="shared" si="416"/>
        <v>1</v>
      </c>
      <c r="O662" s="179">
        <f t="shared" si="416"/>
        <v>1</v>
      </c>
      <c r="P662" s="179">
        <f t="shared" si="416"/>
        <v>0.99999999999999989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</v>
      </c>
      <c r="I663" s="179">
        <f t="shared" si="416"/>
        <v>1</v>
      </c>
      <c r="J663" s="179">
        <f t="shared" si="416"/>
        <v>1.0000000000000002</v>
      </c>
      <c r="K663" s="179">
        <f t="shared" si="416"/>
        <v>1</v>
      </c>
      <c r="L663" s="179">
        <f t="shared" si="416"/>
        <v>1</v>
      </c>
      <c r="M663" s="179">
        <f t="shared" si="416"/>
        <v>1.0000000000000002</v>
      </c>
      <c r="N663" s="179">
        <f t="shared" si="416"/>
        <v>1</v>
      </c>
      <c r="O663" s="179">
        <f t="shared" si="416"/>
        <v>1</v>
      </c>
      <c r="P663" s="179">
        <f t="shared" si="416"/>
        <v>0.99999999999999989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</v>
      </c>
      <c r="I664" s="179">
        <f t="shared" si="426"/>
        <v>1</v>
      </c>
      <c r="J664" s="179">
        <f t="shared" si="426"/>
        <v>1.0000000000000002</v>
      </c>
      <c r="K664" s="179">
        <f t="shared" si="426"/>
        <v>1</v>
      </c>
      <c r="L664" s="179">
        <f t="shared" si="426"/>
        <v>1</v>
      </c>
      <c r="M664" s="179">
        <f t="shared" si="426"/>
        <v>1.0000000000000002</v>
      </c>
      <c r="N664" s="179">
        <f t="shared" si="426"/>
        <v>1</v>
      </c>
      <c r="O664" s="179">
        <f t="shared" si="426"/>
        <v>1</v>
      </c>
      <c r="P664" s="179">
        <f t="shared" si="426"/>
        <v>0.99999999999999989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</v>
      </c>
      <c r="I665" s="179">
        <f t="shared" si="426"/>
        <v>1</v>
      </c>
      <c r="J665" s="179">
        <f t="shared" si="426"/>
        <v>1.0000000000000002</v>
      </c>
      <c r="K665" s="179">
        <f t="shared" si="426"/>
        <v>1</v>
      </c>
      <c r="L665" s="179">
        <f t="shared" si="426"/>
        <v>1</v>
      </c>
      <c r="M665" s="179">
        <f t="shared" si="426"/>
        <v>1.0000000000000002</v>
      </c>
      <c r="N665" s="179">
        <f t="shared" si="426"/>
        <v>1</v>
      </c>
      <c r="O665" s="179">
        <f t="shared" si="426"/>
        <v>1</v>
      </c>
      <c r="P665" s="179">
        <f t="shared" si="426"/>
        <v>0.99999999999999989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</v>
      </c>
      <c r="I666" s="179">
        <f t="shared" si="426"/>
        <v>1</v>
      </c>
      <c r="J666" s="179">
        <f t="shared" si="426"/>
        <v>1.0000000000000002</v>
      </c>
      <c r="K666" s="179">
        <f t="shared" si="426"/>
        <v>1</v>
      </c>
      <c r="L666" s="179">
        <f t="shared" si="426"/>
        <v>1</v>
      </c>
      <c r="M666" s="179">
        <f t="shared" si="426"/>
        <v>1.0000000000000002</v>
      </c>
      <c r="N666" s="179">
        <f t="shared" si="426"/>
        <v>1</v>
      </c>
      <c r="O666" s="179">
        <f t="shared" si="426"/>
        <v>1</v>
      </c>
      <c r="P666" s="179">
        <f t="shared" si="426"/>
        <v>0.99999999999999989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</v>
      </c>
      <c r="I667" s="179">
        <f t="shared" si="426"/>
        <v>1</v>
      </c>
      <c r="J667" s="179">
        <f t="shared" si="426"/>
        <v>1.0000000000000002</v>
      </c>
      <c r="K667" s="179">
        <f t="shared" si="426"/>
        <v>1</v>
      </c>
      <c r="L667" s="179">
        <f t="shared" si="426"/>
        <v>1</v>
      </c>
      <c r="M667" s="179">
        <f t="shared" si="426"/>
        <v>1.0000000000000002</v>
      </c>
      <c r="N667" s="179">
        <f t="shared" si="426"/>
        <v>1</v>
      </c>
      <c r="O667" s="179">
        <f t="shared" si="426"/>
        <v>1</v>
      </c>
      <c r="P667" s="179">
        <f t="shared" si="426"/>
        <v>0.99999999999999989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</v>
      </c>
      <c r="I668" s="179">
        <f t="shared" si="426"/>
        <v>1</v>
      </c>
      <c r="J668" s="179">
        <f t="shared" si="426"/>
        <v>1.0000000000000002</v>
      </c>
      <c r="K668" s="179">
        <f t="shared" si="426"/>
        <v>1</v>
      </c>
      <c r="L668" s="179">
        <f t="shared" si="426"/>
        <v>1</v>
      </c>
      <c r="M668" s="179">
        <f t="shared" si="426"/>
        <v>1.0000000000000002</v>
      </c>
      <c r="N668" s="179">
        <f t="shared" si="426"/>
        <v>1</v>
      </c>
      <c r="O668" s="179">
        <f t="shared" si="426"/>
        <v>1</v>
      </c>
      <c r="P668" s="179">
        <f t="shared" si="426"/>
        <v>0.99999999999999989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</v>
      </c>
      <c r="I669" s="179">
        <f t="shared" si="426"/>
        <v>1</v>
      </c>
      <c r="J669" s="179">
        <f t="shared" si="426"/>
        <v>1.0000000000000002</v>
      </c>
      <c r="K669" s="179">
        <f t="shared" si="426"/>
        <v>1</v>
      </c>
      <c r="L669" s="179">
        <f t="shared" si="426"/>
        <v>1</v>
      </c>
      <c r="M669" s="179">
        <f t="shared" si="426"/>
        <v>1.0000000000000002</v>
      </c>
      <c r="N669" s="179">
        <f t="shared" si="426"/>
        <v>1</v>
      </c>
      <c r="O669" s="179">
        <f t="shared" si="426"/>
        <v>1</v>
      </c>
      <c r="P669" s="179">
        <f t="shared" si="426"/>
        <v>0.99999999999999989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</v>
      </c>
      <c r="I670" s="179">
        <f t="shared" si="426"/>
        <v>1</v>
      </c>
      <c r="J670" s="179">
        <f t="shared" si="426"/>
        <v>1.0000000000000002</v>
      </c>
      <c r="K670" s="179">
        <f t="shared" si="426"/>
        <v>1</v>
      </c>
      <c r="L670" s="179">
        <f t="shared" si="426"/>
        <v>1</v>
      </c>
      <c r="M670" s="179">
        <f t="shared" si="426"/>
        <v>1.0000000000000002</v>
      </c>
      <c r="N670" s="179">
        <f t="shared" si="426"/>
        <v>1</v>
      </c>
      <c r="O670" s="179">
        <f t="shared" si="426"/>
        <v>1</v>
      </c>
      <c r="P670" s="179">
        <f t="shared" si="426"/>
        <v>0.99999999999999989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</v>
      </c>
      <c r="I671" s="194">
        <f t="shared" si="426"/>
        <v>1</v>
      </c>
      <c r="J671" s="194">
        <f t="shared" si="426"/>
        <v>1.0000000000000002</v>
      </c>
      <c r="K671" s="194">
        <f t="shared" si="426"/>
        <v>1</v>
      </c>
      <c r="L671" s="194">
        <f t="shared" si="426"/>
        <v>1</v>
      </c>
      <c r="M671" s="194">
        <f t="shared" si="426"/>
        <v>1.0000000000000002</v>
      </c>
      <c r="N671" s="194">
        <f t="shared" si="426"/>
        <v>1</v>
      </c>
      <c r="O671" s="194">
        <f t="shared" si="426"/>
        <v>1</v>
      </c>
      <c r="P671" s="194">
        <f t="shared" si="426"/>
        <v>0.99999999999999989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0.28034341842482113</v>
      </c>
      <c r="G679" s="175">
        <f t="shared" si="428"/>
        <v>0.60179101258771595</v>
      </c>
      <c r="H679" s="175">
        <f t="shared" si="428"/>
        <v>0.78398732848529284</v>
      </c>
      <c r="I679" s="175">
        <f t="shared" si="428"/>
        <v>0.88479702896372747</v>
      </c>
      <c r="J679" s="175">
        <f t="shared" si="428"/>
        <v>0.94156150303780994</v>
      </c>
      <c r="K679" s="175">
        <f t="shared" si="428"/>
        <v>0.9711013497064499</v>
      </c>
      <c r="L679" s="175">
        <f t="shared" si="428"/>
        <v>0.98430207942830794</v>
      </c>
      <c r="M679" s="175">
        <f t="shared" si="428"/>
        <v>0.99232409042411596</v>
      </c>
      <c r="N679" s="175">
        <f t="shared" si="428"/>
        <v>0.99638603649843582</v>
      </c>
      <c r="O679" s="175">
        <f t="shared" si="428"/>
        <v>0.99820200245414403</v>
      </c>
      <c r="P679" s="175">
        <f t="shared" si="428"/>
        <v>0.99910493045975279</v>
      </c>
      <c r="Q679" s="175">
        <f t="shared" si="428"/>
        <v>0.9995612735836561</v>
      </c>
      <c r="R679" s="175">
        <f t="shared" si="428"/>
        <v>0.99978479104012041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0.26779956648145975</v>
      </c>
      <c r="H680" s="179">
        <f t="shared" si="428"/>
        <v>0.59242066101538449</v>
      </c>
      <c r="I680" s="179">
        <f t="shared" si="428"/>
        <v>0.77753983750379707</v>
      </c>
      <c r="J680" s="179">
        <f t="shared" si="428"/>
        <v>0.88527261998414375</v>
      </c>
      <c r="K680" s="179">
        <f t="shared" si="428"/>
        <v>0.9427303447735601</v>
      </c>
      <c r="L680" s="179">
        <f t="shared" si="428"/>
        <v>0.96877789149169879</v>
      </c>
      <c r="M680" s="179">
        <f t="shared" si="428"/>
        <v>0.98468882222728327</v>
      </c>
      <c r="N680" s="179">
        <f t="shared" si="428"/>
        <v>0.99278050082382951</v>
      </c>
      <c r="O680" s="179">
        <f t="shared" si="428"/>
        <v>0.99640608226825345</v>
      </c>
      <c r="P680" s="179">
        <f t="shared" si="428"/>
        <v>0.99821037355828601</v>
      </c>
      <c r="Q680" s="179">
        <f t="shared" si="428"/>
        <v>0.99912266647398762</v>
      </c>
      <c r="R680" s="179">
        <f t="shared" si="428"/>
        <v>0.99956961069134775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-0.47798740559365738</v>
      </c>
      <c r="G681" s="179" t="e">
        <f t="shared" si="428"/>
        <v>#DIV/0!</v>
      </c>
      <c r="H681" s="179">
        <f t="shared" si="428"/>
        <v>0.26507309266212864</v>
      </c>
      <c r="I681" s="179">
        <f t="shared" si="428"/>
        <v>0.58487475065071859</v>
      </c>
      <c r="J681" s="179">
        <f t="shared" si="428"/>
        <v>0.78001054482437138</v>
      </c>
      <c r="K681" s="179">
        <f t="shared" si="428"/>
        <v>0.88832750995782217</v>
      </c>
      <c r="L681" s="179">
        <f t="shared" si="428"/>
        <v>0.93871420494720914</v>
      </c>
      <c r="M681" s="179">
        <f t="shared" si="428"/>
        <v>0.96977747825151306</v>
      </c>
      <c r="N681" s="179">
        <f t="shared" si="428"/>
        <v>0.98570828809066091</v>
      </c>
      <c r="O681" s="179">
        <f t="shared" si="428"/>
        <v>0.99287729574353578</v>
      </c>
      <c r="P681" s="179">
        <f t="shared" si="428"/>
        <v>0.99645115241187576</v>
      </c>
      <c r="Q681" s="179">
        <f t="shared" si="428"/>
        <v>0.99825972436851729</v>
      </c>
      <c r="R681" s="179">
        <f t="shared" si="428"/>
        <v>0.99914616464152739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-0.20701571132931798</v>
      </c>
      <c r="G682" s="179">
        <f t="shared" si="428"/>
        <v>-0.48359568515836671</v>
      </c>
      <c r="H682" s="179" t="e">
        <f t="shared" si="428"/>
        <v>#DIV/0!</v>
      </c>
      <c r="I682" s="179">
        <f t="shared" si="428"/>
        <v>0.25185667001202749</v>
      </c>
      <c r="J682" s="179">
        <f t="shared" si="428"/>
        <v>0.58607465891882693</v>
      </c>
      <c r="K682" s="179">
        <f t="shared" si="428"/>
        <v>0.78381527939802609</v>
      </c>
      <c r="L682" s="179">
        <f t="shared" si="428"/>
        <v>0.87998222346079602</v>
      </c>
      <c r="M682" s="179">
        <f t="shared" si="428"/>
        <v>0.94017221943769891</v>
      </c>
      <c r="N682" s="179">
        <f t="shared" si="428"/>
        <v>0.97154663536279307</v>
      </c>
      <c r="O682" s="179">
        <f t="shared" si="428"/>
        <v>0.98578696981749792</v>
      </c>
      <c r="P682" s="179">
        <f t="shared" si="428"/>
        <v>0.99291033556847963</v>
      </c>
      <c r="Q682" s="179">
        <f t="shared" si="428"/>
        <v>0.99652132223624967</v>
      </c>
      <c r="R682" s="179">
        <f t="shared" si="428"/>
        <v>0.99829277920101767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-5.8980122410838672E-2</v>
      </c>
      <c r="G683" s="179">
        <f t="shared" si="428"/>
        <v>-0.22611376704692943</v>
      </c>
      <c r="H683" s="179">
        <f t="shared" si="428"/>
        <v>-0.49324446732248101</v>
      </c>
      <c r="I683" s="179" t="e">
        <f t="shared" si="428"/>
        <v>#DIV/0!</v>
      </c>
      <c r="J683" s="179">
        <f t="shared" si="428"/>
        <v>0.2622682378238349</v>
      </c>
      <c r="K683" s="179">
        <f t="shared" si="428"/>
        <v>0.59736823585502863</v>
      </c>
      <c r="L683" s="179">
        <f t="shared" si="428"/>
        <v>0.77266142897442436</v>
      </c>
      <c r="M683" s="179">
        <f t="shared" si="428"/>
        <v>0.8844627137187554</v>
      </c>
      <c r="N683" s="179">
        <f t="shared" si="428"/>
        <v>0.94446575380193121</v>
      </c>
      <c r="O683" s="179">
        <f t="shared" si="428"/>
        <v>0.97213996451348939</v>
      </c>
      <c r="P683" s="179">
        <f t="shared" si="428"/>
        <v>0.9860726491962104</v>
      </c>
      <c r="Q683" s="179">
        <f t="shared" si="428"/>
        <v>0.99315847354115916</v>
      </c>
      <c r="R683" s="179">
        <f t="shared" si="428"/>
        <v>0.9966406221426678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-1.502739061643517E-2</v>
      </c>
      <c r="G684" s="179">
        <f t="shared" si="428"/>
        <v>-6.3822765965157305E-2</v>
      </c>
      <c r="H684" s="179">
        <f t="shared" si="428"/>
        <v>-0.24647656433500259</v>
      </c>
      <c r="I684" s="179">
        <f t="shared" si="428"/>
        <v>-0.49585455082849977</v>
      </c>
      <c r="J684" s="179" t="e">
        <f t="shared" si="428"/>
        <v>#DIV/0!</v>
      </c>
      <c r="K684" s="179">
        <f t="shared" si="428"/>
        <v>0.26674051253299613</v>
      </c>
      <c r="L684" s="179">
        <f t="shared" si="428"/>
        <v>0.57649782124887927</v>
      </c>
      <c r="M684" s="179">
        <f t="shared" si="428"/>
        <v>0.77729882971404163</v>
      </c>
      <c r="N684" s="179">
        <f t="shared" si="428"/>
        <v>0.8907980970905589</v>
      </c>
      <c r="O684" s="179">
        <f t="shared" si="428"/>
        <v>0.94476234689633332</v>
      </c>
      <c r="P684" s="179">
        <f t="shared" si="428"/>
        <v>0.97226730952899532</v>
      </c>
      <c r="Q684" s="179">
        <f t="shared" si="428"/>
        <v>0.98634567839149512</v>
      </c>
      <c r="R684" s="179">
        <f t="shared" si="428"/>
        <v>0.9932881820626549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-3.7714079489792256E-3</v>
      </c>
      <c r="G685" s="179">
        <f t="shared" si="428"/>
        <v>-1.6325960651292971E-2</v>
      </c>
      <c r="H685" s="179">
        <f t="shared" si="428"/>
        <v>-7.1301749231873629E-2</v>
      </c>
      <c r="I685" s="179">
        <f t="shared" si="428"/>
        <v>-0.25222534290632492</v>
      </c>
      <c r="J685" s="179">
        <f t="shared" si="428"/>
        <v>-0.49476393831498144</v>
      </c>
      <c r="K685" s="179" t="e">
        <f t="shared" si="428"/>
        <v>#DIV/0!</v>
      </c>
      <c r="L685" s="179">
        <f t="shared" si="428"/>
        <v>0.25026734433849473</v>
      </c>
      <c r="M685" s="179">
        <f t="shared" si="428"/>
        <v>0.58317600560750338</v>
      </c>
      <c r="N685" s="179">
        <f t="shared" si="428"/>
        <v>0.78836471753546022</v>
      </c>
      <c r="O685" s="179">
        <f t="shared" si="428"/>
        <v>0.89135660374109182</v>
      </c>
      <c r="P685" s="179">
        <f t="shared" si="428"/>
        <v>0.94500974480448308</v>
      </c>
      <c r="Q685" s="179">
        <f t="shared" si="428"/>
        <v>0.97280462181804028</v>
      </c>
      <c r="R685" s="179">
        <f t="shared" si="428"/>
        <v>0.98660391483006771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-9.436651112509157E-4</v>
      </c>
      <c r="G686" s="179">
        <f t="shared" si="428"/>
        <v>-4.101046999848177E-3</v>
      </c>
      <c r="H686" s="179">
        <f t="shared" si="428"/>
        <v>-1.8342585800169564E-2</v>
      </c>
      <c r="I686" s="179">
        <f t="shared" si="428"/>
        <v>-7.3617367075297938E-2</v>
      </c>
      <c r="J686" s="179">
        <f t="shared" si="428"/>
        <v>-0.24909082059968121</v>
      </c>
      <c r="K686" s="179">
        <f t="shared" si="428"/>
        <v>-0.48981286138356012</v>
      </c>
      <c r="L686" s="179" t="e">
        <f t="shared" si="428"/>
        <v>#DIV/0!</v>
      </c>
      <c r="M686" s="179">
        <f t="shared" si="428"/>
        <v>0.2554379738233592</v>
      </c>
      <c r="N686" s="179">
        <f t="shared" si="428"/>
        <v>0.5994151113896159</v>
      </c>
      <c r="O686" s="179">
        <f t="shared" si="428"/>
        <v>0.78934770978580238</v>
      </c>
      <c r="P686" s="179">
        <f t="shared" si="428"/>
        <v>0.89182273961359737</v>
      </c>
      <c r="Q686" s="179">
        <f t="shared" si="428"/>
        <v>0.94604942434717709</v>
      </c>
      <c r="R686" s="179">
        <f t="shared" si="428"/>
        <v>0.97331645335416295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-2.3596410782200417E-4</v>
      </c>
      <c r="G687" s="179">
        <f t="shared" si="428"/>
        <v>-1.0263683551908986E-3</v>
      </c>
      <c r="H687" s="179">
        <f t="shared" si="428"/>
        <v>-4.6135610411288186E-3</v>
      </c>
      <c r="I687" s="179">
        <f t="shared" si="428"/>
        <v>-1.8982577395650978E-2</v>
      </c>
      <c r="J687" s="179">
        <f t="shared" si="428"/>
        <v>-7.2426161706103068E-2</v>
      </c>
      <c r="K687" s="179">
        <f t="shared" si="428"/>
        <v>-0.23563307801139322</v>
      </c>
      <c r="L687" s="179">
        <f t="shared" si="428"/>
        <v>-0.5094930885575274</v>
      </c>
      <c r="M687" s="179" t="e">
        <f t="shared" si="428"/>
        <v>#DIV/0!</v>
      </c>
      <c r="N687" s="179">
        <f t="shared" si="428"/>
        <v>0.26840698098311622</v>
      </c>
      <c r="O687" s="179">
        <f t="shared" si="428"/>
        <v>0.60087874642958916</v>
      </c>
      <c r="P687" s="179">
        <f t="shared" si="428"/>
        <v>0.79016905900838141</v>
      </c>
      <c r="Q687" s="179">
        <f t="shared" si="428"/>
        <v>0.89376266284356154</v>
      </c>
      <c r="R687" s="179">
        <f t="shared" si="428"/>
        <v>0.94705514485677045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-5.8993923744371437E-5</v>
      </c>
      <c r="G688" s="179">
        <f t="shared" si="428"/>
        <v>-2.5665764555881168E-4</v>
      </c>
      <c r="H688" s="179">
        <f t="shared" si="428"/>
        <v>-1.1549867756946637E-3</v>
      </c>
      <c r="I688" s="179">
        <f t="shared" si="428"/>
        <v>-4.7772260577263054E-3</v>
      </c>
      <c r="J688" s="179">
        <f t="shared" si="428"/>
        <v>-1.8658600217726872E-2</v>
      </c>
      <c r="K688" s="179">
        <f t="shared" si="428"/>
        <v>-6.7413090042566487E-2</v>
      </c>
      <c r="L688" s="179">
        <f t="shared" si="428"/>
        <v>-0.29772226653121669</v>
      </c>
      <c r="M688" s="179">
        <f t="shared" si="428"/>
        <v>-0.50287052838649637</v>
      </c>
      <c r="N688" s="179" t="e">
        <f t="shared" si="428"/>
        <v>#DIV/0!</v>
      </c>
      <c r="O688" s="179">
        <f t="shared" si="428"/>
        <v>0.26960436007942884</v>
      </c>
      <c r="P688" s="179">
        <f t="shared" si="428"/>
        <v>0.60210438329603233</v>
      </c>
      <c r="Q688" s="179">
        <f t="shared" si="428"/>
        <v>0.79349459305995662</v>
      </c>
      <c r="R688" s="179">
        <f t="shared" si="428"/>
        <v>0.89570692808907704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-1.4748659107281711E-5</v>
      </c>
      <c r="G689" s="179">
        <f t="shared" si="428"/>
        <v>-6.4168396571791139E-5</v>
      </c>
      <c r="H689" s="179">
        <f t="shared" si="428"/>
        <v>-2.8884179365965207E-4</v>
      </c>
      <c r="I689" s="179">
        <f t="shared" si="428"/>
        <v>-1.196123528984951E-3</v>
      </c>
      <c r="J689" s="179">
        <f t="shared" si="428"/>
        <v>-4.6947216911685987E-3</v>
      </c>
      <c r="K689" s="179">
        <f t="shared" si="428"/>
        <v>-1.7301545222040211E-2</v>
      </c>
      <c r="L689" s="179">
        <f t="shared" si="428"/>
        <v>-9.1990923369691793E-2</v>
      </c>
      <c r="M689" s="179">
        <f t="shared" si="428"/>
        <v>-0.2740530354049327</v>
      </c>
      <c r="N689" s="179">
        <f t="shared" si="428"/>
        <v>-0.48803469314964143</v>
      </c>
      <c r="O689" s="179" t="e">
        <f t="shared" si="428"/>
        <v>#DIV/0!</v>
      </c>
      <c r="P689" s="179">
        <f t="shared" si="428"/>
        <v>0.27061075359948555</v>
      </c>
      <c r="Q689" s="179">
        <f t="shared" si="428"/>
        <v>0.60658345639411104</v>
      </c>
      <c r="R689" s="179">
        <f t="shared" si="428"/>
        <v>0.79714566898281913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-3.6871758228294225E-6</v>
      </c>
      <c r="G690" s="179">
        <f t="shared" si="428"/>
        <v>-1.6042344725129589E-5</v>
      </c>
      <c r="H690" s="179">
        <f t="shared" si="428"/>
        <v>-7.221624573005798E-5</v>
      </c>
      <c r="I690" s="179">
        <f t="shared" si="428"/>
        <v>-2.9913944664823004E-4</v>
      </c>
      <c r="J690" s="179">
        <f t="shared" si="428"/>
        <v>-1.1754084880631242E-3</v>
      </c>
      <c r="K690" s="179">
        <f t="shared" si="428"/>
        <v>-4.3495031532742538E-3</v>
      </c>
      <c r="L690" s="179">
        <f t="shared" si="428"/>
        <v>-2.4054738989418057E-2</v>
      </c>
      <c r="M690" s="179">
        <f t="shared" si="428"/>
        <v>-8.2171411211859016E-2</v>
      </c>
      <c r="N690" s="179">
        <f t="shared" si="428"/>
        <v>-0.23108727060757858</v>
      </c>
      <c r="O690" s="179">
        <f t="shared" si="428"/>
        <v>-0.48677845881139853</v>
      </c>
      <c r="P690" s="179" t="e">
        <f t="shared" si="428"/>
        <v>#DIV/0!</v>
      </c>
      <c r="Q690" s="179">
        <f t="shared" si="428"/>
        <v>0.27173612448455026</v>
      </c>
      <c r="R690" s="179">
        <f t="shared" si="428"/>
        <v>0.61311504732304933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-9.3660234869833547E-7</v>
      </c>
      <c r="G691" s="179">
        <f t="shared" si="428"/>
        <v>-4.0750276397858636E-6</v>
      </c>
      <c r="H691" s="179">
        <f t="shared" si="428"/>
        <v>-1.8344443445176625E-5</v>
      </c>
      <c r="I691" s="179">
        <f t="shared" si="428"/>
        <v>-7.5992904802097192E-5</v>
      </c>
      <c r="J691" s="179">
        <f t="shared" si="428"/>
        <v>-2.986768578645936E-4</v>
      </c>
      <c r="K691" s="179">
        <f t="shared" si="428"/>
        <v>-1.1062361645493028E-3</v>
      </c>
      <c r="L691" s="179">
        <f t="shared" si="428"/>
        <v>-6.1706255668523688E-3</v>
      </c>
      <c r="M691" s="179">
        <f t="shared" si="428"/>
        <v>-2.1664969358039719E-2</v>
      </c>
      <c r="N691" s="179">
        <f t="shared" si="428"/>
        <v>-6.6773221599295579E-2</v>
      </c>
      <c r="O691" s="179">
        <f t="shared" si="428"/>
        <v>-0.23092618675821569</v>
      </c>
      <c r="P691" s="179">
        <f t="shared" si="428"/>
        <v>-0.48694049071616169</v>
      </c>
      <c r="Q691" s="179" t="e">
        <f t="shared" si="428"/>
        <v>#DIV/0!</v>
      </c>
      <c r="R691" s="179">
        <f t="shared" si="428"/>
        <v>0.28729733864196977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-2.26776273388915E-7</v>
      </c>
      <c r="G692" s="179">
        <f t="shared" si="428"/>
        <v>-9.8667305818159614E-7</v>
      </c>
      <c r="H692" s="179">
        <f t="shared" si="428"/>
        <v>-4.4416979712305172E-6</v>
      </c>
      <c r="I692" s="179">
        <f t="shared" si="428"/>
        <v>-1.8400308196093134E-5</v>
      </c>
      <c r="J692" s="179">
        <f t="shared" si="428"/>
        <v>-7.2323940706346673E-5</v>
      </c>
      <c r="K692" s="179">
        <f t="shared" si="428"/>
        <v>-2.6793197992954198E-4</v>
      </c>
      <c r="L692" s="179">
        <f t="shared" si="428"/>
        <v>-1.4975899966661581E-3</v>
      </c>
      <c r="M692" s="179">
        <f t="shared" si="428"/>
        <v>-5.2896635797228852E-3</v>
      </c>
      <c r="N692" s="179">
        <f t="shared" si="428"/>
        <v>-1.658854886047675E-2</v>
      </c>
      <c r="O692" s="179">
        <f t="shared" si="428"/>
        <v>-6.3632252674481887E-2</v>
      </c>
      <c r="P692" s="179">
        <f t="shared" si="428"/>
        <v>-0.22247395042810497</v>
      </c>
      <c r="Q692" s="179">
        <f t="shared" si="428"/>
        <v>-0.4763119143001055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-3.5892479971182735E-9</v>
      </c>
      <c r="G693" s="179">
        <f t="shared" si="428"/>
        <v>-1.5616339013148841E-8</v>
      </c>
      <c r="H693" s="179">
        <f t="shared" si="428"/>
        <v>-7.0300034447101979E-8</v>
      </c>
      <c r="I693" s="179">
        <f t="shared" si="428"/>
        <v>-2.9122856632888768E-7</v>
      </c>
      <c r="J693" s="179">
        <f t="shared" si="428"/>
        <v>-1.1447212873351441E-6</v>
      </c>
      <c r="K693" s="179">
        <f t="shared" si="428"/>
        <v>-4.2410308613511415E-6</v>
      </c>
      <c r="L693" s="179">
        <f t="shared" si="428"/>
        <v>-2.3719493414868999E-5</v>
      </c>
      <c r="M693" s="179">
        <f t="shared" si="428"/>
        <v>-8.3921530782578302E-5</v>
      </c>
      <c r="N693" s="179">
        <f t="shared" si="428"/>
        <v>-2.6430101732199089E-4</v>
      </c>
      <c r="O693" s="179">
        <f t="shared" si="428"/>
        <v>-1.0376215200443139E-3</v>
      </c>
      <c r="P693" s="179">
        <f t="shared" si="428"/>
        <v>-4.0837597596360938E-3</v>
      </c>
      <c r="Q693" s="179">
        <f t="shared" si="428"/>
        <v>-1.4716269307266199E-2</v>
      </c>
      <c r="R693" s="179">
        <f t="shared" si="428"/>
        <v>-5.9050534379926002E-2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-8.4952615398309348E-13</v>
      </c>
      <c r="G694" s="179">
        <f t="shared" si="428"/>
        <v>-3.6961749324533517E-12</v>
      </c>
      <c r="H694" s="179">
        <f t="shared" si="428"/>
        <v>-1.6639061830120527E-11</v>
      </c>
      <c r="I694" s="179">
        <f t="shared" si="428"/>
        <v>-6.8929845928392089E-11</v>
      </c>
      <c r="J694" s="179">
        <f t="shared" si="428"/>
        <v>-2.7094006744590336E-10</v>
      </c>
      <c r="K694" s="179">
        <f t="shared" si="428"/>
        <v>-1.003795782870892E-9</v>
      </c>
      <c r="L694" s="179">
        <f t="shared" si="428"/>
        <v>-5.614143028559299E-9</v>
      </c>
      <c r="M694" s="179">
        <f t="shared" si="428"/>
        <v>-1.9863799831621127E-8</v>
      </c>
      <c r="N694" s="179">
        <f t="shared" si="428"/>
        <v>-6.2562204434346108E-8</v>
      </c>
      <c r="O694" s="179">
        <f t="shared" si="428"/>
        <v>-2.4567963634650568E-7</v>
      </c>
      <c r="P694" s="179">
        <f t="shared" si="428"/>
        <v>-9.6798439757255714E-7</v>
      </c>
      <c r="Q694" s="179">
        <f t="shared" si="428"/>
        <v>-3.501262500510072E-6</v>
      </c>
      <c r="R694" s="179">
        <f t="shared" si="428"/>
        <v>-1.4329945689607144E-5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4.8056858693437822E-2</v>
      </c>
      <c r="F807" s="179">
        <f t="shared" si="503"/>
        <v>8.1698458185045314E-2</v>
      </c>
      <c r="G807" s="179">
        <f t="shared" si="503"/>
        <v>8.8565141519204527E-2</v>
      </c>
      <c r="H807" s="179">
        <f t="shared" si="503"/>
        <v>7.6042186680126841E-2</v>
      </c>
      <c r="I807" s="179">
        <f t="shared" si="503"/>
        <v>7.6973334004709223E-2</v>
      </c>
      <c r="J807" s="179">
        <f t="shared" si="503"/>
        <v>8.0934865616388851E-2</v>
      </c>
      <c r="K807" s="179">
        <f t="shared" si="503"/>
        <v>8.4654500660222592E-2</v>
      </c>
      <c r="L807" s="179">
        <f t="shared" si="503"/>
        <v>7.562018416498377E-2</v>
      </c>
      <c r="M807" s="179">
        <f t="shared" si="503"/>
        <v>7.8599951772398133E-2</v>
      </c>
      <c r="N807" s="179">
        <f t="shared" si="503"/>
        <v>8.6049123993590049E-2</v>
      </c>
      <c r="O807" s="179">
        <f t="shared" si="503"/>
        <v>8.6749689773873498E-2</v>
      </c>
      <c r="P807" s="179">
        <f t="shared" si="503"/>
        <v>8.7336640929609785E-2</v>
      </c>
      <c r="Q807" s="179">
        <f t="shared" si="503"/>
        <v>9.0903853703572998E-2</v>
      </c>
      <c r="R807" s="179">
        <f t="shared" si="503"/>
        <v>9.1316551201594987E-2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0.12017064922336382</v>
      </c>
      <c r="F808" s="179">
        <f t="shared" si="503"/>
        <v>0.24585377002368175</v>
      </c>
      <c r="G808" s="179">
        <f t="shared" si="503"/>
        <v>0.40471948551736997</v>
      </c>
      <c r="H808" s="179">
        <f t="shared" si="503"/>
        <v>0.43471443177220925</v>
      </c>
      <c r="I808" s="179">
        <f t="shared" si="503"/>
        <v>0.38601083358648619</v>
      </c>
      <c r="J808" s="179">
        <f t="shared" si="503"/>
        <v>0.40014938030133174</v>
      </c>
      <c r="K808" s="179">
        <f t="shared" si="503"/>
        <v>0.43104461148028239</v>
      </c>
      <c r="L808" s="179">
        <f t="shared" si="503"/>
        <v>0.38937322278313213</v>
      </c>
      <c r="M808" s="179">
        <f t="shared" si="503"/>
        <v>0.4057741031596469</v>
      </c>
      <c r="N808" s="179">
        <f t="shared" si="503"/>
        <v>0.44453023810377185</v>
      </c>
      <c r="O808" s="179">
        <f t="shared" si="503"/>
        <v>0.44823164993666975</v>
      </c>
      <c r="P808" s="179">
        <f t="shared" si="503"/>
        <v>0.45128524831347983</v>
      </c>
      <c r="Q808" s="179">
        <f t="shared" si="503"/>
        <v>0.4697231021990152</v>
      </c>
      <c r="R808" s="179">
        <f t="shared" si="503"/>
        <v>0.47185706051317289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5.6360606129108433E-2</v>
      </c>
      <c r="F809" s="179">
        <f t="shared" si="503"/>
        <v>0.11830709961369948</v>
      </c>
      <c r="G809" s="179">
        <f t="shared" si="503"/>
        <v>0.23730355969653727</v>
      </c>
      <c r="H809" s="179">
        <f t="shared" si="503"/>
        <v>0.38169927791252539</v>
      </c>
      <c r="I809" s="179">
        <f t="shared" si="503"/>
        <v>0.41253104315687028</v>
      </c>
      <c r="J809" s="179">
        <f t="shared" si="503"/>
        <v>0.37738698494069789</v>
      </c>
      <c r="K809" s="179">
        <f t="shared" si="503"/>
        <v>0.40139393691567665</v>
      </c>
      <c r="L809" s="179">
        <f t="shared" si="503"/>
        <v>0.37446342933765431</v>
      </c>
      <c r="M809" s="179">
        <f t="shared" si="503"/>
        <v>0.39383476738184142</v>
      </c>
      <c r="N809" s="179">
        <f t="shared" si="503"/>
        <v>0.43254936117797671</v>
      </c>
      <c r="O809" s="179">
        <f t="shared" si="503"/>
        <v>0.4364573699524239</v>
      </c>
      <c r="P809" s="179">
        <f t="shared" si="503"/>
        <v>0.43950856363404112</v>
      </c>
      <c r="Q809" s="179">
        <f t="shared" si="503"/>
        <v>0.45748534865967971</v>
      </c>
      <c r="R809" s="179">
        <f t="shared" si="503"/>
        <v>0.45956911255821076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1.437922333390531E-2</v>
      </c>
      <c r="F810" s="179">
        <f t="shared" si="506"/>
        <v>2.9703492440109922E-2</v>
      </c>
      <c r="G810" s="179">
        <f t="shared" si="506"/>
        <v>6.1608132341355766E-2</v>
      </c>
      <c r="H810" s="179">
        <f t="shared" si="506"/>
        <v>0.12396237476361453</v>
      </c>
      <c r="I810" s="179">
        <f t="shared" si="506"/>
        <v>0.19707838240715342</v>
      </c>
      <c r="J810" s="179">
        <f t="shared" si="506"/>
        <v>0.22024231084537163</v>
      </c>
      <c r="K810" s="179">
        <f t="shared" si="506"/>
        <v>0.20463500314165026</v>
      </c>
      <c r="L810" s="179">
        <f t="shared" si="506"/>
        <v>0.19143742065353758</v>
      </c>
      <c r="M810" s="179">
        <f t="shared" si="506"/>
        <v>0.20611054043581439</v>
      </c>
      <c r="N810" s="179">
        <f t="shared" si="506"/>
        <v>0.22854005335907562</v>
      </c>
      <c r="O810" s="179">
        <f t="shared" si="506"/>
        <v>0.23125302362599565</v>
      </c>
      <c r="P810" s="179">
        <f t="shared" si="506"/>
        <v>0.23303599943372083</v>
      </c>
      <c r="Q810" s="179">
        <f t="shared" si="506"/>
        <v>0.24261067232709077</v>
      </c>
      <c r="R810" s="179">
        <f t="shared" si="506"/>
        <v>0.24372730159708333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2.2032030337321177E-3</v>
      </c>
      <c r="F811" s="179">
        <f t="shared" si="506"/>
        <v>4.4744813250255019E-3</v>
      </c>
      <c r="G811" s="179">
        <f t="shared" si="506"/>
        <v>9.1346143137025996E-3</v>
      </c>
      <c r="H811" s="179">
        <f t="shared" si="506"/>
        <v>1.9158834410426158E-2</v>
      </c>
      <c r="I811" s="179">
        <f t="shared" si="506"/>
        <v>3.8038129446784676E-2</v>
      </c>
      <c r="J811" s="179">
        <f t="shared" si="506"/>
        <v>6.2066609158919823E-2</v>
      </c>
      <c r="K811" s="179">
        <f t="shared" si="506"/>
        <v>7.116706415689486E-2</v>
      </c>
      <c r="L811" s="179">
        <f t="shared" si="506"/>
        <v>5.8912618419481359E-2</v>
      </c>
      <c r="M811" s="179">
        <f t="shared" si="506"/>
        <v>6.2069683894760683E-2</v>
      </c>
      <c r="N811" s="179">
        <f t="shared" si="506"/>
        <v>7.058779500952625E-2</v>
      </c>
      <c r="O811" s="179">
        <f t="shared" si="506"/>
        <v>7.2189867791478124E-2</v>
      </c>
      <c r="P811" s="179">
        <f t="shared" si="506"/>
        <v>7.2952208898735937E-2</v>
      </c>
      <c r="Q811" s="179">
        <f t="shared" si="506"/>
        <v>7.6003342284382519E-2</v>
      </c>
      <c r="R811" s="179">
        <f t="shared" si="506"/>
        <v>7.6367657969840227E-2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1.7511549567659324E-4</v>
      </c>
      <c r="F812" s="179">
        <f t="shared" si="506"/>
        <v>3.5178218963646417E-4</v>
      </c>
      <c r="G812" s="179">
        <f t="shared" si="506"/>
        <v>7.0538511411884859E-4</v>
      </c>
      <c r="H812" s="179">
        <f t="shared" si="506"/>
        <v>1.456217619388126E-3</v>
      </c>
      <c r="I812" s="179">
        <f t="shared" si="506"/>
        <v>3.0226216646359436E-3</v>
      </c>
      <c r="J812" s="179">
        <f t="shared" si="506"/>
        <v>6.1287251826009307E-3</v>
      </c>
      <c r="K812" s="179">
        <f t="shared" si="506"/>
        <v>1.0220757577251582E-2</v>
      </c>
      <c r="L812" s="179">
        <f t="shared" si="506"/>
        <v>1.018652539022785E-2</v>
      </c>
      <c r="M812" s="179">
        <f t="shared" si="506"/>
        <v>9.741699832802474E-3</v>
      </c>
      <c r="N812" s="179">
        <f t="shared" si="506"/>
        <v>1.0842235312836897E-2</v>
      </c>
      <c r="O812" s="179">
        <f t="shared" si="506"/>
        <v>1.1445695390403809E-2</v>
      </c>
      <c r="P812" s="179">
        <f t="shared" si="506"/>
        <v>1.1691259206576958E-2</v>
      </c>
      <c r="Q812" s="179">
        <f t="shared" si="506"/>
        <v>1.2214379767648088E-2</v>
      </c>
      <c r="R812" s="179">
        <f t="shared" si="506"/>
        <v>1.2282236796360032E-2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6.1149822300442589E-5</v>
      </c>
      <c r="F813" s="179">
        <f t="shared" si="506"/>
        <v>1.2209707056054403E-4</v>
      </c>
      <c r="G813" s="179">
        <f t="shared" si="506"/>
        <v>2.4198294183995034E-4</v>
      </c>
      <c r="H813" s="179">
        <f t="shared" si="506"/>
        <v>4.8991019968152715E-4</v>
      </c>
      <c r="I813" s="179">
        <f t="shared" si="506"/>
        <v>1.002334974176374E-3</v>
      </c>
      <c r="J813" s="179">
        <f t="shared" si="506"/>
        <v>2.125163675754038E-3</v>
      </c>
      <c r="K813" s="179">
        <f t="shared" si="506"/>
        <v>4.3408462744975139E-3</v>
      </c>
      <c r="L813" s="179">
        <f t="shared" si="506"/>
        <v>6.576333168250563E-3</v>
      </c>
      <c r="M813" s="179">
        <f t="shared" si="506"/>
        <v>7.4335535301842956E-3</v>
      </c>
      <c r="N813" s="179">
        <f t="shared" si="506"/>
        <v>7.3077347776335806E-3</v>
      </c>
      <c r="O813" s="179">
        <f t="shared" si="506"/>
        <v>7.6752182393909863E-3</v>
      </c>
      <c r="P813" s="179">
        <f t="shared" si="506"/>
        <v>8.096337216185856E-3</v>
      </c>
      <c r="Q813" s="179">
        <f t="shared" si="506"/>
        <v>8.5490119178829541E-3</v>
      </c>
      <c r="R813" s="179">
        <f t="shared" si="506"/>
        <v>8.6223618237241725E-3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4.4429806512503138E-4</v>
      </c>
      <c r="F814" s="179">
        <f t="shared" si="509"/>
        <v>8.842935549298876E-4</v>
      </c>
      <c r="G814" s="179">
        <f t="shared" si="509"/>
        <v>1.7411489771317797E-3</v>
      </c>
      <c r="H814" s="179">
        <f t="shared" si="509"/>
        <v>3.4798713587818803E-3</v>
      </c>
      <c r="I814" s="179">
        <f t="shared" si="509"/>
        <v>6.9857663484011586E-3</v>
      </c>
      <c r="J814" s="179">
        <f t="shared" si="509"/>
        <v>1.462393365135956E-2</v>
      </c>
      <c r="K814" s="179">
        <f t="shared" si="509"/>
        <v>3.1083655706321434E-2</v>
      </c>
      <c r="L814" s="179">
        <f t="shared" si="509"/>
        <v>6.1857613016330991E-2</v>
      </c>
      <c r="M814" s="179">
        <f t="shared" si="509"/>
        <v>9.8609663322681895E-2</v>
      </c>
      <c r="N814" s="179">
        <f t="shared" si="509"/>
        <v>0.11860104049197541</v>
      </c>
      <c r="O814" s="179">
        <f t="shared" si="509"/>
        <v>0.10714229288936665</v>
      </c>
      <c r="P814" s="179">
        <f t="shared" si="509"/>
        <v>0.11257276194176871</v>
      </c>
      <c r="Q814" s="179">
        <f t="shared" si="509"/>
        <v>0.12272133194590698</v>
      </c>
      <c r="R814" s="179">
        <f t="shared" si="509"/>
        <v>0.12520257160555937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1.5098760652928057E-4</v>
      </c>
      <c r="F815" s="179">
        <f t="shared" si="509"/>
        <v>3.000213219933521E-4</v>
      </c>
      <c r="G815" s="179">
        <f t="shared" si="509"/>
        <v>5.8870067923443448E-4</v>
      </c>
      <c r="H815" s="179">
        <f t="shared" si="509"/>
        <v>1.168057944673195E-3</v>
      </c>
      <c r="I815" s="179">
        <f t="shared" si="509"/>
        <v>2.3152152026279047E-3</v>
      </c>
      <c r="J815" s="179">
        <f t="shared" si="509"/>
        <v>4.7620268828241887E-3</v>
      </c>
      <c r="K815" s="179">
        <f t="shared" si="509"/>
        <v>1.0001990061932749E-2</v>
      </c>
      <c r="L815" s="179">
        <f t="shared" si="509"/>
        <v>2.1092530224191813E-2</v>
      </c>
      <c r="M815" s="179">
        <f t="shared" si="509"/>
        <v>4.2314886365233013E-2</v>
      </c>
      <c r="N815" s="179">
        <f t="shared" si="509"/>
        <v>7.1884845158515828E-2</v>
      </c>
      <c r="O815" s="179">
        <f t="shared" si="509"/>
        <v>8.1388655740293664E-2</v>
      </c>
      <c r="P815" s="179">
        <f t="shared" si="509"/>
        <v>7.3289152143680661E-2</v>
      </c>
      <c r="Q815" s="179">
        <f t="shared" si="509"/>
        <v>7.9428733685140626E-2</v>
      </c>
      <c r="R815" s="179">
        <f t="shared" si="509"/>
        <v>8.3966643509569422E-2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9.6485577681055737E-6</v>
      </c>
      <c r="F816" s="179">
        <f t="shared" si="509"/>
        <v>1.9156373411347437E-5</v>
      </c>
      <c r="G816" s="179">
        <f t="shared" si="509"/>
        <v>3.7522155936443138E-5</v>
      </c>
      <c r="H816" s="179">
        <f t="shared" si="509"/>
        <v>7.4163233928635361E-5</v>
      </c>
      <c r="I816" s="179">
        <f t="shared" si="509"/>
        <v>1.45945190554109E-4</v>
      </c>
      <c r="J816" s="179">
        <f t="shared" si="509"/>
        <v>2.9663904600027896E-4</v>
      </c>
      <c r="K816" s="179">
        <f t="shared" si="509"/>
        <v>6.1316901934634375E-4</v>
      </c>
      <c r="L816" s="179">
        <f t="shared" si="509"/>
        <v>1.2653459676393161E-3</v>
      </c>
      <c r="M816" s="179">
        <f t="shared" si="509"/>
        <v>2.6917465605148117E-3</v>
      </c>
      <c r="N816" s="179">
        <f t="shared" si="509"/>
        <v>5.5269470395502059E-3</v>
      </c>
      <c r="O816" s="179">
        <f t="shared" si="509"/>
        <v>9.251254359985181E-3</v>
      </c>
      <c r="P816" s="179">
        <f t="shared" si="509"/>
        <v>1.0480451058115833E-2</v>
      </c>
      <c r="Q816" s="179">
        <f t="shared" si="509"/>
        <v>9.6509929081767757E-3</v>
      </c>
      <c r="R816" s="179">
        <f t="shared" si="509"/>
        <v>1.0219730314441604E-2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1.6203213651634217E-6</v>
      </c>
      <c r="F817" s="179">
        <f t="shared" si="509"/>
        <v>3.2156772832907757E-6</v>
      </c>
      <c r="G817" s="179">
        <f t="shared" si="509"/>
        <v>6.2930508489352196E-6</v>
      </c>
      <c r="H817" s="179">
        <f t="shared" si="509"/>
        <v>1.241400165874065E-5</v>
      </c>
      <c r="I817" s="179">
        <f t="shared" si="509"/>
        <v>2.4337217044398656E-5</v>
      </c>
      <c r="J817" s="179">
        <f t="shared" si="509"/>
        <v>4.913666359346269E-5</v>
      </c>
      <c r="K817" s="179">
        <f t="shared" si="509"/>
        <v>1.0049429094535008E-4</v>
      </c>
      <c r="L817" s="179">
        <f t="shared" si="509"/>
        <v>2.0170541171613801E-4</v>
      </c>
      <c r="M817" s="179">
        <f t="shared" si="509"/>
        <v>4.25938700244172E-4</v>
      </c>
      <c r="N817" s="179">
        <f t="shared" si="509"/>
        <v>9.1136024428673087E-4</v>
      </c>
      <c r="O817" s="179">
        <f t="shared" si="509"/>
        <v>1.8604810570072643E-3</v>
      </c>
      <c r="P817" s="179">
        <f t="shared" si="509"/>
        <v>3.1115645394599574E-3</v>
      </c>
      <c r="Q817" s="179">
        <f t="shared" si="509"/>
        <v>3.6361590556093031E-3</v>
      </c>
      <c r="R817" s="179">
        <f t="shared" si="509"/>
        <v>3.2234794288242608E-3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0.10334095221871606</v>
      </c>
      <c r="F934" s="179">
        <f t="shared" si="605"/>
        <v>0.11008561653245501</v>
      </c>
      <c r="G934" s="179" t="e">
        <f t="shared" si="605"/>
        <v>#DIV/0!</v>
      </c>
      <c r="H934" s="179">
        <f t="shared" si="605"/>
        <v>7.7052771830688344E-2</v>
      </c>
      <c r="I934" s="179">
        <f t="shared" si="605"/>
        <v>6.7620114105396603E-2</v>
      </c>
      <c r="J934" s="179">
        <f t="shared" si="605"/>
        <v>6.2952721750684934E-2</v>
      </c>
      <c r="K934" s="179">
        <f t="shared" si="605"/>
        <v>6.0523646872380529E-2</v>
      </c>
      <c r="L934" s="179">
        <f t="shared" si="605"/>
        <v>5.8555277644257483E-2</v>
      </c>
      <c r="M934" s="179">
        <f t="shared" si="605"/>
        <v>5.8075635860068704E-2</v>
      </c>
      <c r="N934" s="179">
        <f t="shared" si="605"/>
        <v>5.7844296591712238E-2</v>
      </c>
      <c r="O934" s="179">
        <f t="shared" si="605"/>
        <v>5.7644065563938841E-2</v>
      </c>
      <c r="P934" s="179">
        <f t="shared" si="605"/>
        <v>5.7541371867026271E-2</v>
      </c>
      <c r="Q934" s="179">
        <f t="shared" si="605"/>
        <v>5.7493499604269818E-2</v>
      </c>
      <c r="R934" s="179">
        <f t="shared" si="605"/>
        <v>5.7464183878091601E-2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0.5054111405043793</v>
      </c>
      <c r="F935" s="179">
        <f t="shared" si="605"/>
        <v>0.51896361082461029</v>
      </c>
      <c r="G935" s="179">
        <f t="shared" si="605"/>
        <v>0.53542980512263461</v>
      </c>
      <c r="H935" s="179" t="e">
        <f t="shared" si="605"/>
        <v>#DIV/0!</v>
      </c>
      <c r="I935" s="179">
        <f t="shared" si="605"/>
        <v>0.39163029335434335</v>
      </c>
      <c r="J935" s="179">
        <f t="shared" si="605"/>
        <v>0.35042764074945298</v>
      </c>
      <c r="K935" s="179">
        <f t="shared" si="605"/>
        <v>0.32767751662156247</v>
      </c>
      <c r="L935" s="179">
        <f t="shared" si="605"/>
        <v>0.30811738582728215</v>
      </c>
      <c r="M935" s="179">
        <f t="shared" si="605"/>
        <v>0.30333408957166924</v>
      </c>
      <c r="N935" s="179">
        <f t="shared" si="605"/>
        <v>0.30099165196417516</v>
      </c>
      <c r="O935" s="179">
        <f t="shared" si="605"/>
        <v>0.29893668519616234</v>
      </c>
      <c r="P935" s="179">
        <f t="shared" si="605"/>
        <v>0.29787905650770585</v>
      </c>
      <c r="Q935" s="179">
        <f t="shared" si="605"/>
        <v>0.29738523526349919</v>
      </c>
      <c r="R935" s="179">
        <f t="shared" si="605"/>
        <v>0.2970825157965401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0.48451052246428644</v>
      </c>
      <c r="F936" s="179">
        <f t="shared" si="605"/>
        <v>0.47891088206955479</v>
      </c>
      <c r="G936" s="179">
        <f t="shared" si="605"/>
        <v>0.48114904676916542</v>
      </c>
      <c r="H936" s="179">
        <f t="shared" si="605"/>
        <v>0.48965748458544017</v>
      </c>
      <c r="I936" s="179" t="e">
        <f t="shared" si="605"/>
        <v>#DIV/0!</v>
      </c>
      <c r="J936" s="179">
        <f t="shared" si="605"/>
        <v>0.38217528432500675</v>
      </c>
      <c r="K936" s="179">
        <f t="shared" si="605"/>
        <v>0.34509591288862967</v>
      </c>
      <c r="L936" s="179">
        <f t="shared" si="605"/>
        <v>0.3099654698519384</v>
      </c>
      <c r="M936" s="179">
        <f t="shared" si="605"/>
        <v>0.3013766152083866</v>
      </c>
      <c r="N936" s="179">
        <f t="shared" si="605"/>
        <v>0.29705519439641576</v>
      </c>
      <c r="O936" s="179">
        <f t="shared" si="605"/>
        <v>0.29316645785176743</v>
      </c>
      <c r="P936" s="179">
        <f t="shared" si="605"/>
        <v>0.2911518695418609</v>
      </c>
      <c r="Q936" s="179">
        <f t="shared" si="605"/>
        <v>0.29020835278533869</v>
      </c>
      <c r="R936" s="179">
        <f t="shared" si="605"/>
        <v>0.28962879917780326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0.25586578657620274</v>
      </c>
      <c r="F937" s="179">
        <f t="shared" si="608"/>
        <v>0.24980979164590827</v>
      </c>
      <c r="G937" s="179">
        <f t="shared" si="608"/>
        <v>0.24169135183011467</v>
      </c>
      <c r="H937" s="179">
        <f t="shared" si="608"/>
        <v>0.24210695209959526</v>
      </c>
      <c r="I937" s="179">
        <f t="shared" si="608"/>
        <v>0.25125536948070393</v>
      </c>
      <c r="J937" s="179" t="e">
        <f t="shared" si="608"/>
        <v>#DIV/0!</v>
      </c>
      <c r="K937" s="179">
        <f t="shared" si="608"/>
        <v>0.20742608498874648</v>
      </c>
      <c r="L937" s="179">
        <f t="shared" si="608"/>
        <v>0.17395781165589275</v>
      </c>
      <c r="M937" s="179">
        <f t="shared" si="608"/>
        <v>0.16589478511128755</v>
      </c>
      <c r="N937" s="179">
        <f t="shared" si="608"/>
        <v>0.16164204730178447</v>
      </c>
      <c r="O937" s="179">
        <f t="shared" si="608"/>
        <v>0.15762213325459809</v>
      </c>
      <c r="P937" s="179">
        <f t="shared" si="608"/>
        <v>0.15551328251364885</v>
      </c>
      <c r="Q937" s="179">
        <f t="shared" si="608"/>
        <v>0.15451967148785617</v>
      </c>
      <c r="R937" s="179">
        <f t="shared" si="608"/>
        <v>0.15390688186024723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8.0089951589619429E-2</v>
      </c>
      <c r="F938" s="179">
        <f t="shared" si="608"/>
        <v>7.7942914190520435E-2</v>
      </c>
      <c r="G938" s="179">
        <f t="shared" si="608"/>
        <v>7.449772498074303E-2</v>
      </c>
      <c r="H938" s="179">
        <f t="shared" si="608"/>
        <v>7.1953766424109319E-2</v>
      </c>
      <c r="I938" s="179">
        <f t="shared" si="608"/>
        <v>7.3732048085318524E-2</v>
      </c>
      <c r="J938" s="179">
        <f t="shared" si="608"/>
        <v>7.9391673722810654E-2</v>
      </c>
      <c r="K938" s="179" t="e">
        <f t="shared" si="608"/>
        <v>#DIV/0!</v>
      </c>
      <c r="L938" s="179">
        <f t="shared" si="608"/>
        <v>5.9496336551322006E-2</v>
      </c>
      <c r="M938" s="179">
        <f t="shared" si="608"/>
        <v>5.5423546490600668E-2</v>
      </c>
      <c r="N938" s="179">
        <f t="shared" si="608"/>
        <v>5.310277552247962E-2</v>
      </c>
      <c r="O938" s="179">
        <f t="shared" si="608"/>
        <v>5.0700588148178252E-2</v>
      </c>
      <c r="P938" s="179">
        <f t="shared" si="608"/>
        <v>4.9411999375091532E-2</v>
      </c>
      <c r="Q938" s="179">
        <f t="shared" si="608"/>
        <v>4.8798012179027149E-2</v>
      </c>
      <c r="R938" s="179">
        <f t="shared" si="608"/>
        <v>4.8416364892691438E-2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1.2880574705432463E-2</v>
      </c>
      <c r="F939" s="179">
        <f t="shared" si="608"/>
        <v>1.2525089588752735E-2</v>
      </c>
      <c r="G939" s="179">
        <f t="shared" si="608"/>
        <v>1.1933213985330253E-2</v>
      </c>
      <c r="H939" s="179">
        <f t="shared" si="608"/>
        <v>1.1384971328930861E-2</v>
      </c>
      <c r="I939" s="179">
        <f t="shared" si="608"/>
        <v>1.1271658417601587E-2</v>
      </c>
      <c r="J939" s="179">
        <f t="shared" si="608"/>
        <v>1.1942684920248274E-2</v>
      </c>
      <c r="K939" s="179">
        <f t="shared" si="608"/>
        <v>1.3271189813068563E-2</v>
      </c>
      <c r="L939" s="179" t="e">
        <f t="shared" si="608"/>
        <v>#DIV/0!</v>
      </c>
      <c r="M939" s="179">
        <f t="shared" si="608"/>
        <v>9.8502990452755037E-3</v>
      </c>
      <c r="N939" s="179">
        <f t="shared" si="608"/>
        <v>9.2702300532825719E-3</v>
      </c>
      <c r="O939" s="179">
        <f t="shared" si="608"/>
        <v>8.5585417864138466E-3</v>
      </c>
      <c r="P939" s="179">
        <f t="shared" si="608"/>
        <v>8.1628664908790591E-3</v>
      </c>
      <c r="Q939" s="179">
        <f t="shared" si="608"/>
        <v>7.9705953788599352E-3</v>
      </c>
      <c r="R939" s="179">
        <f t="shared" si="608"/>
        <v>7.8492915052621182E-3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9.0506065134856942E-3</v>
      </c>
      <c r="F940" s="179">
        <f t="shared" si="608"/>
        <v>8.7990307730358916E-3</v>
      </c>
      <c r="G940" s="179">
        <f t="shared" si="608"/>
        <v>8.3764523581657483E-3</v>
      </c>
      <c r="H940" s="179">
        <f t="shared" si="608"/>
        <v>7.9656019585493624E-3</v>
      </c>
      <c r="I940" s="179">
        <f t="shared" si="608"/>
        <v>7.7938929724818921E-3</v>
      </c>
      <c r="J940" s="179">
        <f t="shared" si="608"/>
        <v>7.9732397543368517E-3</v>
      </c>
      <c r="K940" s="179">
        <f t="shared" si="608"/>
        <v>8.6610893945308007E-3</v>
      </c>
      <c r="L940" s="179">
        <f t="shared" si="608"/>
        <v>8.0384299443185068E-3</v>
      </c>
      <c r="M940" s="179" t="e">
        <f t="shared" si="608"/>
        <v>#DIV/0!</v>
      </c>
      <c r="N940" s="179">
        <f t="shared" si="608"/>
        <v>7.4099160558943663E-3</v>
      </c>
      <c r="O940" s="179">
        <f t="shared" si="608"/>
        <v>6.5364927505892128E-3</v>
      </c>
      <c r="P940" s="179">
        <f t="shared" si="608"/>
        <v>6.0234517173183046E-3</v>
      </c>
      <c r="Q940" s="179">
        <f t="shared" si="608"/>
        <v>5.7664107245076661E-3</v>
      </c>
      <c r="R940" s="179">
        <f t="shared" si="608"/>
        <v>5.5998418715653081E-3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0.13192777861066321</v>
      </c>
      <c r="F941" s="179">
        <f t="shared" si="611"/>
        <v>0.12825410638128121</v>
      </c>
      <c r="G941" s="179">
        <f t="shared" si="611"/>
        <v>0.12206987905803213</v>
      </c>
      <c r="H941" s="179">
        <f t="shared" si="611"/>
        <v>0.11598673291417805</v>
      </c>
      <c r="I941" s="179">
        <f t="shared" si="611"/>
        <v>0.11313065422705869</v>
      </c>
      <c r="J941" s="179">
        <f t="shared" si="611"/>
        <v>0.11436679329881391</v>
      </c>
      <c r="K941" s="179">
        <f t="shared" si="611"/>
        <v>0.11984037596564608</v>
      </c>
      <c r="L941" s="179">
        <f t="shared" si="611"/>
        <v>0.11184173852673475</v>
      </c>
      <c r="M941" s="179">
        <f t="shared" si="611"/>
        <v>0.12304322054747972</v>
      </c>
      <c r="N941" s="179" t="e">
        <f t="shared" si="611"/>
        <v>#DIV/0!</v>
      </c>
      <c r="O941" s="179">
        <f t="shared" si="611"/>
        <v>0.10866645770743165</v>
      </c>
      <c r="P941" s="179">
        <f t="shared" si="611"/>
        <v>9.5553569327622628E-2</v>
      </c>
      <c r="Q941" s="179">
        <f t="shared" si="611"/>
        <v>8.8681488900364439E-2</v>
      </c>
      <c r="R941" s="179">
        <f t="shared" si="611"/>
        <v>8.4026150081531886E-2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8.9807978696634344E-2</v>
      </c>
      <c r="F942" s="179">
        <f t="shared" si="611"/>
        <v>8.7306065998525875E-2</v>
      </c>
      <c r="G942" s="179">
        <f t="shared" si="611"/>
        <v>8.3092079567720342E-2</v>
      </c>
      <c r="H942" s="179">
        <f t="shared" si="611"/>
        <v>7.8934976892354541E-2</v>
      </c>
      <c r="I942" s="179">
        <f t="shared" si="611"/>
        <v>7.6929995321566455E-2</v>
      </c>
      <c r="J942" s="179">
        <f t="shared" si="611"/>
        <v>7.7525339759048115E-2</v>
      </c>
      <c r="K942" s="179">
        <f t="shared" si="611"/>
        <v>8.0279789477228247E-2</v>
      </c>
      <c r="L942" s="179">
        <f t="shared" si="611"/>
        <v>7.2607610819665311E-2</v>
      </c>
      <c r="M942" s="179">
        <f t="shared" si="611"/>
        <v>7.9211626992456777E-2</v>
      </c>
      <c r="N942" s="179">
        <f t="shared" si="611"/>
        <v>9.3840848812531283E-2</v>
      </c>
      <c r="O942" s="179" t="e">
        <f t="shared" si="611"/>
        <v>#DIV/0!</v>
      </c>
      <c r="P942" s="179">
        <f t="shared" si="611"/>
        <v>7.4346530983275483E-2</v>
      </c>
      <c r="Q942" s="179">
        <f t="shared" si="611"/>
        <v>6.6237891348527395E-2</v>
      </c>
      <c r="R942" s="179">
        <f t="shared" si="611"/>
        <v>6.0332810823643626E-2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1.1487054981202149E-2</v>
      </c>
      <c r="F943" s="179">
        <f t="shared" si="611"/>
        <v>1.1167007668098826E-2</v>
      </c>
      <c r="G943" s="179">
        <f t="shared" si="611"/>
        <v>1.0627876909869416E-2</v>
      </c>
      <c r="H943" s="179">
        <f t="shared" si="611"/>
        <v>1.0095640363383066E-2</v>
      </c>
      <c r="I943" s="179">
        <f t="shared" si="611"/>
        <v>9.8372422838810831E-3</v>
      </c>
      <c r="J943" s="179">
        <f t="shared" si="611"/>
        <v>9.9054398523572475E-3</v>
      </c>
      <c r="K943" s="179">
        <f t="shared" si="611"/>
        <v>1.022536127522772E-2</v>
      </c>
      <c r="L943" s="179">
        <f t="shared" si="611"/>
        <v>9.1380326191872682E-3</v>
      </c>
      <c r="M943" s="179">
        <f t="shared" si="611"/>
        <v>9.6438291780820175E-3</v>
      </c>
      <c r="N943" s="179">
        <f t="shared" si="611"/>
        <v>1.1120411006547015E-2</v>
      </c>
      <c r="O943" s="179">
        <f t="shared" si="611"/>
        <v>1.212263738512416E-2</v>
      </c>
      <c r="P943" s="179" t="e">
        <f t="shared" si="611"/>
        <v>#DIV/0!</v>
      </c>
      <c r="Q943" s="179">
        <f t="shared" si="611"/>
        <v>9.8171178833819095E-3</v>
      </c>
      <c r="R943" s="179">
        <f t="shared" si="611"/>
        <v>8.4652116166751019E-3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3.8290173273327578E-3</v>
      </c>
      <c r="F944" s="179">
        <f t="shared" si="611"/>
        <v>3.7223319700179008E-3</v>
      </c>
      <c r="G944" s="179">
        <f t="shared" si="611"/>
        <v>3.5426107349741326E-3</v>
      </c>
      <c r="H944" s="179">
        <f t="shared" si="611"/>
        <v>3.3651559341286979E-3</v>
      </c>
      <c r="I944" s="179">
        <f t="shared" si="611"/>
        <v>3.2788617704097695E-3</v>
      </c>
      <c r="J944" s="179">
        <f t="shared" si="611"/>
        <v>3.3009337259989613E-3</v>
      </c>
      <c r="K944" s="179">
        <f t="shared" si="611"/>
        <v>3.4048659526601651E-3</v>
      </c>
      <c r="L944" s="179">
        <f t="shared" si="611"/>
        <v>3.0329372950826821E-3</v>
      </c>
      <c r="M944" s="179">
        <f t="shared" si="611"/>
        <v>3.1633272030461303E-3</v>
      </c>
      <c r="N944" s="179">
        <f t="shared" si="611"/>
        <v>3.5186909701542418E-3</v>
      </c>
      <c r="O944" s="179">
        <f t="shared" si="611"/>
        <v>3.7408542753481241E-3</v>
      </c>
      <c r="P944" s="179">
        <f t="shared" si="611"/>
        <v>4.07590030008677E-3</v>
      </c>
      <c r="Q944" s="179" t="e">
        <f t="shared" si="611"/>
        <v>#DIV/0!</v>
      </c>
      <c r="R944" s="179">
        <f t="shared" si="611"/>
        <v>3.2633026500845123E-3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0.19395650158887429</v>
      </c>
      <c r="F1058" s="199">
        <f t="array" ref="F1058">IF(F33=MAX(IF(ISNUMBER($E$33:$DT$33),$E$33:$DT$33)),0,SUM(IF($D$805:$D$924&gt;=F33+1,IF($D$805:$D$924&lt;=MAX(IF(ISNUMBER($E$33:$DT$33),$E$33:$DT$33)),F$805:F$924))))</f>
        <v>0.1541656395666498</v>
      </c>
      <c r="G1058" s="199">
        <f t="array" ref="G1058">IF(G33=MAX(IF(ISNUMBER($E$33:$DT$33),$E$33:$DT$33)),0,SUM(IF($D$805:$D$924&gt;=G33+1,IF($D$805:$D$924&lt;=MAX(IF(ISNUMBER($E$33:$DT$33),$E$33:$DT$33)),G$805:G$924))))</f>
        <v>7.406377957416875E-2</v>
      </c>
      <c r="H1058" s="199">
        <f t="array" ref="H1058">IF(H33=MAX(IF(ISNUMBER($E$33:$DT$33),$E$33:$DT$33)),0,SUM(IF($D$805:$D$924&gt;=H33+1,IF($D$805:$D$924&lt;=MAX(IF(ISNUMBER($E$33:$DT$33),$E$33:$DT$33)),H$805:H$924))))</f>
        <v>2.5839468768538265E-2</v>
      </c>
      <c r="I1058" s="199">
        <f t="array" ref="I1058">IF(I33=MAX(IF(ISNUMBER($E$33:$DT$33),$E$33:$DT$33)),0,SUM(IF($D$805:$D$924&gt;=I33+1,IF($D$805:$D$924&lt;=MAX(IF(ISNUMBER($E$33:$DT$33),$E$33:$DT$33)),I$805:I$924))))</f>
        <v>1.3496220597439889E-2</v>
      </c>
      <c r="J1058" s="199">
        <f t="array" ref="J1058">IF(J33=MAX(IF(ISNUMBER($E$33:$DT$33),$E$33:$DT$33)),0,SUM(IF($D$805:$D$924&gt;=J33+1,IF($D$805:$D$924&lt;=MAX(IF(ISNUMBER($E$33:$DT$33),$E$33:$DT$33)),J$805:J$924))))</f>
        <v>2.1856899919531526E-2</v>
      </c>
      <c r="K1058" s="199">
        <f t="array" ref="K1058">IF(K33=MAX(IF(ISNUMBER($E$33:$DT$33),$E$33:$DT$33)),0,SUM(IF($D$805:$D$924&gt;=K33+1,IF($D$805:$D$924&lt;=MAX(IF(ISNUMBER($E$33:$DT$33),$E$33:$DT$33)),K$805:K$924))))</f>
        <v>4.1799309078545878E-2</v>
      </c>
      <c r="L1058" s="199">
        <f t="array" ref="L1058">IF(L33=MAX(IF(ISNUMBER($E$33:$DT$33),$E$33:$DT$33)),0,SUM(IF($D$805:$D$924&gt;=L33+1,IF($D$805:$D$924&lt;=MAX(IF(ISNUMBER($E$33:$DT$33),$E$33:$DT$33)),L$805:L$924))))</f>
        <v>2.2559581603547266E-2</v>
      </c>
      <c r="M1058" s="199">
        <f t="array" ref="M1058">IF(M33=MAX(IF(ISNUMBER($E$33:$DT$33),$E$33:$DT$33)),0,SUM(IF($D$805:$D$924&gt;=M33+1,IF($D$805:$D$924&lt;=MAX(IF(ISNUMBER($E$33:$DT$33),$E$33:$DT$33)),M$805:M$924))))</f>
        <v>3.1176852607589837E-3</v>
      </c>
      <c r="N1058" s="199">
        <f t="array" ref="N1058">IF(N33=MAX(IF(ISNUMBER($E$33:$DT$33),$E$33:$DT$33)),0,SUM(IF($D$805:$D$924&gt;=N33+1,IF($D$805:$D$924&lt;=MAX(IF(ISNUMBER($E$33:$DT$33),$E$33:$DT$33)),N$805:N$924))))</f>
        <v>9.1136024428673087E-4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6.2952721750684934E-2</v>
      </c>
      <c r="K1065" s="199">
        <f t="array" ref="K1065">IF(K32=MIN($E$12:$DT$12),0,SUM(IF($D$932:$D$1051&gt;=MIN($E$12:$DT$12),IF($D$932:$D$1051&lt;=K32-1,K$932:K$1051))))</f>
        <v>0.38820116349394301</v>
      </c>
      <c r="L1065" s="199">
        <f t="array" ref="L1065">IF(L32=MIN($E$12:$DT$12),0,SUM(IF($D$932:$D$1051&gt;=MIN($E$12:$DT$12),IF($D$932:$D$1051&lt;=L32-1,L$932:L$1051))))</f>
        <v>0.67663813332347811</v>
      </c>
      <c r="M1065" s="199">
        <f t="array" ref="M1065">IF(M32=MIN($E$12:$DT$12),0,SUM(IF($D$932:$D$1051&gt;=MIN($E$12:$DT$12),IF($D$932:$D$1051&lt;=M32-1,M$932:M$1051))))</f>
        <v>0.82868112575141206</v>
      </c>
      <c r="N1065" s="199">
        <f t="array" ref="N1065">IF(N32=MIN($E$12:$DT$12),0,SUM(IF($D$932:$D$1051&gt;=MIN($E$12:$DT$12),IF($D$932:$D$1051&lt;=N32-1,N$932:N$1051))))</f>
        <v>0.87063596577656721</v>
      </c>
      <c r="O1065" s="199">
        <f t="array" ref="O1065">IF(O32=MIN($E$12:$DT$12),0,SUM(IF($D$932:$D$1051&gt;=MIN($E$12:$DT$12),IF($D$932:$D$1051&lt;=O32-1,O$932:O$1051))))</f>
        <v>0.86662847180105873</v>
      </c>
      <c r="P1065" s="199">
        <f t="array" ref="P1065">IF(P32=MIN($E$12:$DT$12),0,SUM(IF($D$932:$D$1051&gt;=MIN($E$12:$DT$12),IF($D$932:$D$1051&lt;=P32-1,P$932:P$1051))))</f>
        <v>0.86568389801353085</v>
      </c>
      <c r="Q1065" s="199">
        <f t="array" ref="Q1065">IF(Q32=MIN($E$12:$DT$12),0,SUM(IF($D$932:$D$1051&gt;=MIN($E$12:$DT$12),IF($D$932:$D$1051&lt;=Q32-1,Q$932:Q$1051))))</f>
        <v>0.95082326632372294</v>
      </c>
      <c r="R1065" s="199">
        <f t="array" ref="R1065">IF(R32=MIN($E$12:$DT$12),0,SUM(IF($D$932:$D$1051&gt;=MIN($E$12:$DT$12),IF($D$932:$D$1051&lt;=R32-1,R$932:R$1051))))</f>
        <v>1.0043068398873767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9.5725424672793089E-2</v>
      </c>
      <c r="F1072" s="199">
        <f t="array" ref="F1072">(F$545)*SUM(IF($E$12:$DT$12&gt;=F32,IF($E$12:$DT$12&lt;=F33,$E$15:$DT$15)))</f>
        <v>0.57391570524510704</v>
      </c>
      <c r="G1072" s="199">
        <f t="array" ref="G1072">(G$545)*SUM(IF($E$12:$DT$12&gt;=G32,IF($E$12:$DT$12&lt;=G33,$E$15:$DT$15)))</f>
        <v>0.99192958501509076</v>
      </c>
      <c r="H1072" s="199">
        <f t="array" ref="H1072">(H$545)*SUM(IF($E$12:$DT$12&gt;=H32,IF($E$12:$DT$12&lt;=H33,$E$15:$DT$15)))</f>
        <v>1.1667845480501098</v>
      </c>
      <c r="I1072" s="199">
        <f t="array" ref="I1072">(I$545)*SUM(IF($E$12:$DT$12&gt;=I32,IF($E$12:$DT$12&lt;=I33,$E$15:$DT$15)))</f>
        <v>1.2054014006693521</v>
      </c>
      <c r="J1072" s="199">
        <f t="array" ref="J1072">(J$545)*SUM(IF($E$12:$DT$12&gt;=J32,IF($E$12:$DT$12&lt;=J33,$E$15:$DT$15)))</f>
        <v>1.1420193938385346</v>
      </c>
      <c r="K1072" s="199">
        <f t="array" ref="K1072">(K$545)*SUM(IF($E$12:$DT$12&gt;=K32,IF($E$12:$DT$12&lt;=K33,$E$15:$DT$15)))</f>
        <v>0.74601648557510214</v>
      </c>
      <c r="L1072" s="199">
        <f t="array" ref="L1072">(L$545)*SUM(IF($E$12:$DT$12&gt;=L32,IF($E$12:$DT$12&lt;=L33,$E$15:$DT$15)))</f>
        <v>0.38708796482865837</v>
      </c>
      <c r="M1072" s="199">
        <f t="array" ref="M1072">(M$545)*SUM(IF($E$12:$DT$12&gt;=M32,IF($E$12:$DT$12&lt;=M33,$E$15:$DT$15)))</f>
        <v>0.26589249165659212</v>
      </c>
      <c r="N1072" s="199">
        <f t="array" ref="N1072">(N$545)*SUM(IF($E$12:$DT$12&gt;=N32,IF($E$12:$DT$12&lt;=N33,$E$15:$DT$15)))</f>
        <v>0.22937879335255404</v>
      </c>
      <c r="O1072" s="199">
        <f t="array" ref="O1072">(O$545)*SUM(IF($E$12:$DT$12&gt;=O32,IF($E$12:$DT$12&lt;=O33,$E$15:$DT$15)))</f>
        <v>0.22303015352088223</v>
      </c>
      <c r="P1072" s="199">
        <f t="array" ref="P1072">(P$545)*SUM(IF($E$12:$DT$12&gt;=P32,IF($E$12:$DT$12&lt;=P33,$E$15:$DT$15)))</f>
        <v>0.21627839910839039</v>
      </c>
      <c r="Q1072" s="199">
        <f t="array" ref="Q1072">(Q$545)*SUM(IF($E$12:$DT$12&gt;=Q32,IF($E$12:$DT$12&lt;=Q33,$E$15:$DT$15)))</f>
        <v>9.9829094072182684E-2</v>
      </c>
      <c r="R1072" s="199">
        <f t="array" ref="R1072">(R$545)*SUM(IF($E$12:$DT$12&gt;=R32,IF($E$12:$DT$12&lt;=R33,$E$15:$DT$15)))</f>
        <v>1.4610652981995638E-2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0.28968192626166739</v>
      </c>
      <c r="F1079" s="199">
        <f t="shared" si="705"/>
        <v>0.7280813448117569</v>
      </c>
      <c r="G1079" s="199">
        <f t="shared" si="705"/>
        <v>1.0659933645892594</v>
      </c>
      <c r="H1079" s="199">
        <f t="shared" si="705"/>
        <v>1.1926240168186482</v>
      </c>
      <c r="I1079" s="199">
        <f t="shared" si="705"/>
        <v>1.2188976212667919</v>
      </c>
      <c r="J1079" s="199">
        <f t="shared" si="705"/>
        <v>1.2268290155087511</v>
      </c>
      <c r="K1079" s="199">
        <f t="shared" si="705"/>
        <v>1.176016958147591</v>
      </c>
      <c r="L1079" s="199">
        <f t="shared" si="705"/>
        <v>1.0862856797556839</v>
      </c>
      <c r="M1079" s="199">
        <f t="shared" si="705"/>
        <v>1.0976913026687631</v>
      </c>
      <c r="N1079" s="199">
        <f t="shared" si="705"/>
        <v>1.1009261193734079</v>
      </c>
      <c r="O1079" s="199">
        <f t="shared" si="705"/>
        <v>1.0896586253219409</v>
      </c>
      <c r="P1079" s="199">
        <f t="shared" si="705"/>
        <v>1.0819622971219212</v>
      </c>
      <c r="Q1079" s="199">
        <f t="shared" si="705"/>
        <v>1.0506523603959057</v>
      </c>
      <c r="R1079" s="199">
        <f t="shared" si="705"/>
        <v>1.0189174928693723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1.2268290155087511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0.18489048811311973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0.79490392648287378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0.14766081871345027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6.1217679232165737E-3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2021-10-07T07:23:35Z</dcterms:modified>
</cp:coreProperties>
</file>